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Q:\公共資料夾\(三股)113年度中央對直轄市及縣市政府計畫與預算考核\第二季\5.公告表件\"/>
    </mc:Choice>
  </mc:AlternateContent>
  <xr:revisionPtr revIDLastSave="0" documentId="13_ncr:1_{FA4F1C2F-26D3-4AB6-956C-58404B2D875F}" xr6:coauthVersionLast="47" xr6:coauthVersionMax="47" xr10:uidLastSave="{00000000-0000-0000-0000-000000000000}"/>
  <bookViews>
    <workbookView xWindow="-120" yWindow="-120" windowWidth="29040" windowHeight="15720" xr2:uid="{00000000-000D-0000-FFFF-FFFF00000000}"/>
  </bookViews>
  <sheets>
    <sheet name="民團4" sheetId="8" r:id="rId1"/>
  </sheets>
  <definedNames>
    <definedName name="_xlnm._FilterDatabase" localSheetId="0" hidden="1">民團4!$A$7:$XER$1906</definedName>
    <definedName name="_xlnm.Print_Area" localSheetId="0">民團4!$A$1:$I$2567</definedName>
    <definedName name="_xlnm.Print_Titles" localSheetId="0">民團4!$1:$5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8" i="8" l="1"/>
  <c r="M9" i="8"/>
  <c r="M10" i="8"/>
  <c r="M11" i="8"/>
  <c r="M12" i="8"/>
  <c r="M13" i="8"/>
  <c r="M14" i="8"/>
  <c r="M15" i="8"/>
  <c r="M16" i="8"/>
  <c r="M17" i="8"/>
  <c r="M18" i="8"/>
  <c r="M19" i="8"/>
  <c r="M20" i="8"/>
  <c r="M21" i="8"/>
  <c r="M22" i="8"/>
  <c r="M23" i="8"/>
  <c r="M24" i="8"/>
  <c r="M25" i="8"/>
  <c r="M26" i="8"/>
  <c r="M27" i="8"/>
  <c r="M28" i="8"/>
  <c r="M29" i="8"/>
  <c r="M30" i="8"/>
  <c r="M31" i="8"/>
  <c r="M32" i="8"/>
  <c r="M33" i="8"/>
  <c r="M34" i="8"/>
  <c r="M35" i="8"/>
  <c r="M36" i="8"/>
  <c r="M37" i="8"/>
  <c r="M38" i="8"/>
  <c r="M39" i="8"/>
  <c r="M40" i="8"/>
  <c r="M41" i="8"/>
  <c r="M42" i="8"/>
  <c r="M43" i="8"/>
  <c r="M44" i="8"/>
  <c r="M45" i="8"/>
  <c r="M46" i="8"/>
  <c r="M47" i="8"/>
  <c r="M48" i="8"/>
  <c r="M49" i="8"/>
  <c r="M50" i="8"/>
  <c r="M51" i="8"/>
  <c r="M52" i="8"/>
  <c r="M53" i="8"/>
  <c r="M54" i="8"/>
  <c r="M55" i="8"/>
  <c r="M56" i="8"/>
  <c r="M57" i="8"/>
  <c r="M58" i="8"/>
  <c r="M59" i="8"/>
  <c r="M60" i="8"/>
  <c r="M61" i="8"/>
  <c r="M62" i="8"/>
  <c r="M63" i="8"/>
  <c r="M64" i="8"/>
  <c r="M65" i="8"/>
  <c r="M66" i="8"/>
  <c r="M67" i="8"/>
  <c r="M68" i="8"/>
  <c r="M69" i="8"/>
  <c r="M70" i="8"/>
  <c r="M71" i="8"/>
  <c r="M72" i="8"/>
  <c r="M73" i="8"/>
  <c r="M74" i="8"/>
  <c r="M75" i="8"/>
  <c r="M76" i="8"/>
  <c r="M77" i="8"/>
  <c r="M78" i="8"/>
  <c r="M79" i="8"/>
  <c r="M80" i="8"/>
  <c r="M81" i="8"/>
  <c r="M82" i="8"/>
  <c r="M83" i="8"/>
  <c r="M84" i="8"/>
  <c r="M85" i="8"/>
  <c r="M86" i="8"/>
  <c r="M87" i="8"/>
  <c r="M88" i="8"/>
  <c r="M89" i="8"/>
  <c r="M90" i="8"/>
  <c r="M91" i="8"/>
  <c r="M92" i="8"/>
  <c r="M93" i="8"/>
  <c r="M94" i="8"/>
  <c r="M95" i="8"/>
  <c r="M96" i="8"/>
  <c r="M97" i="8"/>
  <c r="M98" i="8"/>
  <c r="M99" i="8"/>
  <c r="M100" i="8"/>
  <c r="M101" i="8"/>
  <c r="M102" i="8"/>
  <c r="M103" i="8"/>
  <c r="M104" i="8"/>
  <c r="M105" i="8"/>
  <c r="M106" i="8"/>
  <c r="M107" i="8"/>
  <c r="M108" i="8"/>
  <c r="M109" i="8"/>
  <c r="M110" i="8"/>
  <c r="M111" i="8"/>
  <c r="M112" i="8"/>
  <c r="M113" i="8"/>
  <c r="M114" i="8"/>
  <c r="M115" i="8"/>
  <c r="M116" i="8"/>
  <c r="M117" i="8"/>
  <c r="M118" i="8"/>
  <c r="M119" i="8"/>
  <c r="M120" i="8"/>
  <c r="M121" i="8"/>
  <c r="M122" i="8"/>
  <c r="M123" i="8"/>
  <c r="M124" i="8"/>
  <c r="M125" i="8"/>
  <c r="M126" i="8"/>
  <c r="M127" i="8"/>
  <c r="M128" i="8"/>
  <c r="M129" i="8"/>
  <c r="M130" i="8"/>
  <c r="M131" i="8"/>
  <c r="M132" i="8"/>
  <c r="M133" i="8"/>
  <c r="M134" i="8"/>
  <c r="M135" i="8"/>
  <c r="M136" i="8"/>
  <c r="M137" i="8"/>
  <c r="M138" i="8"/>
  <c r="M139" i="8"/>
  <c r="M140" i="8"/>
  <c r="M141" i="8"/>
  <c r="M142" i="8"/>
  <c r="M143" i="8"/>
  <c r="M144" i="8"/>
  <c r="M145" i="8"/>
  <c r="M146" i="8"/>
  <c r="M147" i="8"/>
  <c r="M148" i="8"/>
  <c r="M149" i="8"/>
  <c r="M150" i="8"/>
  <c r="M151" i="8"/>
  <c r="M152" i="8"/>
  <c r="M153" i="8"/>
  <c r="M154" i="8"/>
  <c r="M155" i="8"/>
  <c r="M156" i="8"/>
  <c r="M157" i="8"/>
  <c r="M158" i="8"/>
  <c r="M159" i="8"/>
  <c r="M160" i="8"/>
  <c r="M161" i="8"/>
  <c r="M162" i="8"/>
  <c r="M163" i="8"/>
  <c r="M164" i="8"/>
  <c r="M165" i="8"/>
  <c r="M166" i="8"/>
  <c r="M167" i="8"/>
  <c r="M168" i="8"/>
  <c r="M169" i="8"/>
  <c r="M170" i="8"/>
  <c r="M171" i="8"/>
  <c r="M172" i="8"/>
  <c r="M173" i="8"/>
  <c r="M174" i="8"/>
  <c r="M175" i="8"/>
  <c r="M176" i="8"/>
  <c r="M177" i="8"/>
  <c r="M178" i="8"/>
  <c r="M179" i="8"/>
  <c r="M180" i="8"/>
  <c r="M181" i="8"/>
  <c r="M182" i="8"/>
  <c r="M183" i="8"/>
  <c r="M184" i="8"/>
  <c r="M185" i="8"/>
  <c r="M186" i="8"/>
  <c r="M187" i="8"/>
  <c r="M188" i="8"/>
  <c r="M189" i="8"/>
  <c r="M190" i="8"/>
  <c r="M191" i="8"/>
  <c r="M192" i="8"/>
  <c r="M193" i="8"/>
  <c r="M194" i="8"/>
  <c r="M195" i="8"/>
  <c r="M196" i="8"/>
  <c r="M197" i="8"/>
  <c r="M198" i="8"/>
  <c r="M199" i="8"/>
  <c r="M200" i="8"/>
  <c r="M201" i="8"/>
  <c r="M202" i="8"/>
  <c r="M203" i="8"/>
  <c r="M204" i="8"/>
  <c r="M205" i="8"/>
  <c r="M206" i="8"/>
  <c r="M207" i="8"/>
  <c r="M208" i="8"/>
  <c r="M209" i="8"/>
  <c r="M210" i="8"/>
  <c r="M211" i="8"/>
  <c r="M212" i="8"/>
  <c r="M213" i="8"/>
  <c r="M214" i="8"/>
  <c r="M215" i="8"/>
  <c r="M216" i="8"/>
  <c r="M217" i="8"/>
  <c r="M218" i="8"/>
  <c r="M219" i="8"/>
  <c r="M220" i="8"/>
  <c r="M221" i="8"/>
  <c r="M222" i="8"/>
  <c r="M223" i="8"/>
  <c r="M224" i="8"/>
  <c r="M225" i="8"/>
  <c r="M226" i="8"/>
  <c r="M227" i="8"/>
  <c r="M228" i="8"/>
  <c r="M229" i="8"/>
  <c r="M230" i="8"/>
  <c r="M231" i="8"/>
  <c r="M232" i="8"/>
  <c r="M233" i="8"/>
  <c r="M234" i="8"/>
  <c r="M235" i="8"/>
  <c r="M236" i="8"/>
  <c r="M237" i="8"/>
  <c r="M238" i="8"/>
  <c r="M239" i="8"/>
  <c r="M240" i="8"/>
  <c r="M241" i="8"/>
  <c r="M242" i="8"/>
  <c r="M243" i="8"/>
  <c r="M244" i="8"/>
  <c r="M245" i="8"/>
  <c r="M246" i="8"/>
  <c r="M247" i="8"/>
  <c r="M248" i="8"/>
  <c r="M249" i="8"/>
  <c r="M250" i="8"/>
  <c r="M251" i="8"/>
  <c r="M252" i="8"/>
  <c r="M253" i="8"/>
  <c r="M254" i="8"/>
  <c r="M255" i="8"/>
  <c r="M256" i="8"/>
  <c r="M257" i="8"/>
  <c r="M258" i="8"/>
  <c r="M259" i="8"/>
  <c r="M260" i="8"/>
  <c r="M261" i="8"/>
  <c r="M262" i="8"/>
  <c r="M263" i="8"/>
  <c r="M264" i="8"/>
  <c r="M265" i="8"/>
  <c r="M266" i="8"/>
  <c r="M267" i="8"/>
  <c r="M268" i="8"/>
  <c r="M269" i="8"/>
  <c r="M270" i="8"/>
  <c r="M271" i="8"/>
  <c r="M272" i="8"/>
  <c r="M273" i="8"/>
  <c r="M274" i="8"/>
  <c r="M275" i="8"/>
  <c r="M276" i="8"/>
  <c r="M277" i="8"/>
  <c r="M278" i="8"/>
  <c r="M279" i="8"/>
  <c r="M280" i="8"/>
  <c r="M281" i="8"/>
  <c r="M282" i="8"/>
  <c r="M283" i="8"/>
  <c r="M284" i="8"/>
  <c r="M285" i="8"/>
  <c r="M286" i="8"/>
  <c r="M287" i="8"/>
  <c r="M288" i="8"/>
  <c r="M289" i="8"/>
  <c r="M290" i="8"/>
  <c r="M291" i="8"/>
  <c r="M292" i="8"/>
  <c r="M293" i="8"/>
  <c r="M294" i="8"/>
  <c r="M295" i="8"/>
  <c r="M296" i="8"/>
  <c r="M297" i="8"/>
  <c r="M298" i="8"/>
  <c r="M299" i="8"/>
  <c r="M300" i="8"/>
  <c r="M301" i="8"/>
  <c r="M302" i="8"/>
  <c r="M303" i="8"/>
  <c r="M304" i="8"/>
  <c r="M305" i="8"/>
  <c r="M306" i="8"/>
  <c r="M307" i="8"/>
  <c r="M308" i="8"/>
  <c r="M309" i="8"/>
  <c r="M310" i="8"/>
  <c r="M311" i="8"/>
  <c r="M312" i="8"/>
  <c r="M313" i="8"/>
  <c r="M314" i="8"/>
  <c r="M315" i="8"/>
  <c r="M316" i="8"/>
  <c r="M317" i="8"/>
  <c r="M318" i="8"/>
  <c r="M319" i="8"/>
  <c r="M320" i="8"/>
  <c r="M321" i="8"/>
  <c r="M322" i="8"/>
  <c r="M323" i="8"/>
  <c r="M324" i="8"/>
  <c r="M325" i="8"/>
  <c r="M326" i="8"/>
  <c r="M327" i="8"/>
  <c r="M328" i="8"/>
  <c r="M329" i="8"/>
  <c r="M330" i="8"/>
  <c r="M331" i="8"/>
  <c r="M332" i="8"/>
  <c r="M333" i="8"/>
  <c r="M334" i="8"/>
  <c r="M335" i="8"/>
  <c r="M336" i="8"/>
  <c r="M337" i="8"/>
  <c r="M338" i="8"/>
  <c r="M339" i="8"/>
  <c r="M340" i="8"/>
  <c r="M341" i="8"/>
  <c r="M342" i="8"/>
  <c r="M343" i="8"/>
  <c r="M344" i="8"/>
  <c r="M345" i="8"/>
  <c r="M346" i="8"/>
  <c r="M347" i="8"/>
  <c r="M348" i="8"/>
  <c r="M349" i="8"/>
  <c r="M350" i="8"/>
  <c r="M351" i="8"/>
  <c r="M352" i="8"/>
  <c r="M353" i="8"/>
  <c r="M354" i="8"/>
  <c r="M355" i="8"/>
  <c r="M356" i="8"/>
  <c r="M357" i="8"/>
  <c r="M358" i="8"/>
  <c r="M359" i="8"/>
  <c r="M360" i="8"/>
  <c r="M361" i="8"/>
  <c r="M362" i="8"/>
  <c r="M363" i="8"/>
  <c r="M364" i="8"/>
  <c r="M365" i="8"/>
  <c r="M366" i="8"/>
  <c r="M367" i="8"/>
  <c r="M368" i="8"/>
  <c r="M369" i="8"/>
  <c r="M370" i="8"/>
  <c r="M371" i="8"/>
  <c r="M372" i="8"/>
  <c r="M373" i="8"/>
  <c r="M374" i="8"/>
  <c r="M375" i="8"/>
  <c r="M376" i="8"/>
  <c r="M377" i="8"/>
  <c r="M378" i="8"/>
  <c r="M379" i="8"/>
  <c r="M380" i="8"/>
  <c r="M381" i="8"/>
  <c r="M382" i="8"/>
  <c r="M383" i="8"/>
  <c r="M384" i="8"/>
  <c r="M385" i="8"/>
  <c r="M386" i="8"/>
  <c r="M387" i="8"/>
  <c r="M388" i="8"/>
  <c r="M389" i="8"/>
  <c r="M390" i="8"/>
  <c r="M391" i="8"/>
  <c r="M392" i="8"/>
  <c r="M393" i="8"/>
  <c r="M394" i="8"/>
  <c r="M395" i="8"/>
  <c r="M396" i="8"/>
  <c r="M397" i="8"/>
  <c r="M398" i="8"/>
  <c r="M399" i="8"/>
  <c r="M400" i="8"/>
  <c r="M401" i="8"/>
  <c r="M402" i="8"/>
  <c r="M403" i="8"/>
  <c r="M404" i="8"/>
  <c r="M405" i="8"/>
  <c r="M406" i="8"/>
  <c r="M407" i="8"/>
  <c r="M408" i="8"/>
  <c r="M409" i="8"/>
  <c r="M410" i="8"/>
  <c r="M411" i="8"/>
  <c r="M412" i="8"/>
  <c r="M413" i="8"/>
  <c r="M414" i="8"/>
  <c r="M415" i="8"/>
  <c r="M416" i="8"/>
  <c r="M417" i="8"/>
  <c r="M418" i="8"/>
  <c r="M419" i="8"/>
  <c r="M420" i="8"/>
  <c r="M421" i="8"/>
  <c r="M422" i="8"/>
  <c r="M423" i="8"/>
  <c r="M424" i="8"/>
  <c r="M425" i="8"/>
  <c r="M426" i="8"/>
  <c r="M427" i="8"/>
  <c r="M428" i="8"/>
  <c r="M429" i="8"/>
  <c r="M430" i="8"/>
  <c r="M431" i="8"/>
  <c r="M432" i="8"/>
  <c r="M433" i="8"/>
  <c r="M434" i="8"/>
  <c r="M435" i="8"/>
  <c r="M436" i="8"/>
  <c r="M437" i="8"/>
  <c r="M438" i="8"/>
  <c r="M439" i="8"/>
  <c r="M440" i="8"/>
  <c r="M441" i="8"/>
  <c r="M442" i="8"/>
  <c r="M443" i="8"/>
  <c r="M444" i="8"/>
  <c r="M445" i="8"/>
  <c r="M446" i="8"/>
  <c r="M447" i="8"/>
  <c r="M448" i="8"/>
  <c r="M449" i="8"/>
  <c r="M450" i="8"/>
  <c r="M451" i="8"/>
  <c r="M452" i="8"/>
  <c r="M453" i="8"/>
  <c r="M454" i="8"/>
  <c r="M455" i="8"/>
  <c r="M456" i="8"/>
  <c r="M457" i="8"/>
  <c r="M458" i="8"/>
  <c r="M459" i="8"/>
  <c r="M460" i="8"/>
  <c r="M461" i="8"/>
  <c r="M462" i="8"/>
  <c r="M463" i="8"/>
  <c r="M464" i="8"/>
  <c r="M465" i="8"/>
  <c r="M466" i="8"/>
  <c r="M467" i="8"/>
  <c r="M468" i="8"/>
  <c r="M469" i="8"/>
  <c r="M470" i="8"/>
  <c r="M471" i="8"/>
  <c r="M472" i="8"/>
  <c r="M473" i="8"/>
  <c r="M474" i="8"/>
  <c r="M475" i="8"/>
  <c r="M476" i="8"/>
  <c r="M477" i="8"/>
  <c r="M478" i="8"/>
  <c r="M479" i="8"/>
  <c r="M480" i="8"/>
  <c r="M481" i="8"/>
  <c r="M482" i="8"/>
  <c r="M483" i="8"/>
  <c r="M484" i="8"/>
  <c r="M485" i="8"/>
  <c r="M486" i="8"/>
  <c r="M487" i="8"/>
  <c r="M488" i="8"/>
  <c r="M489" i="8"/>
  <c r="M490" i="8"/>
  <c r="M491" i="8"/>
  <c r="M492" i="8"/>
  <c r="M493" i="8"/>
  <c r="M494" i="8"/>
  <c r="M495" i="8"/>
  <c r="M496" i="8"/>
  <c r="M497" i="8"/>
  <c r="M498" i="8"/>
  <c r="M499" i="8"/>
  <c r="M500" i="8"/>
  <c r="M501" i="8"/>
  <c r="M502" i="8"/>
  <c r="M503" i="8"/>
  <c r="M504" i="8"/>
  <c r="M505" i="8"/>
  <c r="M506" i="8"/>
  <c r="M507" i="8"/>
  <c r="M508" i="8"/>
  <c r="M509" i="8"/>
  <c r="M510" i="8"/>
  <c r="M511" i="8"/>
  <c r="M512" i="8"/>
  <c r="M513" i="8"/>
  <c r="M514" i="8"/>
  <c r="M515" i="8"/>
  <c r="M516" i="8"/>
  <c r="M517" i="8"/>
  <c r="M518" i="8"/>
  <c r="M519" i="8"/>
  <c r="M520" i="8"/>
  <c r="M521" i="8"/>
  <c r="M522" i="8"/>
  <c r="M523" i="8"/>
  <c r="M524" i="8"/>
  <c r="M525" i="8"/>
  <c r="M526" i="8"/>
  <c r="M527" i="8"/>
  <c r="M528" i="8"/>
  <c r="M529" i="8"/>
  <c r="M530" i="8"/>
  <c r="M531" i="8"/>
  <c r="M532" i="8"/>
  <c r="M533" i="8"/>
  <c r="M534" i="8"/>
  <c r="M535" i="8"/>
  <c r="M536" i="8"/>
  <c r="M537" i="8"/>
  <c r="M538" i="8"/>
  <c r="M539" i="8"/>
  <c r="M540" i="8"/>
  <c r="M541" i="8"/>
  <c r="M542" i="8"/>
  <c r="M543" i="8"/>
  <c r="M544" i="8"/>
  <c r="M545" i="8"/>
  <c r="M546" i="8"/>
  <c r="M547" i="8"/>
  <c r="M548" i="8"/>
  <c r="M549" i="8"/>
  <c r="M550" i="8"/>
  <c r="M551" i="8"/>
  <c r="M552" i="8"/>
  <c r="M553" i="8"/>
  <c r="M554" i="8"/>
  <c r="M555" i="8"/>
  <c r="M556" i="8"/>
  <c r="M557" i="8"/>
  <c r="M558" i="8"/>
  <c r="M559" i="8"/>
  <c r="M560" i="8"/>
  <c r="M561" i="8"/>
  <c r="M562" i="8"/>
  <c r="M563" i="8"/>
  <c r="M564" i="8"/>
  <c r="M565" i="8"/>
  <c r="M566" i="8"/>
  <c r="M567" i="8"/>
  <c r="M568" i="8"/>
  <c r="M569" i="8"/>
  <c r="M570" i="8"/>
  <c r="M571" i="8"/>
  <c r="M572" i="8"/>
  <c r="M573" i="8"/>
  <c r="M574" i="8"/>
  <c r="M575" i="8"/>
  <c r="M576" i="8"/>
  <c r="M577" i="8"/>
  <c r="M578" i="8"/>
  <c r="M579" i="8"/>
  <c r="M580" i="8"/>
  <c r="M581" i="8"/>
  <c r="M582" i="8"/>
  <c r="M583" i="8"/>
  <c r="M584" i="8"/>
  <c r="M585" i="8"/>
  <c r="M586" i="8"/>
  <c r="M587" i="8"/>
  <c r="M588" i="8"/>
  <c r="M589" i="8"/>
  <c r="M590" i="8"/>
  <c r="M591" i="8"/>
  <c r="M592" i="8"/>
  <c r="M593" i="8"/>
  <c r="M594" i="8"/>
  <c r="M595" i="8"/>
  <c r="M596" i="8"/>
  <c r="M597" i="8"/>
  <c r="M598" i="8"/>
  <c r="M599" i="8"/>
  <c r="M600" i="8"/>
  <c r="M601" i="8"/>
  <c r="M602" i="8"/>
  <c r="M603" i="8"/>
  <c r="M604" i="8"/>
  <c r="M605" i="8"/>
  <c r="M606" i="8"/>
  <c r="M607" i="8"/>
  <c r="M608" i="8"/>
  <c r="M609" i="8"/>
  <c r="M610" i="8"/>
  <c r="M611" i="8"/>
  <c r="M612" i="8"/>
  <c r="M613" i="8"/>
  <c r="M614" i="8"/>
  <c r="M615" i="8"/>
  <c r="M616" i="8"/>
  <c r="M617" i="8"/>
  <c r="M618" i="8"/>
  <c r="M619" i="8"/>
  <c r="M620" i="8"/>
  <c r="M621" i="8"/>
  <c r="M622" i="8"/>
  <c r="M623" i="8"/>
  <c r="M624" i="8"/>
  <c r="M625" i="8"/>
  <c r="M626" i="8"/>
  <c r="M627" i="8"/>
  <c r="M628" i="8"/>
  <c r="M629" i="8"/>
  <c r="M630" i="8"/>
  <c r="M631" i="8"/>
  <c r="M632" i="8"/>
  <c r="M633" i="8"/>
  <c r="M634" i="8"/>
  <c r="M635" i="8"/>
  <c r="M636" i="8"/>
  <c r="M637" i="8"/>
  <c r="M638" i="8"/>
  <c r="M639" i="8"/>
  <c r="M640" i="8"/>
  <c r="M641" i="8"/>
  <c r="M642" i="8"/>
  <c r="M643" i="8"/>
  <c r="M644" i="8"/>
  <c r="M645" i="8"/>
  <c r="M646" i="8"/>
  <c r="M647" i="8"/>
  <c r="M648" i="8"/>
  <c r="M649" i="8"/>
  <c r="M650" i="8"/>
  <c r="M651" i="8"/>
  <c r="M652" i="8"/>
  <c r="M653" i="8"/>
  <c r="M654" i="8"/>
  <c r="M655" i="8"/>
  <c r="M656" i="8"/>
  <c r="M657" i="8"/>
  <c r="M658" i="8"/>
  <c r="M659" i="8"/>
  <c r="M660" i="8"/>
  <c r="M661" i="8"/>
  <c r="M662" i="8"/>
  <c r="M663" i="8"/>
  <c r="M664" i="8"/>
  <c r="M665" i="8"/>
  <c r="M666" i="8"/>
  <c r="M667" i="8"/>
  <c r="M668" i="8"/>
  <c r="M669" i="8"/>
  <c r="M670" i="8"/>
  <c r="M671" i="8"/>
  <c r="M672" i="8"/>
  <c r="M673" i="8"/>
  <c r="M674" i="8"/>
  <c r="M675" i="8"/>
  <c r="M676" i="8"/>
  <c r="M677" i="8"/>
  <c r="M678" i="8"/>
  <c r="M679" i="8"/>
  <c r="M680" i="8"/>
  <c r="M681" i="8"/>
  <c r="M682" i="8"/>
  <c r="M683" i="8"/>
  <c r="M684" i="8"/>
  <c r="M685" i="8"/>
  <c r="M686" i="8"/>
  <c r="M687" i="8"/>
  <c r="M688" i="8"/>
  <c r="M689" i="8"/>
  <c r="M690" i="8"/>
  <c r="M691" i="8"/>
  <c r="M692" i="8"/>
  <c r="M693" i="8"/>
  <c r="M694" i="8"/>
  <c r="M695" i="8"/>
  <c r="M696" i="8"/>
  <c r="M697" i="8"/>
  <c r="M698" i="8"/>
  <c r="M699" i="8"/>
  <c r="M700" i="8"/>
  <c r="M701" i="8"/>
  <c r="M702" i="8"/>
  <c r="M703" i="8"/>
  <c r="M704" i="8"/>
  <c r="M705" i="8"/>
  <c r="M706" i="8"/>
  <c r="M707" i="8"/>
  <c r="M708" i="8"/>
  <c r="M709" i="8"/>
  <c r="M710" i="8"/>
  <c r="M711" i="8"/>
  <c r="M712" i="8"/>
  <c r="M713" i="8"/>
  <c r="M714" i="8"/>
  <c r="M715" i="8"/>
  <c r="M716" i="8"/>
  <c r="M717" i="8"/>
  <c r="M718" i="8"/>
  <c r="M719" i="8"/>
  <c r="M720" i="8"/>
  <c r="M721" i="8"/>
  <c r="M722" i="8"/>
  <c r="M723" i="8"/>
  <c r="M724" i="8"/>
  <c r="M725" i="8"/>
  <c r="M726" i="8"/>
  <c r="M727" i="8"/>
  <c r="M728" i="8"/>
  <c r="M729" i="8"/>
  <c r="M730" i="8"/>
  <c r="M731" i="8"/>
  <c r="M732" i="8"/>
  <c r="M733" i="8"/>
  <c r="M734" i="8"/>
  <c r="M735" i="8"/>
  <c r="M736" i="8"/>
  <c r="M737" i="8"/>
  <c r="M738" i="8"/>
  <c r="M739" i="8"/>
  <c r="M740" i="8"/>
  <c r="M741" i="8"/>
  <c r="M742" i="8"/>
  <c r="M743" i="8"/>
  <c r="M744" i="8"/>
  <c r="M745" i="8"/>
  <c r="M746" i="8"/>
  <c r="M747" i="8"/>
  <c r="M748" i="8"/>
  <c r="M749" i="8"/>
  <c r="M750" i="8"/>
  <c r="M751" i="8"/>
  <c r="M752" i="8"/>
  <c r="M753" i="8"/>
  <c r="M754" i="8"/>
  <c r="M755" i="8"/>
  <c r="M756" i="8"/>
  <c r="M757" i="8"/>
  <c r="M758" i="8"/>
  <c r="M759" i="8"/>
  <c r="M760" i="8"/>
  <c r="M761" i="8"/>
  <c r="M762" i="8"/>
  <c r="M763" i="8"/>
  <c r="M764" i="8"/>
  <c r="M765" i="8"/>
  <c r="M766" i="8"/>
  <c r="M767" i="8"/>
  <c r="M768" i="8"/>
  <c r="M769" i="8"/>
  <c r="M770" i="8"/>
  <c r="M771" i="8"/>
  <c r="M772" i="8"/>
  <c r="M773" i="8"/>
  <c r="M774" i="8"/>
  <c r="M775" i="8"/>
  <c r="M776" i="8"/>
  <c r="M777" i="8"/>
  <c r="M778" i="8"/>
  <c r="M779" i="8"/>
  <c r="M780" i="8"/>
  <c r="M781" i="8"/>
  <c r="M782" i="8"/>
  <c r="M783" i="8"/>
  <c r="M784" i="8"/>
  <c r="M785" i="8"/>
  <c r="M786" i="8"/>
  <c r="M787" i="8"/>
  <c r="M788" i="8"/>
  <c r="M789" i="8"/>
  <c r="M790" i="8"/>
  <c r="M791" i="8"/>
  <c r="M792" i="8"/>
  <c r="M793" i="8"/>
  <c r="M794" i="8"/>
  <c r="M795" i="8"/>
  <c r="M796" i="8"/>
  <c r="M797" i="8"/>
  <c r="M798" i="8"/>
  <c r="M799" i="8"/>
  <c r="M800" i="8"/>
  <c r="M801" i="8"/>
  <c r="M802" i="8"/>
  <c r="M803" i="8"/>
  <c r="M804" i="8"/>
  <c r="M805" i="8"/>
  <c r="M806" i="8"/>
  <c r="M807" i="8"/>
  <c r="M808" i="8"/>
  <c r="M809" i="8"/>
  <c r="M810" i="8"/>
  <c r="M811" i="8"/>
  <c r="M812" i="8"/>
  <c r="M813" i="8"/>
  <c r="M814" i="8"/>
  <c r="M815" i="8"/>
  <c r="M816" i="8"/>
  <c r="M817" i="8"/>
  <c r="M818" i="8"/>
  <c r="M819" i="8"/>
  <c r="M820" i="8"/>
  <c r="M821" i="8"/>
  <c r="M822" i="8"/>
  <c r="M823" i="8"/>
  <c r="M824" i="8"/>
  <c r="M825" i="8"/>
  <c r="M826" i="8"/>
  <c r="M827" i="8"/>
  <c r="M828" i="8"/>
  <c r="M829" i="8"/>
  <c r="M830" i="8"/>
  <c r="M831" i="8"/>
  <c r="M832" i="8"/>
  <c r="M833" i="8"/>
  <c r="M834" i="8"/>
  <c r="M835" i="8"/>
  <c r="M836" i="8"/>
  <c r="M837" i="8"/>
  <c r="M838" i="8"/>
  <c r="M839" i="8"/>
  <c r="M840" i="8"/>
  <c r="M841" i="8"/>
  <c r="M842" i="8"/>
  <c r="M843" i="8"/>
  <c r="M844" i="8"/>
  <c r="M845" i="8"/>
  <c r="M846" i="8"/>
  <c r="M847" i="8"/>
  <c r="M848" i="8"/>
  <c r="M849" i="8"/>
  <c r="M850" i="8"/>
  <c r="M851" i="8"/>
  <c r="M852" i="8"/>
  <c r="M853" i="8"/>
  <c r="M854" i="8"/>
  <c r="M855" i="8"/>
  <c r="M856" i="8"/>
  <c r="M857" i="8"/>
  <c r="M858" i="8"/>
  <c r="M859" i="8"/>
  <c r="M860" i="8"/>
  <c r="M861" i="8"/>
  <c r="M862" i="8"/>
  <c r="M863" i="8"/>
  <c r="M864" i="8"/>
  <c r="M865" i="8"/>
  <c r="M866" i="8"/>
  <c r="M867" i="8"/>
  <c r="M868" i="8"/>
  <c r="M869" i="8"/>
  <c r="M870" i="8"/>
  <c r="M871" i="8"/>
  <c r="M872" i="8"/>
  <c r="M873" i="8"/>
  <c r="M874" i="8"/>
  <c r="M875" i="8"/>
  <c r="M876" i="8"/>
  <c r="M877" i="8"/>
  <c r="M878" i="8"/>
  <c r="M879" i="8"/>
  <c r="M880" i="8"/>
  <c r="M881" i="8"/>
  <c r="M882" i="8"/>
  <c r="M883" i="8"/>
  <c r="M884" i="8"/>
  <c r="M885" i="8"/>
  <c r="M886" i="8"/>
  <c r="M887" i="8"/>
  <c r="M888" i="8"/>
  <c r="M889" i="8"/>
  <c r="M890" i="8"/>
  <c r="M891" i="8"/>
  <c r="M892" i="8"/>
  <c r="M893" i="8"/>
  <c r="M894" i="8"/>
  <c r="M895" i="8"/>
  <c r="M896" i="8"/>
  <c r="M897" i="8"/>
  <c r="M898" i="8"/>
  <c r="M899" i="8"/>
  <c r="M900" i="8"/>
  <c r="M901" i="8"/>
  <c r="M902" i="8"/>
  <c r="M903" i="8"/>
  <c r="M904" i="8"/>
  <c r="M905" i="8"/>
  <c r="M906" i="8"/>
  <c r="M907" i="8"/>
  <c r="M908" i="8"/>
  <c r="M909" i="8"/>
  <c r="M910" i="8"/>
  <c r="M911" i="8"/>
  <c r="M912" i="8"/>
  <c r="M913" i="8"/>
  <c r="M914" i="8"/>
  <c r="M915" i="8"/>
  <c r="M916" i="8"/>
  <c r="M917" i="8"/>
  <c r="M918" i="8"/>
  <c r="M919" i="8"/>
  <c r="M920" i="8"/>
  <c r="M921" i="8"/>
  <c r="M922" i="8"/>
  <c r="M923" i="8"/>
  <c r="M924" i="8"/>
  <c r="M925" i="8"/>
  <c r="M926" i="8"/>
  <c r="M927" i="8"/>
  <c r="M928" i="8"/>
  <c r="M929" i="8"/>
  <c r="M930" i="8"/>
  <c r="M931" i="8"/>
  <c r="M932" i="8"/>
  <c r="M933" i="8"/>
  <c r="M934" i="8"/>
  <c r="M935" i="8"/>
  <c r="M936" i="8"/>
  <c r="M937" i="8"/>
  <c r="M938" i="8"/>
  <c r="M939" i="8"/>
  <c r="M940" i="8"/>
  <c r="M941" i="8"/>
  <c r="M942" i="8"/>
  <c r="M943" i="8"/>
  <c r="M944" i="8"/>
  <c r="M945" i="8"/>
  <c r="M946" i="8"/>
  <c r="M947" i="8"/>
  <c r="M948" i="8"/>
  <c r="M949" i="8"/>
  <c r="M950" i="8"/>
  <c r="M951" i="8"/>
  <c r="M952" i="8"/>
  <c r="M953" i="8"/>
  <c r="M954" i="8"/>
  <c r="M955" i="8"/>
  <c r="M956" i="8"/>
  <c r="M957" i="8"/>
  <c r="M958" i="8"/>
  <c r="M959" i="8"/>
  <c r="M960" i="8"/>
  <c r="M961" i="8"/>
  <c r="M962" i="8"/>
  <c r="M963" i="8"/>
  <c r="M964" i="8"/>
  <c r="M965" i="8"/>
  <c r="M966" i="8"/>
  <c r="M967" i="8"/>
  <c r="M968" i="8"/>
  <c r="M969" i="8"/>
  <c r="M970" i="8"/>
  <c r="M971" i="8"/>
  <c r="M972" i="8"/>
  <c r="M973" i="8"/>
  <c r="M974" i="8"/>
  <c r="M975" i="8"/>
  <c r="M976" i="8"/>
  <c r="M977" i="8"/>
  <c r="M978" i="8"/>
  <c r="M979" i="8"/>
  <c r="M980" i="8"/>
  <c r="M981" i="8"/>
  <c r="M982" i="8"/>
  <c r="M983" i="8"/>
  <c r="M984" i="8"/>
  <c r="M985" i="8"/>
  <c r="M986" i="8"/>
  <c r="M987" i="8"/>
  <c r="M988" i="8"/>
  <c r="M989" i="8"/>
  <c r="M990" i="8"/>
  <c r="M991" i="8"/>
  <c r="M992" i="8"/>
  <c r="M993" i="8"/>
  <c r="M994" i="8"/>
  <c r="M995" i="8"/>
  <c r="M996" i="8"/>
  <c r="M997" i="8"/>
  <c r="M998" i="8"/>
  <c r="M999" i="8"/>
  <c r="M1000" i="8"/>
  <c r="M1001" i="8"/>
  <c r="M1002" i="8"/>
  <c r="M1003" i="8"/>
  <c r="M1004" i="8"/>
  <c r="M1005" i="8"/>
  <c r="M1006" i="8"/>
  <c r="M1007" i="8"/>
  <c r="M1008" i="8"/>
  <c r="M1009" i="8"/>
  <c r="M1010" i="8"/>
  <c r="M1011" i="8"/>
  <c r="M1012" i="8"/>
  <c r="M1013" i="8"/>
  <c r="M1014" i="8"/>
  <c r="M1015" i="8"/>
  <c r="M1016" i="8"/>
  <c r="M1017" i="8"/>
  <c r="M1018" i="8"/>
  <c r="M1019" i="8"/>
  <c r="M1020" i="8"/>
  <c r="M1021" i="8"/>
  <c r="M1022" i="8"/>
  <c r="M1023" i="8"/>
  <c r="M1024" i="8"/>
  <c r="M1025" i="8"/>
  <c r="M1026" i="8"/>
  <c r="M1027" i="8"/>
  <c r="M1028" i="8"/>
  <c r="M1029" i="8"/>
  <c r="M1030" i="8"/>
  <c r="M1031" i="8"/>
  <c r="M1032" i="8"/>
  <c r="M1033" i="8"/>
  <c r="M1034" i="8"/>
  <c r="M1035" i="8"/>
  <c r="M1036" i="8"/>
  <c r="M1037" i="8"/>
  <c r="M1038" i="8"/>
  <c r="M1039" i="8"/>
  <c r="M1040" i="8"/>
  <c r="M1041" i="8"/>
  <c r="M1042" i="8"/>
  <c r="M1043" i="8"/>
  <c r="M1044" i="8"/>
  <c r="M1045" i="8"/>
  <c r="M1046" i="8"/>
  <c r="M1047" i="8"/>
  <c r="M1048" i="8"/>
  <c r="M1049" i="8"/>
  <c r="M1050" i="8"/>
  <c r="M1051" i="8"/>
  <c r="M1052" i="8"/>
  <c r="M1053" i="8"/>
  <c r="M1054" i="8"/>
  <c r="M1055" i="8"/>
  <c r="M1056" i="8"/>
  <c r="M1057" i="8"/>
  <c r="M1058" i="8"/>
  <c r="M1059" i="8"/>
  <c r="M1060" i="8"/>
  <c r="M1061" i="8"/>
  <c r="M1062" i="8"/>
  <c r="M1063" i="8"/>
  <c r="M1064" i="8"/>
  <c r="M1065" i="8"/>
  <c r="M1066" i="8"/>
  <c r="M1067" i="8"/>
  <c r="M1068" i="8"/>
  <c r="M1069" i="8"/>
  <c r="M1070" i="8"/>
  <c r="M1071" i="8"/>
  <c r="M1072" i="8"/>
  <c r="M1073" i="8"/>
  <c r="M1074" i="8"/>
  <c r="M1075" i="8"/>
  <c r="M1076" i="8"/>
  <c r="M1077" i="8"/>
  <c r="M1078" i="8"/>
  <c r="M1079" i="8"/>
  <c r="M1080" i="8"/>
  <c r="M1081" i="8"/>
  <c r="M1082" i="8"/>
  <c r="M1083" i="8"/>
  <c r="M1084" i="8"/>
  <c r="M1085" i="8"/>
  <c r="M1086" i="8"/>
  <c r="M1087" i="8"/>
  <c r="M1088" i="8"/>
  <c r="M1089" i="8"/>
  <c r="M1090" i="8"/>
  <c r="M1091" i="8"/>
  <c r="M1092" i="8"/>
  <c r="M1093" i="8"/>
  <c r="M1094" i="8"/>
  <c r="M1095" i="8"/>
  <c r="M1096" i="8"/>
  <c r="M1097" i="8"/>
  <c r="M1098" i="8"/>
  <c r="M1099" i="8"/>
  <c r="M1100" i="8"/>
  <c r="M1101" i="8"/>
  <c r="M1102" i="8"/>
  <c r="M1103" i="8"/>
  <c r="M1104" i="8"/>
  <c r="M1105" i="8"/>
  <c r="M1106" i="8"/>
  <c r="M1107" i="8"/>
  <c r="M1108" i="8"/>
  <c r="M1109" i="8"/>
  <c r="M1110" i="8"/>
  <c r="M1111" i="8"/>
  <c r="M1112" i="8"/>
  <c r="M1113" i="8"/>
  <c r="M1114" i="8"/>
  <c r="M1115" i="8"/>
  <c r="M1116" i="8"/>
  <c r="M1117" i="8"/>
  <c r="M1118" i="8"/>
  <c r="M1119" i="8"/>
  <c r="M1120" i="8"/>
  <c r="M1121" i="8"/>
  <c r="M1122" i="8"/>
  <c r="M1123" i="8"/>
  <c r="M1124" i="8"/>
  <c r="M1125" i="8"/>
  <c r="M1126" i="8"/>
  <c r="M1127" i="8"/>
  <c r="M1128" i="8"/>
  <c r="M1129" i="8"/>
  <c r="M1130" i="8"/>
  <c r="M1131" i="8"/>
  <c r="M1132" i="8"/>
  <c r="M1133" i="8"/>
  <c r="M1134" i="8"/>
  <c r="M1135" i="8"/>
  <c r="M1136" i="8"/>
  <c r="M1137" i="8"/>
  <c r="M1138" i="8"/>
  <c r="M1139" i="8"/>
  <c r="M1140" i="8"/>
  <c r="M1141" i="8"/>
  <c r="M1142" i="8"/>
  <c r="M1143" i="8"/>
  <c r="M1144" i="8"/>
  <c r="M1145" i="8"/>
  <c r="M1146" i="8"/>
  <c r="M1147" i="8"/>
  <c r="M1148" i="8"/>
  <c r="M1149" i="8"/>
  <c r="M1150" i="8"/>
  <c r="M1151" i="8"/>
  <c r="M1152" i="8"/>
  <c r="M1153" i="8"/>
  <c r="M1154" i="8"/>
  <c r="M1155" i="8"/>
  <c r="M1156" i="8"/>
  <c r="M1157" i="8"/>
  <c r="M1158" i="8"/>
  <c r="M1159" i="8"/>
  <c r="M1160" i="8"/>
  <c r="M1161" i="8"/>
  <c r="M1162" i="8"/>
  <c r="M1163" i="8"/>
  <c r="M1164" i="8"/>
  <c r="M1165" i="8"/>
  <c r="M1166" i="8"/>
  <c r="M1167" i="8"/>
  <c r="M1168" i="8"/>
  <c r="M1169" i="8"/>
  <c r="M1170" i="8"/>
  <c r="M1171" i="8"/>
  <c r="M1172" i="8"/>
  <c r="M1173" i="8"/>
  <c r="M1174" i="8"/>
  <c r="M1175" i="8"/>
  <c r="M1176" i="8"/>
  <c r="M1177" i="8"/>
  <c r="M1178" i="8"/>
  <c r="M1179" i="8"/>
  <c r="M1180" i="8"/>
  <c r="M1181" i="8"/>
  <c r="M1182" i="8"/>
  <c r="M1183" i="8"/>
  <c r="M1184" i="8"/>
  <c r="M1185" i="8"/>
  <c r="M1186" i="8"/>
  <c r="M1187" i="8"/>
  <c r="M1188" i="8"/>
  <c r="M1189" i="8"/>
  <c r="M1190" i="8"/>
  <c r="M1191" i="8"/>
  <c r="M1192" i="8"/>
  <c r="M1193" i="8"/>
  <c r="M1194" i="8"/>
  <c r="M1195" i="8"/>
  <c r="M1196" i="8"/>
  <c r="M1197" i="8"/>
  <c r="M1198" i="8"/>
  <c r="M1199" i="8"/>
  <c r="M1200" i="8"/>
  <c r="M1201" i="8"/>
  <c r="M1202" i="8"/>
  <c r="M1203" i="8"/>
  <c r="M1204" i="8"/>
  <c r="M1205" i="8"/>
  <c r="M1206" i="8"/>
  <c r="M1207" i="8"/>
  <c r="M1208" i="8"/>
  <c r="M1209" i="8"/>
  <c r="M1210" i="8"/>
  <c r="M1211" i="8"/>
  <c r="M1212" i="8"/>
  <c r="M1213" i="8"/>
  <c r="M1214" i="8"/>
  <c r="M1215" i="8"/>
  <c r="M1216" i="8"/>
  <c r="M1217" i="8"/>
  <c r="M1218" i="8"/>
  <c r="M1219" i="8"/>
  <c r="M1220" i="8"/>
  <c r="M1221" i="8"/>
  <c r="M1222" i="8"/>
  <c r="M1223" i="8"/>
  <c r="M1224" i="8"/>
  <c r="M1225" i="8"/>
  <c r="M1226" i="8"/>
  <c r="M1227" i="8"/>
  <c r="M1228" i="8"/>
  <c r="M1229" i="8"/>
  <c r="M1230" i="8"/>
  <c r="M1231" i="8"/>
  <c r="M1232" i="8"/>
  <c r="M1233" i="8"/>
  <c r="M1234" i="8"/>
  <c r="M1235" i="8"/>
  <c r="M1236" i="8"/>
  <c r="M1237" i="8"/>
  <c r="M1238" i="8"/>
  <c r="M1239" i="8"/>
  <c r="M1240" i="8"/>
  <c r="M1241" i="8"/>
  <c r="M1242" i="8"/>
  <c r="M1243" i="8"/>
  <c r="M1244" i="8"/>
  <c r="M1245" i="8"/>
  <c r="M1246" i="8"/>
  <c r="M1247" i="8"/>
  <c r="M1248" i="8"/>
  <c r="M1249" i="8"/>
  <c r="M1250" i="8"/>
  <c r="M1251" i="8"/>
  <c r="M1252" i="8"/>
  <c r="M1253" i="8"/>
  <c r="M1254" i="8"/>
  <c r="M1255" i="8"/>
  <c r="M1256" i="8"/>
  <c r="M1257" i="8"/>
  <c r="M1258" i="8"/>
  <c r="M1259" i="8"/>
  <c r="M1260" i="8"/>
  <c r="M1261" i="8"/>
  <c r="M1262" i="8"/>
  <c r="M1263" i="8"/>
  <c r="M1264" i="8"/>
  <c r="M1265" i="8"/>
  <c r="M1266" i="8"/>
  <c r="M1267" i="8"/>
  <c r="M1268" i="8"/>
  <c r="M1269" i="8"/>
  <c r="M1270" i="8"/>
  <c r="M1271" i="8"/>
  <c r="M1272" i="8"/>
  <c r="M1273" i="8"/>
  <c r="M1274" i="8"/>
  <c r="M1275" i="8"/>
  <c r="M1276" i="8"/>
  <c r="M1277" i="8"/>
  <c r="M1278" i="8"/>
  <c r="M1279" i="8"/>
  <c r="M1280" i="8"/>
  <c r="M1281" i="8"/>
  <c r="M1282" i="8"/>
  <c r="M1283" i="8"/>
  <c r="M1284" i="8"/>
  <c r="M1285" i="8"/>
  <c r="M1286" i="8"/>
  <c r="M1287" i="8"/>
  <c r="M1288" i="8"/>
  <c r="M1289" i="8"/>
  <c r="M1290" i="8"/>
  <c r="M1291" i="8"/>
  <c r="M1292" i="8"/>
  <c r="M1293" i="8"/>
  <c r="M1294" i="8"/>
  <c r="M1295" i="8"/>
  <c r="M1296" i="8"/>
  <c r="M1297" i="8"/>
  <c r="M1298" i="8"/>
  <c r="M1299" i="8"/>
  <c r="M1300" i="8"/>
  <c r="M1301" i="8"/>
  <c r="M1302" i="8"/>
  <c r="M1303" i="8"/>
  <c r="M1304" i="8"/>
  <c r="M1305" i="8"/>
  <c r="M1306" i="8"/>
  <c r="M1307" i="8"/>
  <c r="M1308" i="8"/>
  <c r="M1309" i="8"/>
  <c r="M1310" i="8"/>
  <c r="M1311" i="8"/>
  <c r="M1312" i="8"/>
  <c r="M1313" i="8"/>
  <c r="M1314" i="8"/>
  <c r="M1315" i="8"/>
  <c r="M1316" i="8"/>
  <c r="M1317" i="8"/>
  <c r="M1318" i="8"/>
  <c r="M1319" i="8"/>
  <c r="M1320" i="8"/>
  <c r="M1321" i="8"/>
  <c r="M1322" i="8"/>
  <c r="M1323" i="8"/>
  <c r="M1324" i="8"/>
  <c r="M1325" i="8"/>
  <c r="M1326" i="8"/>
  <c r="M1327" i="8"/>
  <c r="M1328" i="8"/>
  <c r="M1329" i="8"/>
  <c r="M1330" i="8"/>
  <c r="M1331" i="8"/>
  <c r="M1332" i="8"/>
  <c r="M1333" i="8"/>
  <c r="M1334" i="8"/>
  <c r="M1335" i="8"/>
  <c r="M1336" i="8"/>
  <c r="M1337" i="8"/>
  <c r="M1338" i="8"/>
  <c r="M1339" i="8"/>
  <c r="M1340" i="8"/>
  <c r="M1341" i="8"/>
  <c r="M1342" i="8"/>
  <c r="M1343" i="8"/>
  <c r="M1344" i="8"/>
  <c r="M1345" i="8"/>
  <c r="M1346" i="8"/>
  <c r="M1347" i="8"/>
  <c r="M1348" i="8"/>
  <c r="M1349" i="8"/>
  <c r="M1350" i="8"/>
  <c r="M1351" i="8"/>
  <c r="M1352" i="8"/>
  <c r="M1353" i="8"/>
  <c r="M1354" i="8"/>
  <c r="M1355" i="8"/>
  <c r="M1356" i="8"/>
  <c r="M1357" i="8"/>
  <c r="M1358" i="8"/>
  <c r="M1359" i="8"/>
  <c r="M1360" i="8"/>
  <c r="M1361" i="8"/>
  <c r="M1362" i="8"/>
  <c r="M1363" i="8"/>
  <c r="M1364" i="8"/>
  <c r="M1365" i="8"/>
  <c r="M1366" i="8"/>
  <c r="M1367" i="8"/>
  <c r="M1368" i="8"/>
  <c r="M1369" i="8"/>
  <c r="M1370" i="8"/>
  <c r="M1371" i="8"/>
  <c r="M1372" i="8"/>
  <c r="M1373" i="8"/>
  <c r="M1374" i="8"/>
  <c r="M1375" i="8"/>
  <c r="M1376" i="8"/>
  <c r="M1377" i="8"/>
  <c r="M1378" i="8"/>
  <c r="M1379" i="8"/>
  <c r="M1380" i="8"/>
  <c r="M1381" i="8"/>
  <c r="M1382" i="8"/>
  <c r="M1383" i="8"/>
  <c r="M1384" i="8"/>
  <c r="M1385" i="8"/>
  <c r="M1386" i="8"/>
  <c r="M1387" i="8"/>
  <c r="M1388" i="8"/>
  <c r="M1389" i="8"/>
  <c r="M1390" i="8"/>
  <c r="M1391" i="8"/>
  <c r="M1392" i="8"/>
  <c r="M1393" i="8"/>
  <c r="M1394" i="8"/>
  <c r="M1395" i="8"/>
  <c r="M1396" i="8"/>
  <c r="M1397" i="8"/>
  <c r="M1398" i="8"/>
  <c r="M1399" i="8"/>
  <c r="M1400" i="8"/>
  <c r="M1401" i="8"/>
  <c r="M1402" i="8"/>
  <c r="M1403" i="8"/>
  <c r="M1404" i="8"/>
  <c r="M1405" i="8"/>
  <c r="M1406" i="8"/>
  <c r="M1407" i="8"/>
  <c r="M1408" i="8"/>
  <c r="M1409" i="8"/>
  <c r="M1410" i="8"/>
  <c r="M1411" i="8"/>
  <c r="M1412" i="8"/>
  <c r="M1413" i="8"/>
  <c r="M1414" i="8"/>
  <c r="M1415" i="8"/>
  <c r="M1416" i="8"/>
  <c r="M1417" i="8"/>
  <c r="M1418" i="8"/>
  <c r="M1419" i="8"/>
  <c r="M1420" i="8"/>
  <c r="M1421" i="8"/>
  <c r="M1422" i="8"/>
  <c r="M1423" i="8"/>
  <c r="M1424" i="8"/>
  <c r="M1425" i="8"/>
  <c r="M1426" i="8"/>
  <c r="M1427" i="8"/>
  <c r="M1428" i="8"/>
  <c r="M1429" i="8"/>
  <c r="M1430" i="8"/>
  <c r="M1431" i="8"/>
  <c r="M1432" i="8"/>
  <c r="M1433" i="8"/>
  <c r="M1434" i="8"/>
  <c r="M1435" i="8"/>
  <c r="M1436" i="8"/>
  <c r="M1437" i="8"/>
  <c r="M1438" i="8"/>
  <c r="M1439" i="8"/>
  <c r="M1440" i="8"/>
  <c r="M1441" i="8"/>
  <c r="M1442" i="8"/>
  <c r="M1443" i="8"/>
  <c r="M1444" i="8"/>
  <c r="M1445" i="8"/>
  <c r="M1446" i="8"/>
  <c r="M1447" i="8"/>
  <c r="M1448" i="8"/>
  <c r="M1449" i="8"/>
  <c r="M1450" i="8"/>
  <c r="M1451" i="8"/>
  <c r="M1452" i="8"/>
  <c r="M1453" i="8"/>
  <c r="M1454" i="8"/>
  <c r="M1455" i="8"/>
  <c r="M1456" i="8"/>
  <c r="M1457" i="8"/>
  <c r="M1458" i="8"/>
  <c r="M1459" i="8"/>
  <c r="M1460" i="8"/>
  <c r="M1461" i="8"/>
  <c r="M1462" i="8"/>
  <c r="M1463" i="8"/>
  <c r="M1464" i="8"/>
  <c r="M1465" i="8"/>
  <c r="M1466" i="8"/>
  <c r="M1467" i="8"/>
  <c r="M1468" i="8"/>
  <c r="M1469" i="8"/>
  <c r="M1470" i="8"/>
  <c r="M1471" i="8"/>
  <c r="M1472" i="8"/>
  <c r="M1473" i="8"/>
  <c r="M1474" i="8"/>
  <c r="M1475" i="8"/>
  <c r="M1476" i="8"/>
  <c r="M1477" i="8"/>
  <c r="M1478" i="8"/>
  <c r="M1479" i="8"/>
  <c r="M1480" i="8"/>
  <c r="M1481" i="8"/>
  <c r="M1482" i="8"/>
  <c r="M1483" i="8"/>
  <c r="M1484" i="8"/>
  <c r="M1485" i="8"/>
  <c r="M1486" i="8"/>
  <c r="M1487" i="8"/>
  <c r="M1488" i="8"/>
  <c r="M1489" i="8"/>
  <c r="M1490" i="8"/>
  <c r="M1491" i="8"/>
  <c r="M1492" i="8"/>
  <c r="M1493" i="8"/>
  <c r="M1494" i="8"/>
  <c r="M1495" i="8"/>
  <c r="M1496" i="8"/>
  <c r="M1497" i="8"/>
  <c r="M1498" i="8"/>
  <c r="M1499" i="8"/>
  <c r="M1500" i="8"/>
  <c r="M1501" i="8"/>
  <c r="M1502" i="8"/>
  <c r="M1503" i="8"/>
  <c r="M1504" i="8"/>
  <c r="M1505" i="8"/>
  <c r="M1506" i="8"/>
  <c r="M1507" i="8"/>
  <c r="M1508" i="8"/>
  <c r="M1509" i="8"/>
  <c r="M1510" i="8"/>
  <c r="M1511" i="8"/>
  <c r="M1512" i="8"/>
  <c r="M1513" i="8"/>
  <c r="M1514" i="8"/>
  <c r="M1515" i="8"/>
  <c r="M1516" i="8"/>
  <c r="M1517" i="8"/>
  <c r="M1518" i="8"/>
  <c r="M1519" i="8"/>
  <c r="M1520" i="8"/>
  <c r="M1521" i="8"/>
  <c r="M1522" i="8"/>
  <c r="M1523" i="8"/>
  <c r="M1524" i="8"/>
  <c r="M1525" i="8"/>
  <c r="M1526" i="8"/>
  <c r="M1527" i="8"/>
  <c r="M1528" i="8"/>
  <c r="M1529" i="8"/>
  <c r="M1530" i="8"/>
  <c r="M1531" i="8"/>
  <c r="M1532" i="8"/>
  <c r="M1533" i="8"/>
  <c r="M1534" i="8"/>
  <c r="M1535" i="8"/>
  <c r="M1536" i="8"/>
  <c r="M1537" i="8"/>
  <c r="M1538" i="8"/>
  <c r="M1539" i="8"/>
  <c r="M1540" i="8"/>
  <c r="M1541" i="8"/>
  <c r="M1542" i="8"/>
  <c r="M1543" i="8"/>
  <c r="M1544" i="8"/>
  <c r="M1545" i="8"/>
  <c r="M1546" i="8"/>
  <c r="M1547" i="8"/>
  <c r="M1548" i="8"/>
  <c r="M1549" i="8"/>
  <c r="M1550" i="8"/>
  <c r="M1551" i="8"/>
  <c r="M1552" i="8"/>
  <c r="M1553" i="8"/>
  <c r="M1554" i="8"/>
  <c r="M1555" i="8"/>
  <c r="M1556" i="8"/>
  <c r="M1557" i="8"/>
  <c r="M1558" i="8"/>
  <c r="M1559" i="8"/>
  <c r="M1560" i="8"/>
  <c r="M1561" i="8"/>
  <c r="M1562" i="8"/>
  <c r="M1563" i="8"/>
  <c r="M1564" i="8"/>
  <c r="M1565" i="8"/>
  <c r="M1566" i="8"/>
  <c r="M1567" i="8"/>
  <c r="M1568" i="8"/>
  <c r="M1569" i="8"/>
  <c r="M1570" i="8"/>
  <c r="M1571" i="8"/>
  <c r="M1572" i="8"/>
  <c r="M1573" i="8"/>
  <c r="M1574" i="8"/>
  <c r="M1575" i="8"/>
  <c r="M1576" i="8"/>
  <c r="M1577" i="8"/>
  <c r="M1578" i="8"/>
  <c r="M1579" i="8"/>
  <c r="M1580" i="8"/>
  <c r="M1581" i="8"/>
  <c r="M1582" i="8"/>
  <c r="M1583" i="8"/>
  <c r="M1584" i="8"/>
  <c r="M1585" i="8"/>
  <c r="M1586" i="8"/>
  <c r="M1587" i="8"/>
  <c r="M1588" i="8"/>
  <c r="M1589" i="8"/>
  <c r="M1590" i="8"/>
  <c r="M1591" i="8"/>
  <c r="M1592" i="8"/>
  <c r="M1593" i="8"/>
  <c r="M1594" i="8"/>
  <c r="M1595" i="8"/>
  <c r="M1596" i="8"/>
  <c r="M1597" i="8"/>
  <c r="M1598" i="8"/>
  <c r="M1599" i="8"/>
  <c r="M1600" i="8"/>
  <c r="M1601" i="8"/>
  <c r="M1602" i="8"/>
  <c r="M1603" i="8"/>
  <c r="M1604" i="8"/>
  <c r="M1605" i="8"/>
  <c r="M1606" i="8"/>
  <c r="M1607" i="8"/>
  <c r="M1608" i="8"/>
  <c r="M1609" i="8"/>
  <c r="M1610" i="8"/>
  <c r="M1611" i="8"/>
  <c r="M1612" i="8"/>
  <c r="M1613" i="8"/>
  <c r="M1614" i="8"/>
  <c r="M1615" i="8"/>
  <c r="M1616" i="8"/>
  <c r="M1617" i="8"/>
  <c r="M1618" i="8"/>
  <c r="M1619" i="8"/>
  <c r="M1620" i="8"/>
  <c r="M1621" i="8"/>
  <c r="M1622" i="8"/>
  <c r="M1623" i="8"/>
  <c r="M1624" i="8"/>
  <c r="M1625" i="8"/>
  <c r="M1626" i="8"/>
  <c r="M1627" i="8"/>
  <c r="M1628" i="8"/>
  <c r="M1629" i="8"/>
  <c r="M1630" i="8"/>
  <c r="M1631" i="8"/>
  <c r="M1632" i="8"/>
  <c r="M1633" i="8"/>
  <c r="M1634" i="8"/>
  <c r="M1635" i="8"/>
  <c r="M1636" i="8"/>
  <c r="M1637" i="8"/>
  <c r="M1638" i="8"/>
  <c r="M1639" i="8"/>
  <c r="M1640" i="8"/>
  <c r="M1641" i="8"/>
  <c r="M1642" i="8"/>
  <c r="M1643" i="8"/>
  <c r="M1644" i="8"/>
  <c r="M1645" i="8"/>
  <c r="M1646" i="8"/>
  <c r="M1647" i="8"/>
  <c r="M1648" i="8"/>
  <c r="M1649" i="8"/>
  <c r="M1650" i="8"/>
  <c r="M1651" i="8"/>
  <c r="M1652" i="8"/>
  <c r="M1653" i="8"/>
  <c r="M1654" i="8"/>
  <c r="M1655" i="8"/>
  <c r="M1656" i="8"/>
  <c r="M1657" i="8"/>
  <c r="M1658" i="8"/>
  <c r="M1659" i="8"/>
  <c r="M1660" i="8"/>
  <c r="M1661" i="8"/>
  <c r="M1662" i="8"/>
  <c r="M1663" i="8"/>
  <c r="M1664" i="8"/>
  <c r="M1665" i="8"/>
  <c r="M1666" i="8"/>
  <c r="M1667" i="8"/>
  <c r="M1668" i="8"/>
  <c r="M1669" i="8"/>
  <c r="M1670" i="8"/>
  <c r="M1671" i="8"/>
  <c r="M1672" i="8"/>
  <c r="M1673" i="8"/>
  <c r="M1674" i="8"/>
  <c r="M1675" i="8"/>
  <c r="M1676" i="8"/>
  <c r="M1677" i="8"/>
  <c r="M1678" i="8"/>
  <c r="M1679" i="8"/>
  <c r="M1680" i="8"/>
  <c r="M1681" i="8"/>
  <c r="M1682" i="8"/>
  <c r="M1683" i="8"/>
  <c r="M1684" i="8"/>
  <c r="M1685" i="8"/>
  <c r="M1686" i="8"/>
  <c r="M1687" i="8"/>
  <c r="M1688" i="8"/>
  <c r="M1689" i="8"/>
  <c r="M1690" i="8"/>
  <c r="M1691" i="8"/>
  <c r="M1692" i="8"/>
  <c r="M1693" i="8"/>
  <c r="M1694" i="8"/>
  <c r="M1695" i="8"/>
  <c r="M1696" i="8"/>
  <c r="M1697" i="8"/>
  <c r="M1698" i="8"/>
  <c r="M1699" i="8"/>
  <c r="M1700" i="8"/>
  <c r="M1701" i="8"/>
  <c r="M1702" i="8"/>
  <c r="M1703" i="8"/>
  <c r="M1704" i="8"/>
  <c r="M1705" i="8"/>
  <c r="M1706" i="8"/>
  <c r="M1707" i="8"/>
  <c r="M1708" i="8"/>
  <c r="M1709" i="8"/>
  <c r="M1710" i="8"/>
  <c r="M1711" i="8"/>
  <c r="M1712" i="8"/>
  <c r="M1713" i="8"/>
  <c r="M1714" i="8"/>
  <c r="M1715" i="8"/>
  <c r="M1716" i="8"/>
  <c r="M1717" i="8"/>
  <c r="M1718" i="8"/>
  <c r="M1719" i="8"/>
  <c r="M1720" i="8"/>
  <c r="M1721" i="8"/>
  <c r="M1722" i="8"/>
  <c r="M1723" i="8"/>
  <c r="M1724" i="8"/>
  <c r="M1725" i="8"/>
  <c r="M1726" i="8"/>
  <c r="M1727" i="8"/>
  <c r="M1728" i="8"/>
  <c r="M1729" i="8"/>
  <c r="M1730" i="8"/>
  <c r="M1731" i="8"/>
  <c r="M1732" i="8"/>
  <c r="M1733" i="8"/>
  <c r="M1734" i="8"/>
  <c r="M1735" i="8"/>
  <c r="M1736" i="8"/>
  <c r="M1737" i="8"/>
  <c r="M1738" i="8"/>
  <c r="M1739" i="8"/>
  <c r="M1740" i="8"/>
  <c r="M1741" i="8"/>
  <c r="M1742" i="8"/>
  <c r="M1743" i="8"/>
  <c r="M1744" i="8"/>
  <c r="M1745" i="8"/>
  <c r="M1746" i="8"/>
  <c r="M1747" i="8"/>
  <c r="M1748" i="8"/>
  <c r="M1749" i="8"/>
  <c r="M1750" i="8"/>
  <c r="M1751" i="8"/>
  <c r="M1752" i="8"/>
  <c r="M1753" i="8"/>
  <c r="M1754" i="8"/>
  <c r="M1755" i="8"/>
  <c r="M1756" i="8"/>
  <c r="M1757" i="8"/>
  <c r="M1758" i="8"/>
  <c r="M1759" i="8"/>
  <c r="M1760" i="8"/>
  <c r="M1761" i="8"/>
  <c r="M1762" i="8"/>
  <c r="M1763" i="8"/>
  <c r="M1764" i="8"/>
  <c r="M1765" i="8"/>
  <c r="M1766" i="8"/>
  <c r="M1767" i="8"/>
  <c r="M1768" i="8"/>
  <c r="M1769" i="8"/>
  <c r="M1770" i="8"/>
  <c r="M1771" i="8"/>
  <c r="M1772" i="8"/>
  <c r="M1773" i="8"/>
  <c r="M1774" i="8"/>
  <c r="M1775" i="8"/>
  <c r="M1776" i="8"/>
  <c r="M1777" i="8"/>
  <c r="M1778" i="8"/>
  <c r="M1779" i="8"/>
  <c r="M1780" i="8"/>
  <c r="M1781" i="8"/>
  <c r="M1782" i="8"/>
  <c r="M1783" i="8"/>
  <c r="M1784" i="8"/>
  <c r="M1785" i="8"/>
  <c r="M1786" i="8"/>
  <c r="M1787" i="8"/>
  <c r="M1788" i="8"/>
  <c r="M1789" i="8"/>
  <c r="M1790" i="8"/>
  <c r="M1791" i="8"/>
  <c r="M1792" i="8"/>
  <c r="M1793" i="8"/>
  <c r="M1794" i="8"/>
  <c r="M1795" i="8"/>
  <c r="M1796" i="8"/>
  <c r="M1797" i="8"/>
  <c r="M1798" i="8"/>
  <c r="M1799" i="8"/>
  <c r="M1800" i="8"/>
  <c r="M1801" i="8"/>
  <c r="M1802" i="8"/>
  <c r="M1803" i="8"/>
  <c r="M1804" i="8"/>
  <c r="M1805" i="8"/>
  <c r="M1806" i="8"/>
  <c r="M1807" i="8"/>
  <c r="M1808" i="8"/>
  <c r="M1809" i="8"/>
  <c r="M1810" i="8"/>
  <c r="M1811" i="8"/>
  <c r="M1812" i="8"/>
  <c r="M1813" i="8"/>
  <c r="M1814" i="8"/>
  <c r="M1815" i="8"/>
  <c r="M1816" i="8"/>
  <c r="M1817" i="8"/>
  <c r="M1818" i="8"/>
  <c r="M1819" i="8"/>
  <c r="M1820" i="8"/>
  <c r="M1821" i="8"/>
  <c r="M1822" i="8"/>
  <c r="M1823" i="8"/>
  <c r="M1824" i="8"/>
  <c r="M1825" i="8"/>
  <c r="M1826" i="8"/>
  <c r="M1827" i="8"/>
  <c r="M1828" i="8"/>
  <c r="M1829" i="8"/>
  <c r="M1830" i="8"/>
  <c r="M1831" i="8"/>
  <c r="M1832" i="8"/>
  <c r="M1833" i="8"/>
  <c r="M1834" i="8"/>
  <c r="M1835" i="8"/>
  <c r="M1836" i="8"/>
  <c r="M1837" i="8"/>
  <c r="M1838" i="8"/>
  <c r="M1839" i="8"/>
  <c r="M1840" i="8"/>
  <c r="M1841" i="8"/>
  <c r="M1842" i="8"/>
  <c r="M1843" i="8"/>
  <c r="M1844" i="8"/>
  <c r="M1845" i="8"/>
  <c r="M1846" i="8"/>
  <c r="M1847" i="8"/>
  <c r="M1848" i="8"/>
  <c r="M1849" i="8"/>
  <c r="M1850" i="8"/>
  <c r="M1851" i="8"/>
  <c r="M1852" i="8"/>
  <c r="M1853" i="8"/>
  <c r="M1854" i="8"/>
  <c r="M1855" i="8"/>
  <c r="M1856" i="8"/>
  <c r="M1857" i="8"/>
  <c r="M1858" i="8"/>
  <c r="M1859" i="8"/>
  <c r="M1860" i="8"/>
  <c r="M1861" i="8"/>
  <c r="M1862" i="8"/>
  <c r="M1863" i="8"/>
  <c r="M1864" i="8"/>
  <c r="M1865" i="8"/>
  <c r="M1866" i="8"/>
  <c r="M1867" i="8"/>
  <c r="M1868" i="8"/>
  <c r="M1869" i="8"/>
  <c r="M1870" i="8"/>
  <c r="M1871" i="8"/>
  <c r="M1872" i="8"/>
  <c r="M1873" i="8"/>
  <c r="M1874" i="8"/>
  <c r="M1875" i="8"/>
  <c r="M1876" i="8"/>
  <c r="M1877" i="8"/>
  <c r="M1878" i="8"/>
  <c r="M1879" i="8"/>
  <c r="M1880" i="8"/>
  <c r="M1881" i="8"/>
  <c r="M1882" i="8"/>
  <c r="M1883" i="8"/>
  <c r="M1884" i="8"/>
  <c r="M1885" i="8"/>
  <c r="M1886" i="8"/>
  <c r="M1887" i="8"/>
  <c r="M1888" i="8"/>
  <c r="M1889" i="8"/>
  <c r="M1890" i="8"/>
  <c r="M1891" i="8"/>
  <c r="M1892" i="8"/>
  <c r="M1893" i="8"/>
  <c r="M1894" i="8"/>
  <c r="M1895" i="8"/>
  <c r="M1896" i="8"/>
  <c r="M1897" i="8"/>
  <c r="M1898" i="8"/>
  <c r="M1899" i="8"/>
  <c r="M1900" i="8"/>
  <c r="M1901" i="8"/>
  <c r="M1902" i="8"/>
  <c r="M1903" i="8"/>
  <c r="M1904" i="8"/>
  <c r="M1905" i="8"/>
  <c r="M1906" i="8"/>
  <c r="M1907" i="8"/>
  <c r="M1908" i="8"/>
  <c r="M1909" i="8"/>
  <c r="M1910" i="8"/>
  <c r="M1911" i="8"/>
  <c r="M1912" i="8"/>
  <c r="M1913" i="8"/>
  <c r="M1914" i="8"/>
  <c r="M1915" i="8"/>
  <c r="M1916" i="8"/>
  <c r="M1917" i="8"/>
  <c r="M1918" i="8"/>
  <c r="M1919" i="8"/>
  <c r="M1920" i="8"/>
  <c r="M1921" i="8"/>
  <c r="M1922" i="8"/>
  <c r="M1923" i="8"/>
  <c r="M1924" i="8"/>
  <c r="M1925" i="8"/>
  <c r="M1926" i="8"/>
  <c r="M1927" i="8"/>
  <c r="M1928" i="8"/>
  <c r="M1929" i="8"/>
  <c r="M1930" i="8"/>
  <c r="M1931" i="8"/>
  <c r="M1932" i="8"/>
  <c r="M1933" i="8"/>
  <c r="M1934" i="8"/>
  <c r="M1935" i="8"/>
  <c r="M1936" i="8"/>
  <c r="M1937" i="8"/>
  <c r="M1938" i="8"/>
  <c r="M1939" i="8"/>
  <c r="M1940" i="8"/>
  <c r="M1941" i="8"/>
  <c r="M1942" i="8"/>
  <c r="M1943" i="8"/>
  <c r="M1944" i="8"/>
  <c r="M1945" i="8"/>
  <c r="M1946" i="8"/>
  <c r="M1947" i="8"/>
  <c r="M1948" i="8"/>
  <c r="M1949" i="8"/>
  <c r="M1950" i="8"/>
  <c r="M1951" i="8"/>
  <c r="M1952" i="8"/>
  <c r="M1953" i="8"/>
  <c r="M1954" i="8"/>
  <c r="M1955" i="8"/>
  <c r="M1956" i="8"/>
  <c r="M1957" i="8"/>
  <c r="M1958" i="8"/>
  <c r="M1959" i="8"/>
  <c r="M1960" i="8"/>
  <c r="M1961" i="8"/>
  <c r="M1962" i="8"/>
  <c r="M1963" i="8"/>
  <c r="M1964" i="8"/>
  <c r="M1965" i="8"/>
  <c r="M1966" i="8"/>
  <c r="M1967" i="8"/>
  <c r="M1968" i="8"/>
  <c r="M1969" i="8"/>
  <c r="M1970" i="8"/>
  <c r="M1971" i="8"/>
  <c r="M1972" i="8"/>
  <c r="M1973" i="8"/>
  <c r="M1974" i="8"/>
  <c r="M1975" i="8"/>
  <c r="M1976" i="8"/>
  <c r="M1977" i="8"/>
  <c r="M1978" i="8"/>
  <c r="M1979" i="8"/>
  <c r="M1980" i="8"/>
  <c r="M1981" i="8"/>
  <c r="M1982" i="8"/>
  <c r="M1983" i="8"/>
  <c r="M1984" i="8"/>
  <c r="M1985" i="8"/>
  <c r="M1986" i="8"/>
  <c r="M1987" i="8"/>
  <c r="M1988" i="8"/>
  <c r="M1989" i="8"/>
  <c r="M1990" i="8"/>
  <c r="M1991" i="8"/>
  <c r="M1992" i="8"/>
  <c r="M1993" i="8"/>
  <c r="M1994" i="8"/>
  <c r="M1995" i="8"/>
  <c r="M1996" i="8"/>
  <c r="M1997" i="8"/>
  <c r="M1998" i="8"/>
  <c r="M1999" i="8"/>
  <c r="M2000" i="8"/>
  <c r="M2001" i="8"/>
  <c r="M2002" i="8"/>
  <c r="M2003" i="8"/>
  <c r="M2004" i="8"/>
  <c r="M2005" i="8"/>
  <c r="M2006" i="8"/>
  <c r="M2007" i="8"/>
  <c r="M2008" i="8"/>
  <c r="M2009" i="8"/>
  <c r="M2010" i="8"/>
  <c r="M2011" i="8"/>
  <c r="M2012" i="8"/>
  <c r="M2013" i="8"/>
  <c r="M2014" i="8"/>
  <c r="M2015" i="8"/>
  <c r="M2016" i="8"/>
  <c r="M2017" i="8"/>
  <c r="M2018" i="8"/>
  <c r="M2019" i="8"/>
  <c r="M2020" i="8"/>
  <c r="M2021" i="8"/>
  <c r="M2022" i="8"/>
  <c r="M2023" i="8"/>
  <c r="M2024" i="8"/>
  <c r="M2025" i="8"/>
  <c r="M2026" i="8"/>
  <c r="M2027" i="8"/>
  <c r="M2028" i="8"/>
  <c r="M2029" i="8"/>
  <c r="M2030" i="8"/>
  <c r="M2031" i="8"/>
  <c r="M2032" i="8"/>
  <c r="M2033" i="8"/>
  <c r="M2034" i="8"/>
  <c r="M2035" i="8"/>
  <c r="M2036" i="8"/>
  <c r="M2037" i="8"/>
  <c r="M2038" i="8"/>
  <c r="M2039" i="8"/>
  <c r="M2040" i="8"/>
  <c r="M2041" i="8"/>
  <c r="M2042" i="8"/>
  <c r="M2043" i="8"/>
  <c r="M2044" i="8"/>
  <c r="M2045" i="8"/>
  <c r="M2046" i="8"/>
  <c r="M2047" i="8"/>
  <c r="M2048" i="8"/>
  <c r="M2049" i="8"/>
  <c r="M2050" i="8"/>
  <c r="M2051" i="8"/>
  <c r="M2052" i="8"/>
  <c r="M2053" i="8"/>
  <c r="M2054" i="8"/>
  <c r="M2055" i="8"/>
  <c r="M2056" i="8"/>
  <c r="M2057" i="8"/>
  <c r="M2058" i="8"/>
  <c r="M2059" i="8"/>
  <c r="M2060" i="8"/>
  <c r="M2061" i="8"/>
  <c r="M2062" i="8"/>
  <c r="M2063" i="8"/>
  <c r="M2064" i="8"/>
  <c r="M2065" i="8"/>
  <c r="M2066" i="8"/>
  <c r="M2067" i="8"/>
  <c r="M2068" i="8"/>
  <c r="M2069" i="8"/>
  <c r="M2070" i="8"/>
  <c r="M2071" i="8"/>
  <c r="M2072" i="8"/>
  <c r="M2073" i="8"/>
  <c r="M2074" i="8"/>
  <c r="M2075" i="8"/>
  <c r="M2076" i="8"/>
  <c r="M2077" i="8"/>
  <c r="M2078" i="8"/>
  <c r="M2079" i="8"/>
  <c r="M2080" i="8"/>
  <c r="M2081" i="8"/>
  <c r="M2082" i="8"/>
  <c r="M2083" i="8"/>
  <c r="M2084" i="8"/>
  <c r="M2085" i="8"/>
  <c r="M2086" i="8"/>
  <c r="M2087" i="8"/>
  <c r="M2088" i="8"/>
  <c r="M2089" i="8"/>
  <c r="M2090" i="8"/>
  <c r="M2091" i="8"/>
  <c r="M2092" i="8"/>
  <c r="M2093" i="8"/>
  <c r="M2094" i="8"/>
  <c r="M2095" i="8"/>
  <c r="M2096" i="8"/>
  <c r="M2097" i="8"/>
  <c r="M2098" i="8"/>
  <c r="M2099" i="8"/>
  <c r="M2100" i="8"/>
  <c r="M2101" i="8"/>
  <c r="M2102" i="8"/>
  <c r="M2103" i="8"/>
  <c r="M2104" i="8"/>
  <c r="M2105" i="8"/>
  <c r="M2106" i="8"/>
  <c r="M2107" i="8"/>
  <c r="M2108" i="8"/>
  <c r="M2109" i="8"/>
  <c r="M2110" i="8"/>
  <c r="M2111" i="8"/>
  <c r="M2112" i="8"/>
  <c r="M2113" i="8"/>
  <c r="M2114" i="8"/>
  <c r="M2115" i="8"/>
  <c r="M2116" i="8"/>
  <c r="M2117" i="8"/>
  <c r="M2118" i="8"/>
  <c r="M2119" i="8"/>
  <c r="M2120" i="8"/>
  <c r="M2121" i="8"/>
  <c r="M2122" i="8"/>
  <c r="M2123" i="8"/>
  <c r="M2124" i="8"/>
  <c r="M2125" i="8"/>
  <c r="M2126" i="8"/>
  <c r="M2127" i="8"/>
  <c r="M2128" i="8"/>
  <c r="M2129" i="8"/>
  <c r="M2130" i="8"/>
  <c r="M2131" i="8"/>
  <c r="M2132" i="8"/>
  <c r="M2133" i="8"/>
  <c r="M2134" i="8"/>
  <c r="M2135" i="8"/>
  <c r="M2136" i="8"/>
  <c r="M2137" i="8"/>
  <c r="M2138" i="8"/>
  <c r="M2139" i="8"/>
  <c r="M2140" i="8"/>
  <c r="M2141" i="8"/>
  <c r="M2142" i="8"/>
  <c r="M2143" i="8"/>
  <c r="M2144" i="8"/>
  <c r="M2145" i="8"/>
  <c r="M2146" i="8"/>
  <c r="M2147" i="8"/>
  <c r="M2148" i="8"/>
  <c r="M2149" i="8"/>
  <c r="M2150" i="8"/>
  <c r="M2151" i="8"/>
  <c r="M2152" i="8"/>
  <c r="M2153" i="8"/>
  <c r="M2154" i="8"/>
  <c r="M2155" i="8"/>
  <c r="M2156" i="8"/>
  <c r="M2157" i="8"/>
  <c r="M2158" i="8"/>
  <c r="M2159" i="8"/>
  <c r="M2160" i="8"/>
  <c r="M2161" i="8"/>
  <c r="M2162" i="8"/>
  <c r="M2163" i="8"/>
  <c r="M2164" i="8"/>
  <c r="M2165" i="8"/>
  <c r="M2166" i="8"/>
  <c r="M2167" i="8"/>
  <c r="M2168" i="8"/>
  <c r="M2169" i="8"/>
  <c r="M2170" i="8"/>
  <c r="M2171" i="8"/>
  <c r="M2172" i="8"/>
  <c r="M2173" i="8"/>
  <c r="M2174" i="8"/>
  <c r="M2175" i="8"/>
  <c r="M2176" i="8"/>
  <c r="M2177" i="8"/>
  <c r="M2178" i="8"/>
  <c r="M2179" i="8"/>
  <c r="M2180" i="8"/>
  <c r="M2181" i="8"/>
  <c r="M2182" i="8"/>
  <c r="M2183" i="8"/>
  <c r="M2184" i="8"/>
  <c r="M2185" i="8"/>
  <c r="M2186" i="8"/>
  <c r="M2187" i="8"/>
  <c r="M2188" i="8"/>
  <c r="M2189" i="8"/>
  <c r="M2190" i="8"/>
  <c r="M2191" i="8"/>
  <c r="M2192" i="8"/>
  <c r="M2193" i="8"/>
  <c r="M2194" i="8"/>
  <c r="M2195" i="8"/>
  <c r="M2196" i="8"/>
  <c r="M2197" i="8"/>
  <c r="M2198" i="8"/>
  <c r="M2199" i="8"/>
  <c r="M2200" i="8"/>
  <c r="M2201" i="8"/>
  <c r="M2202" i="8"/>
  <c r="M2203" i="8"/>
  <c r="M2204" i="8"/>
  <c r="M2205" i="8"/>
  <c r="M2206" i="8"/>
  <c r="M2207" i="8"/>
  <c r="M2208" i="8"/>
  <c r="M2209" i="8"/>
  <c r="M2210" i="8"/>
  <c r="M2211" i="8"/>
  <c r="M2212" i="8"/>
  <c r="M2213" i="8"/>
  <c r="M2214" i="8"/>
  <c r="M2215" i="8"/>
  <c r="M2216" i="8"/>
  <c r="M2217" i="8"/>
  <c r="M2218" i="8"/>
  <c r="M2219" i="8"/>
  <c r="M2220" i="8"/>
  <c r="M2221" i="8"/>
  <c r="M2222" i="8"/>
  <c r="M2223" i="8"/>
  <c r="M2224" i="8"/>
  <c r="M2225" i="8"/>
  <c r="M2226" i="8"/>
  <c r="M2227" i="8"/>
  <c r="M2228" i="8"/>
  <c r="M2229" i="8"/>
  <c r="M2230" i="8"/>
  <c r="M2231" i="8"/>
  <c r="M2232" i="8"/>
  <c r="M2233" i="8"/>
  <c r="M2234" i="8"/>
  <c r="M2235" i="8"/>
  <c r="M2236" i="8"/>
  <c r="M2237" i="8"/>
  <c r="M2238" i="8"/>
  <c r="M2239" i="8"/>
  <c r="M2240" i="8"/>
  <c r="M2241" i="8"/>
  <c r="M2242" i="8"/>
  <c r="M2243" i="8"/>
  <c r="M2244" i="8"/>
  <c r="M2245" i="8"/>
  <c r="M2246" i="8"/>
  <c r="M2247" i="8"/>
  <c r="M2248" i="8"/>
  <c r="M2249" i="8"/>
  <c r="M2250" i="8"/>
  <c r="M2251" i="8"/>
  <c r="M2252" i="8"/>
  <c r="M2253" i="8"/>
  <c r="M2254" i="8"/>
  <c r="M2255" i="8"/>
  <c r="M2256" i="8"/>
  <c r="M2257" i="8"/>
  <c r="M2258" i="8"/>
  <c r="M2259" i="8"/>
  <c r="M2260" i="8"/>
  <c r="M2261" i="8"/>
  <c r="M2262" i="8"/>
  <c r="M2263" i="8"/>
  <c r="M2264" i="8"/>
  <c r="M2265" i="8"/>
  <c r="M2266" i="8"/>
  <c r="M2267" i="8"/>
  <c r="M2268" i="8"/>
  <c r="M2269" i="8"/>
  <c r="M2270" i="8"/>
  <c r="M2271" i="8"/>
  <c r="M2272" i="8"/>
  <c r="M2273" i="8"/>
  <c r="M2274" i="8"/>
  <c r="M2275" i="8"/>
  <c r="M2276" i="8"/>
  <c r="M2277" i="8"/>
  <c r="M2278" i="8"/>
  <c r="M2279" i="8"/>
  <c r="M2280" i="8"/>
  <c r="M2281" i="8"/>
  <c r="M2282" i="8"/>
  <c r="M2283" i="8"/>
  <c r="M2284" i="8"/>
  <c r="M2285" i="8"/>
  <c r="M2286" i="8"/>
  <c r="M2287" i="8"/>
  <c r="M2288" i="8"/>
  <c r="M2289" i="8"/>
  <c r="M2290" i="8"/>
  <c r="M2291" i="8"/>
  <c r="M2292" i="8"/>
  <c r="M2293" i="8"/>
  <c r="M2294" i="8"/>
  <c r="M2295" i="8"/>
  <c r="M2296" i="8"/>
  <c r="M2297" i="8"/>
  <c r="M2298" i="8"/>
  <c r="M2299" i="8"/>
  <c r="M2300" i="8"/>
  <c r="M2301" i="8"/>
  <c r="M2302" i="8"/>
  <c r="M2303" i="8"/>
  <c r="M2304" i="8"/>
  <c r="M2305" i="8"/>
  <c r="M2306" i="8"/>
  <c r="M2307" i="8"/>
  <c r="M2308" i="8"/>
  <c r="M2309" i="8"/>
  <c r="M2310" i="8"/>
  <c r="M2311" i="8"/>
  <c r="M2312" i="8"/>
  <c r="M2313" i="8"/>
  <c r="M2314" i="8"/>
  <c r="M2315" i="8"/>
  <c r="M2316" i="8"/>
  <c r="M2317" i="8"/>
  <c r="M2318" i="8"/>
  <c r="M2319" i="8"/>
  <c r="M2320" i="8"/>
  <c r="M2321" i="8"/>
  <c r="M2322" i="8"/>
  <c r="M2323" i="8"/>
  <c r="M2324" i="8"/>
  <c r="M2325" i="8"/>
  <c r="M2326" i="8"/>
  <c r="M2327" i="8"/>
  <c r="M2328" i="8"/>
  <c r="M2329" i="8"/>
  <c r="M2330" i="8"/>
  <c r="M2331" i="8"/>
  <c r="M2332" i="8"/>
  <c r="M2333" i="8"/>
  <c r="M2334" i="8"/>
  <c r="M2335" i="8"/>
  <c r="M2336" i="8"/>
  <c r="M2337" i="8"/>
  <c r="M2338" i="8"/>
  <c r="M2339" i="8"/>
  <c r="M2340" i="8"/>
  <c r="M2341" i="8"/>
  <c r="M2342" i="8"/>
  <c r="M2343" i="8"/>
  <c r="M2344" i="8"/>
  <c r="M2345" i="8"/>
  <c r="M2346" i="8"/>
  <c r="M2347" i="8"/>
  <c r="M2348" i="8"/>
  <c r="M2349" i="8"/>
  <c r="M2350" i="8"/>
  <c r="M2351" i="8"/>
  <c r="M2352" i="8"/>
  <c r="M2353" i="8"/>
  <c r="M2354" i="8"/>
  <c r="M2355" i="8"/>
  <c r="M2356" i="8"/>
  <c r="M2357" i="8"/>
  <c r="M2358" i="8"/>
  <c r="M2359" i="8"/>
  <c r="M2360" i="8"/>
  <c r="M2361" i="8"/>
  <c r="M2362" i="8"/>
  <c r="M2363" i="8"/>
  <c r="M2364" i="8"/>
  <c r="M2365" i="8"/>
  <c r="M2366" i="8"/>
  <c r="M2367" i="8"/>
  <c r="M2368" i="8"/>
  <c r="M2369" i="8"/>
  <c r="M2370" i="8"/>
  <c r="M2371" i="8"/>
  <c r="M2372" i="8"/>
  <c r="M2373" i="8"/>
  <c r="M2374" i="8"/>
  <c r="M2375" i="8"/>
  <c r="M2376" i="8"/>
  <c r="M2377" i="8"/>
  <c r="M2378" i="8"/>
  <c r="M2379" i="8"/>
  <c r="M2380" i="8"/>
  <c r="M2381" i="8"/>
  <c r="M2382" i="8"/>
  <c r="M2383" i="8"/>
  <c r="M2384" i="8"/>
  <c r="M2385" i="8"/>
  <c r="M2386" i="8"/>
  <c r="M2387" i="8"/>
  <c r="M2388" i="8"/>
  <c r="M2389" i="8"/>
  <c r="M2390" i="8"/>
  <c r="M2391" i="8"/>
  <c r="M2392" i="8"/>
  <c r="M2393" i="8"/>
  <c r="M2394" i="8"/>
  <c r="M2395" i="8"/>
  <c r="M2396" i="8"/>
  <c r="M2397" i="8"/>
  <c r="M2398" i="8"/>
  <c r="M2399" i="8"/>
  <c r="M2400" i="8"/>
  <c r="M2401" i="8"/>
  <c r="M2402" i="8"/>
  <c r="M2403" i="8"/>
  <c r="M2404" i="8"/>
  <c r="M2405" i="8"/>
  <c r="M2406" i="8"/>
  <c r="M2407" i="8"/>
  <c r="M2408" i="8"/>
  <c r="M2409" i="8"/>
  <c r="M2410" i="8"/>
  <c r="M2411" i="8"/>
  <c r="M2412" i="8"/>
  <c r="M2413" i="8"/>
  <c r="M2414" i="8"/>
  <c r="M2415" i="8"/>
  <c r="M2416" i="8"/>
  <c r="M2417" i="8"/>
  <c r="M2418" i="8"/>
  <c r="M2419" i="8"/>
  <c r="M2420" i="8"/>
  <c r="M2421" i="8"/>
  <c r="M2422" i="8"/>
  <c r="M2423" i="8"/>
  <c r="M2424" i="8"/>
  <c r="M2425" i="8"/>
  <c r="M2426" i="8"/>
  <c r="M2427" i="8"/>
  <c r="M2428" i="8"/>
  <c r="M2429" i="8"/>
  <c r="M2430" i="8"/>
  <c r="M2431" i="8"/>
  <c r="M2432" i="8"/>
  <c r="M2433" i="8"/>
  <c r="M2434" i="8"/>
  <c r="M2435" i="8"/>
  <c r="M2436" i="8"/>
  <c r="M2437" i="8"/>
  <c r="M2438" i="8"/>
  <c r="M2439" i="8"/>
  <c r="M2440" i="8"/>
  <c r="M2441" i="8"/>
  <c r="M2442" i="8"/>
  <c r="M2443" i="8"/>
  <c r="M2444" i="8"/>
  <c r="M2445" i="8"/>
  <c r="M2446" i="8"/>
  <c r="M2447" i="8"/>
  <c r="M2448" i="8"/>
  <c r="M2449" i="8"/>
  <c r="M2450" i="8"/>
  <c r="M2451" i="8"/>
  <c r="M2452" i="8"/>
  <c r="M2453" i="8"/>
  <c r="M2454" i="8"/>
  <c r="M2455" i="8"/>
  <c r="M2456" i="8"/>
  <c r="M2457" i="8"/>
  <c r="M2458" i="8"/>
  <c r="M2459" i="8"/>
  <c r="M2460" i="8"/>
  <c r="M2461" i="8"/>
  <c r="M2462" i="8"/>
  <c r="M2463" i="8"/>
  <c r="M2464" i="8"/>
  <c r="M2465" i="8"/>
  <c r="M2466" i="8"/>
  <c r="M2467" i="8"/>
  <c r="M2468" i="8"/>
  <c r="M2469" i="8"/>
  <c r="M2470" i="8"/>
  <c r="M2471" i="8"/>
  <c r="M2472" i="8"/>
  <c r="M2473" i="8"/>
  <c r="M2474" i="8"/>
  <c r="M2475" i="8"/>
  <c r="M2476" i="8"/>
  <c r="M2477" i="8"/>
  <c r="M2478" i="8"/>
  <c r="M2479" i="8"/>
  <c r="M2480" i="8"/>
  <c r="M2481" i="8"/>
  <c r="M2482" i="8"/>
  <c r="M2483" i="8"/>
  <c r="M2484" i="8"/>
  <c r="M2485" i="8"/>
  <c r="M2486" i="8"/>
  <c r="M2487" i="8"/>
  <c r="M2488" i="8"/>
  <c r="M2489" i="8"/>
  <c r="M2490" i="8"/>
  <c r="M2491" i="8"/>
  <c r="M2492" i="8"/>
  <c r="M2493" i="8"/>
  <c r="M2494" i="8"/>
  <c r="M2495" i="8"/>
  <c r="M2496" i="8"/>
  <c r="M2497" i="8"/>
  <c r="M2498" i="8"/>
  <c r="M2499" i="8"/>
  <c r="M2500" i="8"/>
  <c r="M2501" i="8"/>
  <c r="M2502" i="8"/>
  <c r="M2503" i="8"/>
  <c r="M2504" i="8"/>
  <c r="M2505" i="8"/>
  <c r="M2506" i="8"/>
  <c r="M2507" i="8"/>
  <c r="M2508" i="8"/>
  <c r="M2509" i="8"/>
  <c r="M2510" i="8"/>
  <c r="M2511" i="8"/>
  <c r="M2512" i="8"/>
  <c r="M2513" i="8"/>
  <c r="M2514" i="8"/>
  <c r="M2515" i="8"/>
  <c r="M2516" i="8"/>
  <c r="M2517" i="8"/>
  <c r="M2518" i="8"/>
  <c r="M2519" i="8"/>
  <c r="M2520" i="8"/>
  <c r="M2521" i="8"/>
  <c r="M2522" i="8"/>
  <c r="M2523" i="8"/>
  <c r="M2524" i="8"/>
  <c r="M2525" i="8"/>
  <c r="M2526" i="8"/>
  <c r="M2527" i="8"/>
  <c r="M2528" i="8"/>
  <c r="M2529" i="8"/>
  <c r="M2530" i="8"/>
  <c r="M2531" i="8"/>
  <c r="M2532" i="8"/>
  <c r="M2533" i="8"/>
  <c r="M2534" i="8"/>
  <c r="M2535" i="8"/>
  <c r="M2536" i="8"/>
  <c r="M2537" i="8"/>
  <c r="M2538" i="8"/>
  <c r="M2539" i="8"/>
  <c r="M2540" i="8"/>
  <c r="M2541" i="8"/>
  <c r="M2542" i="8"/>
  <c r="M2543" i="8"/>
  <c r="M2544" i="8"/>
  <c r="M2545" i="8"/>
  <c r="M2546" i="8"/>
  <c r="M2547" i="8"/>
  <c r="M2548" i="8"/>
  <c r="M2549" i="8"/>
  <c r="M2550" i="8"/>
  <c r="M2551" i="8"/>
  <c r="M2552" i="8"/>
  <c r="M2553" i="8"/>
  <c r="M2554" i="8"/>
  <c r="M2555" i="8"/>
  <c r="M2556" i="8"/>
  <c r="M2557" i="8"/>
  <c r="M2558" i="8"/>
  <c r="M2559" i="8"/>
  <c r="M2560" i="8"/>
  <c r="M2561" i="8"/>
  <c r="M2562" i="8"/>
  <c r="M2563" i="8"/>
  <c r="M2564" i="8"/>
  <c r="M2565" i="8"/>
  <c r="M2566" i="8"/>
  <c r="M2567" i="8"/>
  <c r="L8" i="8"/>
  <c r="L9" i="8"/>
  <c r="L10" i="8"/>
  <c r="L11" i="8"/>
  <c r="L12" i="8"/>
  <c r="L13" i="8"/>
  <c r="L14" i="8"/>
  <c r="L15" i="8"/>
  <c r="L16" i="8"/>
  <c r="L17" i="8"/>
  <c r="L18" i="8"/>
  <c r="L19" i="8"/>
  <c r="L20" i="8"/>
  <c r="L21" i="8"/>
  <c r="L22" i="8"/>
  <c r="L23" i="8"/>
  <c r="L24" i="8"/>
  <c r="L25" i="8"/>
  <c r="L26" i="8"/>
  <c r="L27" i="8"/>
  <c r="L28" i="8"/>
  <c r="L29" i="8"/>
  <c r="L30" i="8"/>
  <c r="L31" i="8"/>
  <c r="L32" i="8"/>
  <c r="L33" i="8"/>
  <c r="L34" i="8"/>
  <c r="L35" i="8"/>
  <c r="L36" i="8"/>
  <c r="L37" i="8"/>
  <c r="L38" i="8"/>
  <c r="L39" i="8"/>
  <c r="L40" i="8"/>
  <c r="L41" i="8"/>
  <c r="L42" i="8"/>
  <c r="L43" i="8"/>
  <c r="L44" i="8"/>
  <c r="L45" i="8"/>
  <c r="L46" i="8"/>
  <c r="L47" i="8"/>
  <c r="L48" i="8"/>
  <c r="L49" i="8"/>
  <c r="L50" i="8"/>
  <c r="L51" i="8"/>
  <c r="L52" i="8"/>
  <c r="L53" i="8"/>
  <c r="L54" i="8"/>
  <c r="L55" i="8"/>
  <c r="L56" i="8"/>
  <c r="L57" i="8"/>
  <c r="L58" i="8"/>
  <c r="L59" i="8"/>
  <c r="L60" i="8"/>
  <c r="L61" i="8"/>
  <c r="L62" i="8"/>
  <c r="L63" i="8"/>
  <c r="L64" i="8"/>
  <c r="L65" i="8"/>
  <c r="L66" i="8"/>
  <c r="L67" i="8"/>
  <c r="L68" i="8"/>
  <c r="L69" i="8"/>
  <c r="L70" i="8"/>
  <c r="L71" i="8"/>
  <c r="L72" i="8"/>
  <c r="L73" i="8"/>
  <c r="L74" i="8"/>
  <c r="L75" i="8"/>
  <c r="L76" i="8"/>
  <c r="L77" i="8"/>
  <c r="L78" i="8"/>
  <c r="L79" i="8"/>
  <c r="L80" i="8"/>
  <c r="L81" i="8"/>
  <c r="L82" i="8"/>
  <c r="L83" i="8"/>
  <c r="L84" i="8"/>
  <c r="L85" i="8"/>
  <c r="L86" i="8"/>
  <c r="L87" i="8"/>
  <c r="L88" i="8"/>
  <c r="L89" i="8"/>
  <c r="L90" i="8"/>
  <c r="L91" i="8"/>
  <c r="L92" i="8"/>
  <c r="L93" i="8"/>
  <c r="L94" i="8"/>
  <c r="L95" i="8"/>
  <c r="L96" i="8"/>
  <c r="L97" i="8"/>
  <c r="L98" i="8"/>
  <c r="L99" i="8"/>
  <c r="L100" i="8"/>
  <c r="L101" i="8"/>
  <c r="L102" i="8"/>
  <c r="L103" i="8"/>
  <c r="L104" i="8"/>
  <c r="L105" i="8"/>
  <c r="L106" i="8"/>
  <c r="L107" i="8"/>
  <c r="L108" i="8"/>
  <c r="L109" i="8"/>
  <c r="L110" i="8"/>
  <c r="L111" i="8"/>
  <c r="L112" i="8"/>
  <c r="L113" i="8"/>
  <c r="L114" i="8"/>
  <c r="L115" i="8"/>
  <c r="L116" i="8"/>
  <c r="L117" i="8"/>
  <c r="L118" i="8"/>
  <c r="L119" i="8"/>
  <c r="L120" i="8"/>
  <c r="L121" i="8"/>
  <c r="L122" i="8"/>
  <c r="L123" i="8"/>
  <c r="L124" i="8"/>
  <c r="L125" i="8"/>
  <c r="L126" i="8"/>
  <c r="L127" i="8"/>
  <c r="L128" i="8"/>
  <c r="L129" i="8"/>
  <c r="L130" i="8"/>
  <c r="L131" i="8"/>
  <c r="L132" i="8"/>
  <c r="L133" i="8"/>
  <c r="L134" i="8"/>
  <c r="L135" i="8"/>
  <c r="L136" i="8"/>
  <c r="L137" i="8"/>
  <c r="L138" i="8"/>
  <c r="L139" i="8"/>
  <c r="L140" i="8"/>
  <c r="L141" i="8"/>
  <c r="L142" i="8"/>
  <c r="L143" i="8"/>
  <c r="L144" i="8"/>
  <c r="L145" i="8"/>
  <c r="L146" i="8"/>
  <c r="L147" i="8"/>
  <c r="L148" i="8"/>
  <c r="L149" i="8"/>
  <c r="L150" i="8"/>
  <c r="L151" i="8"/>
  <c r="L152" i="8"/>
  <c r="L153" i="8"/>
  <c r="L154" i="8"/>
  <c r="L155" i="8"/>
  <c r="L156" i="8"/>
  <c r="L157" i="8"/>
  <c r="L158" i="8"/>
  <c r="L159" i="8"/>
  <c r="L160" i="8"/>
  <c r="L161" i="8"/>
  <c r="L162" i="8"/>
  <c r="L163" i="8"/>
  <c r="L164" i="8"/>
  <c r="L165" i="8"/>
  <c r="L166" i="8"/>
  <c r="L167" i="8"/>
  <c r="L168" i="8"/>
  <c r="L169" i="8"/>
  <c r="L170" i="8"/>
  <c r="L171" i="8"/>
  <c r="L172" i="8"/>
  <c r="L173" i="8"/>
  <c r="L174" i="8"/>
  <c r="L175" i="8"/>
  <c r="L176" i="8"/>
  <c r="L177" i="8"/>
  <c r="L178" i="8"/>
  <c r="L179" i="8"/>
  <c r="L180" i="8"/>
  <c r="L181" i="8"/>
  <c r="L182" i="8"/>
  <c r="L183" i="8"/>
  <c r="L184" i="8"/>
  <c r="L185" i="8"/>
  <c r="L186" i="8"/>
  <c r="L187" i="8"/>
  <c r="L188" i="8"/>
  <c r="L189" i="8"/>
  <c r="L190" i="8"/>
  <c r="L191" i="8"/>
  <c r="L192" i="8"/>
  <c r="L193" i="8"/>
  <c r="L194" i="8"/>
  <c r="L195" i="8"/>
  <c r="L196" i="8"/>
  <c r="L197" i="8"/>
  <c r="L198" i="8"/>
  <c r="L199" i="8"/>
  <c r="L200" i="8"/>
  <c r="L201" i="8"/>
  <c r="L202" i="8"/>
  <c r="L203" i="8"/>
  <c r="L204" i="8"/>
  <c r="L205" i="8"/>
  <c r="L206" i="8"/>
  <c r="L207" i="8"/>
  <c r="L208" i="8"/>
  <c r="L209" i="8"/>
  <c r="L210" i="8"/>
  <c r="L211" i="8"/>
  <c r="L212" i="8"/>
  <c r="L213" i="8"/>
  <c r="L214" i="8"/>
  <c r="L215" i="8"/>
  <c r="L216" i="8"/>
  <c r="L217" i="8"/>
  <c r="L218" i="8"/>
  <c r="L219" i="8"/>
  <c r="L220" i="8"/>
  <c r="L221" i="8"/>
  <c r="L222" i="8"/>
  <c r="L223" i="8"/>
  <c r="L224" i="8"/>
  <c r="L225" i="8"/>
  <c r="L226" i="8"/>
  <c r="L227" i="8"/>
  <c r="L228" i="8"/>
  <c r="L229" i="8"/>
  <c r="L230" i="8"/>
  <c r="L231" i="8"/>
  <c r="L232" i="8"/>
  <c r="L233" i="8"/>
  <c r="L234" i="8"/>
  <c r="L235" i="8"/>
  <c r="L236" i="8"/>
  <c r="L237" i="8"/>
  <c r="L238" i="8"/>
  <c r="L239" i="8"/>
  <c r="L240" i="8"/>
  <c r="L241" i="8"/>
  <c r="L242" i="8"/>
  <c r="L243" i="8"/>
  <c r="L244" i="8"/>
  <c r="L245" i="8"/>
  <c r="L246" i="8"/>
  <c r="L247" i="8"/>
  <c r="L248" i="8"/>
  <c r="L249" i="8"/>
  <c r="L250" i="8"/>
  <c r="L251" i="8"/>
  <c r="L252" i="8"/>
  <c r="L253" i="8"/>
  <c r="L254" i="8"/>
  <c r="L255" i="8"/>
  <c r="L256" i="8"/>
  <c r="L257" i="8"/>
  <c r="L258" i="8"/>
  <c r="L259" i="8"/>
  <c r="L260" i="8"/>
  <c r="L261" i="8"/>
  <c r="L262" i="8"/>
  <c r="L263" i="8"/>
  <c r="L264" i="8"/>
  <c r="L265" i="8"/>
  <c r="L266" i="8"/>
  <c r="L267" i="8"/>
  <c r="L268" i="8"/>
  <c r="L269" i="8"/>
  <c r="L270" i="8"/>
  <c r="L271" i="8"/>
  <c r="L272" i="8"/>
  <c r="L273" i="8"/>
  <c r="L274" i="8"/>
  <c r="L275" i="8"/>
  <c r="L276" i="8"/>
  <c r="L277" i="8"/>
  <c r="L278" i="8"/>
  <c r="L279" i="8"/>
  <c r="L280" i="8"/>
  <c r="L281" i="8"/>
  <c r="L282" i="8"/>
  <c r="L283" i="8"/>
  <c r="L284" i="8"/>
  <c r="L285" i="8"/>
  <c r="L286" i="8"/>
  <c r="L287" i="8"/>
  <c r="L288" i="8"/>
  <c r="L289" i="8"/>
  <c r="L290" i="8"/>
  <c r="L291" i="8"/>
  <c r="L292" i="8"/>
  <c r="L293" i="8"/>
  <c r="L294" i="8"/>
  <c r="L295" i="8"/>
  <c r="L296" i="8"/>
  <c r="L297" i="8"/>
  <c r="L298" i="8"/>
  <c r="L299" i="8"/>
  <c r="L300" i="8"/>
  <c r="L301" i="8"/>
  <c r="L302" i="8"/>
  <c r="L303" i="8"/>
  <c r="L304" i="8"/>
  <c r="L305" i="8"/>
  <c r="L306" i="8"/>
  <c r="L307" i="8"/>
  <c r="L308" i="8"/>
  <c r="L309" i="8"/>
  <c r="L310" i="8"/>
  <c r="L311" i="8"/>
  <c r="L312" i="8"/>
  <c r="L313" i="8"/>
  <c r="L314" i="8"/>
  <c r="L315" i="8"/>
  <c r="L316" i="8"/>
  <c r="L317" i="8"/>
  <c r="L318" i="8"/>
  <c r="L319" i="8"/>
  <c r="L320" i="8"/>
  <c r="L321" i="8"/>
  <c r="L322" i="8"/>
  <c r="L323" i="8"/>
  <c r="L324" i="8"/>
  <c r="L325" i="8"/>
  <c r="L326" i="8"/>
  <c r="L327" i="8"/>
  <c r="L328" i="8"/>
  <c r="L329" i="8"/>
  <c r="L330" i="8"/>
  <c r="L331" i="8"/>
  <c r="L332" i="8"/>
  <c r="L333" i="8"/>
  <c r="L334" i="8"/>
  <c r="L335" i="8"/>
  <c r="L336" i="8"/>
  <c r="L337" i="8"/>
  <c r="L338" i="8"/>
  <c r="L339" i="8"/>
  <c r="L340" i="8"/>
  <c r="L341" i="8"/>
  <c r="L342" i="8"/>
  <c r="L343" i="8"/>
  <c r="L344" i="8"/>
  <c r="L345" i="8"/>
  <c r="L346" i="8"/>
  <c r="L347" i="8"/>
  <c r="L348" i="8"/>
  <c r="L349" i="8"/>
  <c r="L350" i="8"/>
  <c r="L351" i="8"/>
  <c r="L352" i="8"/>
  <c r="L353" i="8"/>
  <c r="L354" i="8"/>
  <c r="L355" i="8"/>
  <c r="L356" i="8"/>
  <c r="L357" i="8"/>
  <c r="L358" i="8"/>
  <c r="L359" i="8"/>
  <c r="L360" i="8"/>
  <c r="L361" i="8"/>
  <c r="L362" i="8"/>
  <c r="L363" i="8"/>
  <c r="L364" i="8"/>
  <c r="L365" i="8"/>
  <c r="L366" i="8"/>
  <c r="L367" i="8"/>
  <c r="L368" i="8"/>
  <c r="L369" i="8"/>
  <c r="L370" i="8"/>
  <c r="L371" i="8"/>
  <c r="L372" i="8"/>
  <c r="L373" i="8"/>
  <c r="L374" i="8"/>
  <c r="L375" i="8"/>
  <c r="L376" i="8"/>
  <c r="L377" i="8"/>
  <c r="L378" i="8"/>
  <c r="L379" i="8"/>
  <c r="L380" i="8"/>
  <c r="L381" i="8"/>
  <c r="L382" i="8"/>
  <c r="L383" i="8"/>
  <c r="L384" i="8"/>
  <c r="L385" i="8"/>
  <c r="L386" i="8"/>
  <c r="L387" i="8"/>
  <c r="L388" i="8"/>
  <c r="L389" i="8"/>
  <c r="L390" i="8"/>
  <c r="L391" i="8"/>
  <c r="L392" i="8"/>
  <c r="L393" i="8"/>
  <c r="L394" i="8"/>
  <c r="L395" i="8"/>
  <c r="L396" i="8"/>
  <c r="L397" i="8"/>
  <c r="L398" i="8"/>
  <c r="L399" i="8"/>
  <c r="L400" i="8"/>
  <c r="L401" i="8"/>
  <c r="L402" i="8"/>
  <c r="L403" i="8"/>
  <c r="L404" i="8"/>
  <c r="L405" i="8"/>
  <c r="L406" i="8"/>
  <c r="L407" i="8"/>
  <c r="L408" i="8"/>
  <c r="L409" i="8"/>
  <c r="L410" i="8"/>
  <c r="L411" i="8"/>
  <c r="L412" i="8"/>
  <c r="L413" i="8"/>
  <c r="L414" i="8"/>
  <c r="L415" i="8"/>
  <c r="L416" i="8"/>
  <c r="L417" i="8"/>
  <c r="L418" i="8"/>
  <c r="L419" i="8"/>
  <c r="L420" i="8"/>
  <c r="L421" i="8"/>
  <c r="L422" i="8"/>
  <c r="L423" i="8"/>
  <c r="L424" i="8"/>
  <c r="L425" i="8"/>
  <c r="L426" i="8"/>
  <c r="L427" i="8"/>
  <c r="L428" i="8"/>
  <c r="L429" i="8"/>
  <c r="L430" i="8"/>
  <c r="L431" i="8"/>
  <c r="L432" i="8"/>
  <c r="L433" i="8"/>
  <c r="L434" i="8"/>
  <c r="L435" i="8"/>
  <c r="L436" i="8"/>
  <c r="L437" i="8"/>
  <c r="L438" i="8"/>
  <c r="L439" i="8"/>
  <c r="L440" i="8"/>
  <c r="L441" i="8"/>
  <c r="L442" i="8"/>
  <c r="L443" i="8"/>
  <c r="L444" i="8"/>
  <c r="L445" i="8"/>
  <c r="L446" i="8"/>
  <c r="L447" i="8"/>
  <c r="L448" i="8"/>
  <c r="L449" i="8"/>
  <c r="L450" i="8"/>
  <c r="L451" i="8"/>
  <c r="L452" i="8"/>
  <c r="L453" i="8"/>
  <c r="L454" i="8"/>
  <c r="L455" i="8"/>
  <c r="L456" i="8"/>
  <c r="L457" i="8"/>
  <c r="L458" i="8"/>
  <c r="L459" i="8"/>
  <c r="L460" i="8"/>
  <c r="L461" i="8"/>
  <c r="L462" i="8"/>
  <c r="L463" i="8"/>
  <c r="L464" i="8"/>
  <c r="L465" i="8"/>
  <c r="L466" i="8"/>
  <c r="L467" i="8"/>
  <c r="L468" i="8"/>
  <c r="L469" i="8"/>
  <c r="L470" i="8"/>
  <c r="L471" i="8"/>
  <c r="L472" i="8"/>
  <c r="L473" i="8"/>
  <c r="L474" i="8"/>
  <c r="L475" i="8"/>
  <c r="L476" i="8"/>
  <c r="L477" i="8"/>
  <c r="L478" i="8"/>
  <c r="L479" i="8"/>
  <c r="L480" i="8"/>
  <c r="L481" i="8"/>
  <c r="L482" i="8"/>
  <c r="L483" i="8"/>
  <c r="L484" i="8"/>
  <c r="L485" i="8"/>
  <c r="L486" i="8"/>
  <c r="L487" i="8"/>
  <c r="L488" i="8"/>
  <c r="L489" i="8"/>
  <c r="L490" i="8"/>
  <c r="L491" i="8"/>
  <c r="L492" i="8"/>
  <c r="L493" i="8"/>
  <c r="L494" i="8"/>
  <c r="L495" i="8"/>
  <c r="L496" i="8"/>
  <c r="L497" i="8"/>
  <c r="L498" i="8"/>
  <c r="L499" i="8"/>
  <c r="L500" i="8"/>
  <c r="L501" i="8"/>
  <c r="L502" i="8"/>
  <c r="L503" i="8"/>
  <c r="L504" i="8"/>
  <c r="L505" i="8"/>
  <c r="L506" i="8"/>
  <c r="L507" i="8"/>
  <c r="L508" i="8"/>
  <c r="L509" i="8"/>
  <c r="L510" i="8"/>
  <c r="L511" i="8"/>
  <c r="L512" i="8"/>
  <c r="L513" i="8"/>
  <c r="L514" i="8"/>
  <c r="L515" i="8"/>
  <c r="L516" i="8"/>
  <c r="L517" i="8"/>
  <c r="L518" i="8"/>
  <c r="L519" i="8"/>
  <c r="L520" i="8"/>
  <c r="L521" i="8"/>
  <c r="L522" i="8"/>
  <c r="L523" i="8"/>
  <c r="L524" i="8"/>
  <c r="L525" i="8"/>
  <c r="L526" i="8"/>
  <c r="L527" i="8"/>
  <c r="L528" i="8"/>
  <c r="L529" i="8"/>
  <c r="L530" i="8"/>
  <c r="L531" i="8"/>
  <c r="L532" i="8"/>
  <c r="L533" i="8"/>
  <c r="L534" i="8"/>
  <c r="L535" i="8"/>
  <c r="L536" i="8"/>
  <c r="L537" i="8"/>
  <c r="L538" i="8"/>
  <c r="L539" i="8"/>
  <c r="L540" i="8"/>
  <c r="L541" i="8"/>
  <c r="L542" i="8"/>
  <c r="L543" i="8"/>
  <c r="L544" i="8"/>
  <c r="L545" i="8"/>
  <c r="L546" i="8"/>
  <c r="L547" i="8"/>
  <c r="L548" i="8"/>
  <c r="L549" i="8"/>
  <c r="L550" i="8"/>
  <c r="L551" i="8"/>
  <c r="L552" i="8"/>
  <c r="L553" i="8"/>
  <c r="L554" i="8"/>
  <c r="L555" i="8"/>
  <c r="L556" i="8"/>
  <c r="L557" i="8"/>
  <c r="L558" i="8"/>
  <c r="L559" i="8"/>
  <c r="L560" i="8"/>
  <c r="L561" i="8"/>
  <c r="L562" i="8"/>
  <c r="L563" i="8"/>
  <c r="L564" i="8"/>
  <c r="L565" i="8"/>
  <c r="L566" i="8"/>
  <c r="L567" i="8"/>
  <c r="L568" i="8"/>
  <c r="L569" i="8"/>
  <c r="L570" i="8"/>
  <c r="L571" i="8"/>
  <c r="L572" i="8"/>
  <c r="L573" i="8"/>
  <c r="L574" i="8"/>
  <c r="L575" i="8"/>
  <c r="L576" i="8"/>
  <c r="L577" i="8"/>
  <c r="L578" i="8"/>
  <c r="L579" i="8"/>
  <c r="L580" i="8"/>
  <c r="L581" i="8"/>
  <c r="L582" i="8"/>
  <c r="L583" i="8"/>
  <c r="L584" i="8"/>
  <c r="L585" i="8"/>
  <c r="L586" i="8"/>
  <c r="L587" i="8"/>
  <c r="L588" i="8"/>
  <c r="L589" i="8"/>
  <c r="L590" i="8"/>
  <c r="L591" i="8"/>
  <c r="L592" i="8"/>
  <c r="L593" i="8"/>
  <c r="L594" i="8"/>
  <c r="L595" i="8"/>
  <c r="L596" i="8"/>
  <c r="L597" i="8"/>
  <c r="L598" i="8"/>
  <c r="L599" i="8"/>
  <c r="L600" i="8"/>
  <c r="L601" i="8"/>
  <c r="L602" i="8"/>
  <c r="L603" i="8"/>
  <c r="L604" i="8"/>
  <c r="L605" i="8"/>
  <c r="L606" i="8"/>
  <c r="L607" i="8"/>
  <c r="L608" i="8"/>
  <c r="L609" i="8"/>
  <c r="L610" i="8"/>
  <c r="L611" i="8"/>
  <c r="L612" i="8"/>
  <c r="L613" i="8"/>
  <c r="L614" i="8"/>
  <c r="L615" i="8"/>
  <c r="L616" i="8"/>
  <c r="L617" i="8"/>
  <c r="L618" i="8"/>
  <c r="L619" i="8"/>
  <c r="L620" i="8"/>
  <c r="L621" i="8"/>
  <c r="L622" i="8"/>
  <c r="L623" i="8"/>
  <c r="L624" i="8"/>
  <c r="L625" i="8"/>
  <c r="L626" i="8"/>
  <c r="L627" i="8"/>
  <c r="L628" i="8"/>
  <c r="L629" i="8"/>
  <c r="L630" i="8"/>
  <c r="L631" i="8"/>
  <c r="L632" i="8"/>
  <c r="L633" i="8"/>
  <c r="L634" i="8"/>
  <c r="L635" i="8"/>
  <c r="L636" i="8"/>
  <c r="L637" i="8"/>
  <c r="L638" i="8"/>
  <c r="L639" i="8"/>
  <c r="L640" i="8"/>
  <c r="L641" i="8"/>
  <c r="L642" i="8"/>
  <c r="L643" i="8"/>
  <c r="L644" i="8"/>
  <c r="L645" i="8"/>
  <c r="L646" i="8"/>
  <c r="L647" i="8"/>
  <c r="L648" i="8"/>
  <c r="L649" i="8"/>
  <c r="L650" i="8"/>
  <c r="L651" i="8"/>
  <c r="L652" i="8"/>
  <c r="L653" i="8"/>
  <c r="L654" i="8"/>
  <c r="L655" i="8"/>
  <c r="L656" i="8"/>
  <c r="L657" i="8"/>
  <c r="L658" i="8"/>
  <c r="L659" i="8"/>
  <c r="L660" i="8"/>
  <c r="L661" i="8"/>
  <c r="L662" i="8"/>
  <c r="L663" i="8"/>
  <c r="L664" i="8"/>
  <c r="L665" i="8"/>
  <c r="L666" i="8"/>
  <c r="L667" i="8"/>
  <c r="L668" i="8"/>
  <c r="L669" i="8"/>
  <c r="L670" i="8"/>
  <c r="L671" i="8"/>
  <c r="L672" i="8"/>
  <c r="L673" i="8"/>
  <c r="L674" i="8"/>
  <c r="L675" i="8"/>
  <c r="L676" i="8"/>
  <c r="L677" i="8"/>
  <c r="L678" i="8"/>
  <c r="L679" i="8"/>
  <c r="L680" i="8"/>
  <c r="L681" i="8"/>
  <c r="L682" i="8"/>
  <c r="L683" i="8"/>
  <c r="L684" i="8"/>
  <c r="L685" i="8"/>
  <c r="L686" i="8"/>
  <c r="L687" i="8"/>
  <c r="L688" i="8"/>
  <c r="L689" i="8"/>
  <c r="L690" i="8"/>
  <c r="L691" i="8"/>
  <c r="L692" i="8"/>
  <c r="L693" i="8"/>
  <c r="L694" i="8"/>
  <c r="L695" i="8"/>
  <c r="L696" i="8"/>
  <c r="L697" i="8"/>
  <c r="L698" i="8"/>
  <c r="L699" i="8"/>
  <c r="L700" i="8"/>
  <c r="L701" i="8"/>
  <c r="L702" i="8"/>
  <c r="L703" i="8"/>
  <c r="L704" i="8"/>
  <c r="L705" i="8"/>
  <c r="L706" i="8"/>
  <c r="L707" i="8"/>
  <c r="L708" i="8"/>
  <c r="L709" i="8"/>
  <c r="L710" i="8"/>
  <c r="L711" i="8"/>
  <c r="L712" i="8"/>
  <c r="L713" i="8"/>
  <c r="L714" i="8"/>
  <c r="L715" i="8"/>
  <c r="L716" i="8"/>
  <c r="L717" i="8"/>
  <c r="L718" i="8"/>
  <c r="L719" i="8"/>
  <c r="L720" i="8"/>
  <c r="L721" i="8"/>
  <c r="L722" i="8"/>
  <c r="L723" i="8"/>
  <c r="L724" i="8"/>
  <c r="L725" i="8"/>
  <c r="L726" i="8"/>
  <c r="L727" i="8"/>
  <c r="L728" i="8"/>
  <c r="L729" i="8"/>
  <c r="L730" i="8"/>
  <c r="L731" i="8"/>
  <c r="L732" i="8"/>
  <c r="L733" i="8"/>
  <c r="L734" i="8"/>
  <c r="L735" i="8"/>
  <c r="L736" i="8"/>
  <c r="L737" i="8"/>
  <c r="L738" i="8"/>
  <c r="L739" i="8"/>
  <c r="L740" i="8"/>
  <c r="L741" i="8"/>
  <c r="L742" i="8"/>
  <c r="L743" i="8"/>
  <c r="L744" i="8"/>
  <c r="L745" i="8"/>
  <c r="L746" i="8"/>
  <c r="L747" i="8"/>
  <c r="L748" i="8"/>
  <c r="L749" i="8"/>
  <c r="L750" i="8"/>
  <c r="L751" i="8"/>
  <c r="L752" i="8"/>
  <c r="L753" i="8"/>
  <c r="L754" i="8"/>
  <c r="L755" i="8"/>
  <c r="L756" i="8"/>
  <c r="L757" i="8"/>
  <c r="L758" i="8"/>
  <c r="L759" i="8"/>
  <c r="L760" i="8"/>
  <c r="L761" i="8"/>
  <c r="L762" i="8"/>
  <c r="L763" i="8"/>
  <c r="L764" i="8"/>
  <c r="L765" i="8"/>
  <c r="L766" i="8"/>
  <c r="L767" i="8"/>
  <c r="L768" i="8"/>
  <c r="L769" i="8"/>
  <c r="L770" i="8"/>
  <c r="L771" i="8"/>
  <c r="L772" i="8"/>
  <c r="L773" i="8"/>
  <c r="L774" i="8"/>
  <c r="L775" i="8"/>
  <c r="L776" i="8"/>
  <c r="L777" i="8"/>
  <c r="L778" i="8"/>
  <c r="L779" i="8"/>
  <c r="L780" i="8"/>
  <c r="L781" i="8"/>
  <c r="L782" i="8"/>
  <c r="L783" i="8"/>
  <c r="L784" i="8"/>
  <c r="L785" i="8"/>
  <c r="L786" i="8"/>
  <c r="L787" i="8"/>
  <c r="L788" i="8"/>
  <c r="L789" i="8"/>
  <c r="L790" i="8"/>
  <c r="L791" i="8"/>
  <c r="L792" i="8"/>
  <c r="L793" i="8"/>
  <c r="L794" i="8"/>
  <c r="L795" i="8"/>
  <c r="L796" i="8"/>
  <c r="L797" i="8"/>
  <c r="L798" i="8"/>
  <c r="L799" i="8"/>
  <c r="L800" i="8"/>
  <c r="L801" i="8"/>
  <c r="L802" i="8"/>
  <c r="L803" i="8"/>
  <c r="L804" i="8"/>
  <c r="L805" i="8"/>
  <c r="L806" i="8"/>
  <c r="L807" i="8"/>
  <c r="L808" i="8"/>
  <c r="L809" i="8"/>
  <c r="L810" i="8"/>
  <c r="L811" i="8"/>
  <c r="L812" i="8"/>
  <c r="L813" i="8"/>
  <c r="L814" i="8"/>
  <c r="L815" i="8"/>
  <c r="L816" i="8"/>
  <c r="L817" i="8"/>
  <c r="L818" i="8"/>
  <c r="L819" i="8"/>
  <c r="L820" i="8"/>
  <c r="L821" i="8"/>
  <c r="L822" i="8"/>
  <c r="L823" i="8"/>
  <c r="L824" i="8"/>
  <c r="L825" i="8"/>
  <c r="L826" i="8"/>
  <c r="L827" i="8"/>
  <c r="L828" i="8"/>
  <c r="L829" i="8"/>
  <c r="L830" i="8"/>
  <c r="L831" i="8"/>
  <c r="L832" i="8"/>
  <c r="L833" i="8"/>
  <c r="L834" i="8"/>
  <c r="L835" i="8"/>
  <c r="L836" i="8"/>
  <c r="L837" i="8"/>
  <c r="L838" i="8"/>
  <c r="L839" i="8"/>
  <c r="L840" i="8"/>
  <c r="L841" i="8"/>
  <c r="L842" i="8"/>
  <c r="L843" i="8"/>
  <c r="L844" i="8"/>
  <c r="L845" i="8"/>
  <c r="L846" i="8"/>
  <c r="L847" i="8"/>
  <c r="L848" i="8"/>
  <c r="L849" i="8"/>
  <c r="L850" i="8"/>
  <c r="L851" i="8"/>
  <c r="L852" i="8"/>
  <c r="L853" i="8"/>
  <c r="L854" i="8"/>
  <c r="L855" i="8"/>
  <c r="L856" i="8"/>
  <c r="L857" i="8"/>
  <c r="L858" i="8"/>
  <c r="L859" i="8"/>
  <c r="L860" i="8"/>
  <c r="L861" i="8"/>
  <c r="L862" i="8"/>
  <c r="L863" i="8"/>
  <c r="L864" i="8"/>
  <c r="L865" i="8"/>
  <c r="L866" i="8"/>
  <c r="L867" i="8"/>
  <c r="L868" i="8"/>
  <c r="L869" i="8"/>
  <c r="L870" i="8"/>
  <c r="L871" i="8"/>
  <c r="L872" i="8"/>
  <c r="L873" i="8"/>
  <c r="L874" i="8"/>
  <c r="L875" i="8"/>
  <c r="L876" i="8"/>
  <c r="L877" i="8"/>
  <c r="L878" i="8"/>
  <c r="L879" i="8"/>
  <c r="L880" i="8"/>
  <c r="L881" i="8"/>
  <c r="L882" i="8"/>
  <c r="L883" i="8"/>
  <c r="L884" i="8"/>
  <c r="L885" i="8"/>
  <c r="L886" i="8"/>
  <c r="L887" i="8"/>
  <c r="L888" i="8"/>
  <c r="L889" i="8"/>
  <c r="L890" i="8"/>
  <c r="L891" i="8"/>
  <c r="L892" i="8"/>
  <c r="L893" i="8"/>
  <c r="L894" i="8"/>
  <c r="L895" i="8"/>
  <c r="L896" i="8"/>
  <c r="L897" i="8"/>
  <c r="L898" i="8"/>
  <c r="L899" i="8"/>
  <c r="L900" i="8"/>
  <c r="L901" i="8"/>
  <c r="L902" i="8"/>
  <c r="L903" i="8"/>
  <c r="L904" i="8"/>
  <c r="L905" i="8"/>
  <c r="L906" i="8"/>
  <c r="L907" i="8"/>
  <c r="L908" i="8"/>
  <c r="L909" i="8"/>
  <c r="L910" i="8"/>
  <c r="L911" i="8"/>
  <c r="L912" i="8"/>
  <c r="L913" i="8"/>
  <c r="L914" i="8"/>
  <c r="L915" i="8"/>
  <c r="L916" i="8"/>
  <c r="L917" i="8"/>
  <c r="L918" i="8"/>
  <c r="L919" i="8"/>
  <c r="L920" i="8"/>
  <c r="L921" i="8"/>
  <c r="L922" i="8"/>
  <c r="L923" i="8"/>
  <c r="L924" i="8"/>
  <c r="L925" i="8"/>
  <c r="L926" i="8"/>
  <c r="L927" i="8"/>
  <c r="L928" i="8"/>
  <c r="L929" i="8"/>
  <c r="L930" i="8"/>
  <c r="L931" i="8"/>
  <c r="L932" i="8"/>
  <c r="L933" i="8"/>
  <c r="L934" i="8"/>
  <c r="L935" i="8"/>
  <c r="L936" i="8"/>
  <c r="L937" i="8"/>
  <c r="L938" i="8"/>
  <c r="L939" i="8"/>
  <c r="L940" i="8"/>
  <c r="L941" i="8"/>
  <c r="L942" i="8"/>
  <c r="L943" i="8"/>
  <c r="L944" i="8"/>
  <c r="L945" i="8"/>
  <c r="L946" i="8"/>
  <c r="L947" i="8"/>
  <c r="L948" i="8"/>
  <c r="L949" i="8"/>
  <c r="L950" i="8"/>
  <c r="L951" i="8"/>
  <c r="L952" i="8"/>
  <c r="L953" i="8"/>
  <c r="L954" i="8"/>
  <c r="L955" i="8"/>
  <c r="L956" i="8"/>
  <c r="L957" i="8"/>
  <c r="L958" i="8"/>
  <c r="L959" i="8"/>
  <c r="L960" i="8"/>
  <c r="L961" i="8"/>
  <c r="L962" i="8"/>
  <c r="L963" i="8"/>
  <c r="L964" i="8"/>
  <c r="L965" i="8"/>
  <c r="L966" i="8"/>
  <c r="L967" i="8"/>
  <c r="L968" i="8"/>
  <c r="L969" i="8"/>
  <c r="L970" i="8"/>
  <c r="L971" i="8"/>
  <c r="L972" i="8"/>
  <c r="L973" i="8"/>
  <c r="L974" i="8"/>
  <c r="L975" i="8"/>
  <c r="L976" i="8"/>
  <c r="L977" i="8"/>
  <c r="L978" i="8"/>
  <c r="L979" i="8"/>
  <c r="L980" i="8"/>
  <c r="L981" i="8"/>
  <c r="L982" i="8"/>
  <c r="L983" i="8"/>
  <c r="L984" i="8"/>
  <c r="L985" i="8"/>
  <c r="L986" i="8"/>
  <c r="L987" i="8"/>
  <c r="L988" i="8"/>
  <c r="L989" i="8"/>
  <c r="L990" i="8"/>
  <c r="L991" i="8"/>
  <c r="L992" i="8"/>
  <c r="L993" i="8"/>
  <c r="L994" i="8"/>
  <c r="L995" i="8"/>
  <c r="L996" i="8"/>
  <c r="L997" i="8"/>
  <c r="L998" i="8"/>
  <c r="L999" i="8"/>
  <c r="L1000" i="8"/>
  <c r="L1001" i="8"/>
  <c r="L1002" i="8"/>
  <c r="L1003" i="8"/>
  <c r="L1004" i="8"/>
  <c r="L1005" i="8"/>
  <c r="L1006" i="8"/>
  <c r="L1007" i="8"/>
  <c r="L1008" i="8"/>
  <c r="L1009" i="8"/>
  <c r="L1010" i="8"/>
  <c r="L1011" i="8"/>
  <c r="L1012" i="8"/>
  <c r="L1013" i="8"/>
  <c r="L1014" i="8"/>
  <c r="L1015" i="8"/>
  <c r="L1016" i="8"/>
  <c r="L1017" i="8"/>
  <c r="L1018" i="8"/>
  <c r="L1019" i="8"/>
  <c r="L1020" i="8"/>
  <c r="L1021" i="8"/>
  <c r="L1022" i="8"/>
  <c r="L1023" i="8"/>
  <c r="L1024" i="8"/>
  <c r="L1025" i="8"/>
  <c r="L1026" i="8"/>
  <c r="L1027" i="8"/>
  <c r="L1028" i="8"/>
  <c r="L1029" i="8"/>
  <c r="L1030" i="8"/>
  <c r="L1031" i="8"/>
  <c r="L1032" i="8"/>
  <c r="L1033" i="8"/>
  <c r="L1034" i="8"/>
  <c r="L1035" i="8"/>
  <c r="L1036" i="8"/>
  <c r="L1037" i="8"/>
  <c r="L1038" i="8"/>
  <c r="L1039" i="8"/>
  <c r="L1040" i="8"/>
  <c r="L1041" i="8"/>
  <c r="L1042" i="8"/>
  <c r="L1043" i="8"/>
  <c r="L1044" i="8"/>
  <c r="L1045" i="8"/>
  <c r="L1046" i="8"/>
  <c r="L1047" i="8"/>
  <c r="L1048" i="8"/>
  <c r="L1049" i="8"/>
  <c r="L1050" i="8"/>
  <c r="L1051" i="8"/>
  <c r="L1052" i="8"/>
  <c r="L1053" i="8"/>
  <c r="L1054" i="8"/>
  <c r="L1055" i="8"/>
  <c r="L1056" i="8"/>
  <c r="L1057" i="8"/>
  <c r="L1058" i="8"/>
  <c r="L1059" i="8"/>
  <c r="L1060" i="8"/>
  <c r="L1061" i="8"/>
  <c r="L1062" i="8"/>
  <c r="L1063" i="8"/>
  <c r="L1064" i="8"/>
  <c r="L1065" i="8"/>
  <c r="L1066" i="8"/>
  <c r="L1067" i="8"/>
  <c r="L1068" i="8"/>
  <c r="L1069" i="8"/>
  <c r="L1070" i="8"/>
  <c r="L1071" i="8"/>
  <c r="L1072" i="8"/>
  <c r="L1073" i="8"/>
  <c r="L1074" i="8"/>
  <c r="L1075" i="8"/>
  <c r="L1076" i="8"/>
  <c r="L1077" i="8"/>
  <c r="L1078" i="8"/>
  <c r="L1079" i="8"/>
  <c r="L1080" i="8"/>
  <c r="L1081" i="8"/>
  <c r="L1082" i="8"/>
  <c r="L1083" i="8"/>
  <c r="L1084" i="8"/>
  <c r="L1085" i="8"/>
  <c r="L1086" i="8"/>
  <c r="L1087" i="8"/>
  <c r="L1088" i="8"/>
  <c r="L1089" i="8"/>
  <c r="L1090" i="8"/>
  <c r="L1091" i="8"/>
  <c r="L1092" i="8"/>
  <c r="L1093" i="8"/>
  <c r="L1094" i="8"/>
  <c r="L1095" i="8"/>
  <c r="L1096" i="8"/>
  <c r="L1097" i="8"/>
  <c r="L1098" i="8"/>
  <c r="L1099" i="8"/>
  <c r="L1100" i="8"/>
  <c r="L1101" i="8"/>
  <c r="L1102" i="8"/>
  <c r="L1103" i="8"/>
  <c r="L1104" i="8"/>
  <c r="L1105" i="8"/>
  <c r="L1106" i="8"/>
  <c r="L1107" i="8"/>
  <c r="L1108" i="8"/>
  <c r="L1109" i="8"/>
  <c r="L1110" i="8"/>
  <c r="L1111" i="8"/>
  <c r="L1112" i="8"/>
  <c r="L1113" i="8"/>
  <c r="L1114" i="8"/>
  <c r="L1115" i="8"/>
  <c r="L1116" i="8"/>
  <c r="L1117" i="8"/>
  <c r="L1118" i="8"/>
  <c r="L1119" i="8"/>
  <c r="L1120" i="8"/>
  <c r="L1121" i="8"/>
  <c r="L1122" i="8"/>
  <c r="L1123" i="8"/>
  <c r="L1124" i="8"/>
  <c r="L1125" i="8"/>
  <c r="L1126" i="8"/>
  <c r="L1127" i="8"/>
  <c r="L1128" i="8"/>
  <c r="L1129" i="8"/>
  <c r="L1130" i="8"/>
  <c r="L1131" i="8"/>
  <c r="L1132" i="8"/>
  <c r="L1133" i="8"/>
  <c r="L1134" i="8"/>
  <c r="L1135" i="8"/>
  <c r="L1136" i="8"/>
  <c r="L1137" i="8"/>
  <c r="L1138" i="8"/>
  <c r="L1139" i="8"/>
  <c r="L1140" i="8"/>
  <c r="L1141" i="8"/>
  <c r="L1142" i="8"/>
  <c r="L1143" i="8"/>
  <c r="L1144" i="8"/>
  <c r="L1145" i="8"/>
  <c r="L1146" i="8"/>
  <c r="L1147" i="8"/>
  <c r="L1148" i="8"/>
  <c r="L1149" i="8"/>
  <c r="L1150" i="8"/>
  <c r="L1151" i="8"/>
  <c r="L1152" i="8"/>
  <c r="L1153" i="8"/>
  <c r="L1154" i="8"/>
  <c r="L1155" i="8"/>
  <c r="L1156" i="8"/>
  <c r="L1157" i="8"/>
  <c r="L1158" i="8"/>
  <c r="L1159" i="8"/>
  <c r="L1160" i="8"/>
  <c r="L1161" i="8"/>
  <c r="L1162" i="8"/>
  <c r="L1163" i="8"/>
  <c r="L1164" i="8"/>
  <c r="L1165" i="8"/>
  <c r="L1166" i="8"/>
  <c r="L1167" i="8"/>
  <c r="L1168" i="8"/>
  <c r="L1169" i="8"/>
  <c r="L1170" i="8"/>
  <c r="L1171" i="8"/>
  <c r="L1172" i="8"/>
  <c r="L1173" i="8"/>
  <c r="L1174" i="8"/>
  <c r="L1175" i="8"/>
  <c r="L1176" i="8"/>
  <c r="L1177" i="8"/>
  <c r="L1178" i="8"/>
  <c r="L1179" i="8"/>
  <c r="L1180" i="8"/>
  <c r="L1181" i="8"/>
  <c r="L1182" i="8"/>
  <c r="L1183" i="8"/>
  <c r="L1184" i="8"/>
  <c r="L1185" i="8"/>
  <c r="L1186" i="8"/>
  <c r="L1187" i="8"/>
  <c r="L1188" i="8"/>
  <c r="L1189" i="8"/>
  <c r="L1190" i="8"/>
  <c r="L1191" i="8"/>
  <c r="L1192" i="8"/>
  <c r="L1193" i="8"/>
  <c r="L1194" i="8"/>
  <c r="L1195" i="8"/>
  <c r="L1196" i="8"/>
  <c r="L1197" i="8"/>
  <c r="L1198" i="8"/>
  <c r="L1199" i="8"/>
  <c r="L1200" i="8"/>
  <c r="L1201" i="8"/>
  <c r="L1202" i="8"/>
  <c r="L1203" i="8"/>
  <c r="L1204" i="8"/>
  <c r="L1205" i="8"/>
  <c r="L1206" i="8"/>
  <c r="L1207" i="8"/>
  <c r="L1208" i="8"/>
  <c r="L1209" i="8"/>
  <c r="L1210" i="8"/>
  <c r="L1211" i="8"/>
  <c r="L1212" i="8"/>
  <c r="L1213" i="8"/>
  <c r="L1214" i="8"/>
  <c r="L1215" i="8"/>
  <c r="L1216" i="8"/>
  <c r="L1217" i="8"/>
  <c r="L1218" i="8"/>
  <c r="L1219" i="8"/>
  <c r="L1220" i="8"/>
  <c r="L1221" i="8"/>
  <c r="L1222" i="8"/>
  <c r="L1223" i="8"/>
  <c r="L1224" i="8"/>
  <c r="L1225" i="8"/>
  <c r="L1226" i="8"/>
  <c r="L1227" i="8"/>
  <c r="L1228" i="8"/>
  <c r="L1229" i="8"/>
  <c r="L1230" i="8"/>
  <c r="L1231" i="8"/>
  <c r="L1232" i="8"/>
  <c r="L1233" i="8"/>
  <c r="L1234" i="8"/>
  <c r="L1235" i="8"/>
  <c r="L1236" i="8"/>
  <c r="L1237" i="8"/>
  <c r="L1238" i="8"/>
  <c r="L1239" i="8"/>
  <c r="L1240" i="8"/>
  <c r="L1241" i="8"/>
  <c r="L1242" i="8"/>
  <c r="L1243" i="8"/>
  <c r="L1244" i="8"/>
  <c r="L1245" i="8"/>
  <c r="L1246" i="8"/>
  <c r="L1247" i="8"/>
  <c r="L1248" i="8"/>
  <c r="L1249" i="8"/>
  <c r="L1250" i="8"/>
  <c r="L1251" i="8"/>
  <c r="L1252" i="8"/>
  <c r="L1253" i="8"/>
  <c r="L1254" i="8"/>
  <c r="L1255" i="8"/>
  <c r="L1256" i="8"/>
  <c r="L1257" i="8"/>
  <c r="L1258" i="8"/>
  <c r="L1259" i="8"/>
  <c r="L1260" i="8"/>
  <c r="L1261" i="8"/>
  <c r="L1262" i="8"/>
  <c r="L1263" i="8"/>
  <c r="L1264" i="8"/>
  <c r="L1265" i="8"/>
  <c r="L1266" i="8"/>
  <c r="L1267" i="8"/>
  <c r="L1268" i="8"/>
  <c r="L1269" i="8"/>
  <c r="L1270" i="8"/>
  <c r="L1271" i="8"/>
  <c r="L1272" i="8"/>
  <c r="L1273" i="8"/>
  <c r="L1274" i="8"/>
  <c r="L1275" i="8"/>
  <c r="L1276" i="8"/>
  <c r="L1277" i="8"/>
  <c r="L1278" i="8"/>
  <c r="L1279" i="8"/>
  <c r="L1280" i="8"/>
  <c r="L1281" i="8"/>
  <c r="L1282" i="8"/>
  <c r="L1283" i="8"/>
  <c r="L1284" i="8"/>
  <c r="L1285" i="8"/>
  <c r="L1286" i="8"/>
  <c r="L1287" i="8"/>
  <c r="L1288" i="8"/>
  <c r="L1289" i="8"/>
  <c r="L1290" i="8"/>
  <c r="L1291" i="8"/>
  <c r="L1292" i="8"/>
  <c r="L1293" i="8"/>
  <c r="L1294" i="8"/>
  <c r="L1295" i="8"/>
  <c r="L1296" i="8"/>
  <c r="L1297" i="8"/>
  <c r="L1298" i="8"/>
  <c r="L1299" i="8"/>
  <c r="L1300" i="8"/>
  <c r="L1301" i="8"/>
  <c r="L1302" i="8"/>
  <c r="L1303" i="8"/>
  <c r="L1304" i="8"/>
  <c r="L1305" i="8"/>
  <c r="L1306" i="8"/>
  <c r="L1307" i="8"/>
  <c r="L1308" i="8"/>
  <c r="L1309" i="8"/>
  <c r="L1310" i="8"/>
  <c r="L1311" i="8"/>
  <c r="L1312" i="8"/>
  <c r="L1313" i="8"/>
  <c r="L1314" i="8"/>
  <c r="L1315" i="8"/>
  <c r="L1316" i="8"/>
  <c r="L1317" i="8"/>
  <c r="L1318" i="8"/>
  <c r="L1319" i="8"/>
  <c r="L1320" i="8"/>
  <c r="L1321" i="8"/>
  <c r="L1322" i="8"/>
  <c r="L1323" i="8"/>
  <c r="L1324" i="8"/>
  <c r="L1325" i="8"/>
  <c r="L1326" i="8"/>
  <c r="L1327" i="8"/>
  <c r="L1328" i="8"/>
  <c r="L1329" i="8"/>
  <c r="L1330" i="8"/>
  <c r="L1331" i="8"/>
  <c r="L1332" i="8"/>
  <c r="L1333" i="8"/>
  <c r="L1334" i="8"/>
  <c r="L1335" i="8"/>
  <c r="L1336" i="8"/>
  <c r="L1337" i="8"/>
  <c r="L1338" i="8"/>
  <c r="L1339" i="8"/>
  <c r="L1340" i="8"/>
  <c r="L1341" i="8"/>
  <c r="L1342" i="8"/>
  <c r="L1343" i="8"/>
  <c r="L1344" i="8"/>
  <c r="L1345" i="8"/>
  <c r="L1346" i="8"/>
  <c r="L1347" i="8"/>
  <c r="L1348" i="8"/>
  <c r="L1349" i="8"/>
  <c r="L1350" i="8"/>
  <c r="L1351" i="8"/>
  <c r="L1352" i="8"/>
  <c r="L1353" i="8"/>
  <c r="L1354" i="8"/>
  <c r="L1355" i="8"/>
  <c r="L1356" i="8"/>
  <c r="L1357" i="8"/>
  <c r="L1358" i="8"/>
  <c r="L1359" i="8"/>
  <c r="L1360" i="8"/>
  <c r="L1361" i="8"/>
  <c r="L1362" i="8"/>
  <c r="L1363" i="8"/>
  <c r="L1364" i="8"/>
  <c r="L1365" i="8"/>
  <c r="L1366" i="8"/>
  <c r="L1367" i="8"/>
  <c r="L1368" i="8"/>
  <c r="L1369" i="8"/>
  <c r="L1370" i="8"/>
  <c r="L1371" i="8"/>
  <c r="L1372" i="8"/>
  <c r="L1373" i="8"/>
  <c r="L1374" i="8"/>
  <c r="L1375" i="8"/>
  <c r="L1376" i="8"/>
  <c r="L1377" i="8"/>
  <c r="L1378" i="8"/>
  <c r="L1379" i="8"/>
  <c r="L1380" i="8"/>
  <c r="L1381" i="8"/>
  <c r="L1382" i="8"/>
  <c r="L1383" i="8"/>
  <c r="L1384" i="8"/>
  <c r="L1385" i="8"/>
  <c r="L1386" i="8"/>
  <c r="L1387" i="8"/>
  <c r="L1388" i="8"/>
  <c r="L1389" i="8"/>
  <c r="L1390" i="8"/>
  <c r="L1391" i="8"/>
  <c r="L1392" i="8"/>
  <c r="L1393" i="8"/>
  <c r="L1394" i="8"/>
  <c r="L1395" i="8"/>
  <c r="L1396" i="8"/>
  <c r="L1397" i="8"/>
  <c r="L1398" i="8"/>
  <c r="L1399" i="8"/>
  <c r="L1400" i="8"/>
  <c r="L1401" i="8"/>
  <c r="L1402" i="8"/>
  <c r="L1403" i="8"/>
  <c r="L1404" i="8"/>
  <c r="L1405" i="8"/>
  <c r="L1406" i="8"/>
  <c r="L1407" i="8"/>
  <c r="L1408" i="8"/>
  <c r="L1409" i="8"/>
  <c r="L1410" i="8"/>
  <c r="L1411" i="8"/>
  <c r="L1412" i="8"/>
  <c r="L1413" i="8"/>
  <c r="L1414" i="8"/>
  <c r="L1415" i="8"/>
  <c r="L1416" i="8"/>
  <c r="L1417" i="8"/>
  <c r="L1418" i="8"/>
  <c r="L1419" i="8"/>
  <c r="L1420" i="8"/>
  <c r="L1421" i="8"/>
  <c r="L1422" i="8"/>
  <c r="L1423" i="8"/>
  <c r="L1424" i="8"/>
  <c r="L1425" i="8"/>
  <c r="L1426" i="8"/>
  <c r="L1427" i="8"/>
  <c r="L1428" i="8"/>
  <c r="L1429" i="8"/>
  <c r="L1430" i="8"/>
  <c r="L1431" i="8"/>
  <c r="L1432" i="8"/>
  <c r="L1433" i="8"/>
  <c r="L1434" i="8"/>
  <c r="L1435" i="8"/>
  <c r="L1436" i="8"/>
  <c r="L1437" i="8"/>
  <c r="L1438" i="8"/>
  <c r="L1439" i="8"/>
  <c r="L1440" i="8"/>
  <c r="L1441" i="8"/>
  <c r="L1442" i="8"/>
  <c r="L1443" i="8"/>
  <c r="L1444" i="8"/>
  <c r="L1445" i="8"/>
  <c r="L1446" i="8"/>
  <c r="L1447" i="8"/>
  <c r="L1448" i="8"/>
  <c r="L1449" i="8"/>
  <c r="L1450" i="8"/>
  <c r="L1451" i="8"/>
  <c r="L1452" i="8"/>
  <c r="L1453" i="8"/>
  <c r="L1454" i="8"/>
  <c r="L1455" i="8"/>
  <c r="L1456" i="8"/>
  <c r="L1457" i="8"/>
  <c r="L1458" i="8"/>
  <c r="L1459" i="8"/>
  <c r="L1460" i="8"/>
  <c r="L1461" i="8"/>
  <c r="L1462" i="8"/>
  <c r="L1463" i="8"/>
  <c r="L1464" i="8"/>
  <c r="L1465" i="8"/>
  <c r="L1466" i="8"/>
  <c r="L1467" i="8"/>
  <c r="L1468" i="8"/>
  <c r="L1469" i="8"/>
  <c r="L1470" i="8"/>
  <c r="L1471" i="8"/>
  <c r="L1472" i="8"/>
  <c r="L1473" i="8"/>
  <c r="L1474" i="8"/>
  <c r="L1475" i="8"/>
  <c r="L1476" i="8"/>
  <c r="L1477" i="8"/>
  <c r="L1478" i="8"/>
  <c r="L1479" i="8"/>
  <c r="L1480" i="8"/>
  <c r="L1481" i="8"/>
  <c r="L1482" i="8"/>
  <c r="L1483" i="8"/>
  <c r="L1484" i="8"/>
  <c r="L1485" i="8"/>
  <c r="L1486" i="8"/>
  <c r="L1487" i="8"/>
  <c r="L1488" i="8"/>
  <c r="L1489" i="8"/>
  <c r="L1490" i="8"/>
  <c r="L1491" i="8"/>
  <c r="L1492" i="8"/>
  <c r="L1493" i="8"/>
  <c r="L1494" i="8"/>
  <c r="L1495" i="8"/>
  <c r="L1496" i="8"/>
  <c r="L1497" i="8"/>
  <c r="L1498" i="8"/>
  <c r="L1499" i="8"/>
  <c r="L1500" i="8"/>
  <c r="L1501" i="8"/>
  <c r="L1502" i="8"/>
  <c r="L1503" i="8"/>
  <c r="L1504" i="8"/>
  <c r="L1505" i="8"/>
  <c r="L1506" i="8"/>
  <c r="L1507" i="8"/>
  <c r="L1508" i="8"/>
  <c r="L1509" i="8"/>
  <c r="L1510" i="8"/>
  <c r="L1511" i="8"/>
  <c r="L1512" i="8"/>
  <c r="L1513" i="8"/>
  <c r="L1514" i="8"/>
  <c r="L1515" i="8"/>
  <c r="L1516" i="8"/>
  <c r="L1517" i="8"/>
  <c r="L1518" i="8"/>
  <c r="L1519" i="8"/>
  <c r="L1520" i="8"/>
  <c r="L1521" i="8"/>
  <c r="L1522" i="8"/>
  <c r="L1523" i="8"/>
  <c r="L1524" i="8"/>
  <c r="L1525" i="8"/>
  <c r="L1526" i="8"/>
  <c r="L1527" i="8"/>
  <c r="L1528" i="8"/>
  <c r="L1529" i="8"/>
  <c r="L1530" i="8"/>
  <c r="L1531" i="8"/>
  <c r="L1532" i="8"/>
  <c r="L1533" i="8"/>
  <c r="L1534" i="8"/>
  <c r="L1535" i="8"/>
  <c r="L1536" i="8"/>
  <c r="L1537" i="8"/>
  <c r="L1538" i="8"/>
  <c r="L1539" i="8"/>
  <c r="L1540" i="8"/>
  <c r="L1541" i="8"/>
  <c r="L1542" i="8"/>
  <c r="L1543" i="8"/>
  <c r="L1544" i="8"/>
  <c r="L1545" i="8"/>
  <c r="L1546" i="8"/>
  <c r="L1547" i="8"/>
  <c r="L1548" i="8"/>
  <c r="L1549" i="8"/>
  <c r="L1550" i="8"/>
  <c r="L1551" i="8"/>
  <c r="L1552" i="8"/>
  <c r="L1553" i="8"/>
  <c r="L1554" i="8"/>
  <c r="L1555" i="8"/>
  <c r="L1556" i="8"/>
  <c r="L1557" i="8"/>
  <c r="L1558" i="8"/>
  <c r="L1559" i="8"/>
  <c r="L1560" i="8"/>
  <c r="L1561" i="8"/>
  <c r="L1562" i="8"/>
  <c r="L1563" i="8"/>
  <c r="L1564" i="8"/>
  <c r="L1565" i="8"/>
  <c r="L1566" i="8"/>
  <c r="L1567" i="8"/>
  <c r="L1568" i="8"/>
  <c r="L1569" i="8"/>
  <c r="L1570" i="8"/>
  <c r="L1571" i="8"/>
  <c r="L1572" i="8"/>
  <c r="L1573" i="8"/>
  <c r="L1574" i="8"/>
  <c r="L1575" i="8"/>
  <c r="L1576" i="8"/>
  <c r="L1577" i="8"/>
  <c r="L1578" i="8"/>
  <c r="L1579" i="8"/>
  <c r="L1580" i="8"/>
  <c r="L1581" i="8"/>
  <c r="L1582" i="8"/>
  <c r="L1583" i="8"/>
  <c r="L1584" i="8"/>
  <c r="L1585" i="8"/>
  <c r="L1586" i="8"/>
  <c r="L1587" i="8"/>
  <c r="L1588" i="8"/>
  <c r="L1589" i="8"/>
  <c r="L1590" i="8"/>
  <c r="L1591" i="8"/>
  <c r="L1592" i="8"/>
  <c r="L1593" i="8"/>
  <c r="L1594" i="8"/>
  <c r="L1595" i="8"/>
  <c r="L1596" i="8"/>
  <c r="L1597" i="8"/>
  <c r="L1598" i="8"/>
  <c r="L1599" i="8"/>
  <c r="L1600" i="8"/>
  <c r="L1601" i="8"/>
  <c r="L1602" i="8"/>
  <c r="L1603" i="8"/>
  <c r="L1604" i="8"/>
  <c r="L1605" i="8"/>
  <c r="L1606" i="8"/>
  <c r="L1607" i="8"/>
  <c r="L1608" i="8"/>
  <c r="L1609" i="8"/>
  <c r="L1610" i="8"/>
  <c r="L1611" i="8"/>
  <c r="L1612" i="8"/>
  <c r="L1613" i="8"/>
  <c r="L1614" i="8"/>
  <c r="L1615" i="8"/>
  <c r="L1616" i="8"/>
  <c r="L1617" i="8"/>
  <c r="L1618" i="8"/>
  <c r="L1619" i="8"/>
  <c r="L1620" i="8"/>
  <c r="L1621" i="8"/>
  <c r="L1622" i="8"/>
  <c r="L1623" i="8"/>
  <c r="L1624" i="8"/>
  <c r="L1625" i="8"/>
  <c r="L1626" i="8"/>
  <c r="L1627" i="8"/>
  <c r="L1628" i="8"/>
  <c r="L1629" i="8"/>
  <c r="L1630" i="8"/>
  <c r="L1631" i="8"/>
  <c r="L1632" i="8"/>
  <c r="L1633" i="8"/>
  <c r="L1634" i="8"/>
  <c r="L1635" i="8"/>
  <c r="L1636" i="8"/>
  <c r="L1637" i="8"/>
  <c r="L1638" i="8"/>
  <c r="L1639" i="8"/>
  <c r="L1640" i="8"/>
  <c r="L1641" i="8"/>
  <c r="L1642" i="8"/>
  <c r="L1643" i="8"/>
  <c r="L1644" i="8"/>
  <c r="L1645" i="8"/>
  <c r="L1646" i="8"/>
  <c r="L1647" i="8"/>
  <c r="L1648" i="8"/>
  <c r="L1649" i="8"/>
  <c r="L1650" i="8"/>
  <c r="L1651" i="8"/>
  <c r="L1652" i="8"/>
  <c r="L1653" i="8"/>
  <c r="L1654" i="8"/>
  <c r="L1655" i="8"/>
  <c r="L1656" i="8"/>
  <c r="L1657" i="8"/>
  <c r="L1658" i="8"/>
  <c r="L1659" i="8"/>
  <c r="L1660" i="8"/>
  <c r="L1661" i="8"/>
  <c r="L1662" i="8"/>
  <c r="L1663" i="8"/>
  <c r="L1664" i="8"/>
  <c r="L1665" i="8"/>
  <c r="L1666" i="8"/>
  <c r="L1667" i="8"/>
  <c r="L1668" i="8"/>
  <c r="L1669" i="8"/>
  <c r="L1670" i="8"/>
  <c r="L1671" i="8"/>
  <c r="L1672" i="8"/>
  <c r="L1673" i="8"/>
  <c r="L1674" i="8"/>
  <c r="L1675" i="8"/>
  <c r="L1676" i="8"/>
  <c r="L1677" i="8"/>
  <c r="L1678" i="8"/>
  <c r="L1679" i="8"/>
  <c r="L1680" i="8"/>
  <c r="L1681" i="8"/>
  <c r="L1682" i="8"/>
  <c r="L1683" i="8"/>
  <c r="L1684" i="8"/>
  <c r="L1685" i="8"/>
  <c r="L1686" i="8"/>
  <c r="L1687" i="8"/>
  <c r="L1688" i="8"/>
  <c r="L1689" i="8"/>
  <c r="L1690" i="8"/>
  <c r="L1691" i="8"/>
  <c r="L1692" i="8"/>
  <c r="L1693" i="8"/>
  <c r="L1694" i="8"/>
  <c r="L1695" i="8"/>
  <c r="L1696" i="8"/>
  <c r="L1697" i="8"/>
  <c r="L1698" i="8"/>
  <c r="L1699" i="8"/>
  <c r="L1700" i="8"/>
  <c r="L1701" i="8"/>
  <c r="L1702" i="8"/>
  <c r="L1703" i="8"/>
  <c r="L1704" i="8"/>
  <c r="L1705" i="8"/>
  <c r="L1706" i="8"/>
  <c r="L1707" i="8"/>
  <c r="L1708" i="8"/>
  <c r="L1709" i="8"/>
  <c r="L1710" i="8"/>
  <c r="L1711" i="8"/>
  <c r="L1712" i="8"/>
  <c r="L1713" i="8"/>
  <c r="L1714" i="8"/>
  <c r="L1715" i="8"/>
  <c r="L1716" i="8"/>
  <c r="L1717" i="8"/>
  <c r="L1718" i="8"/>
  <c r="L1719" i="8"/>
  <c r="L1720" i="8"/>
  <c r="L1721" i="8"/>
  <c r="L1722" i="8"/>
  <c r="L1723" i="8"/>
  <c r="L1724" i="8"/>
  <c r="L1725" i="8"/>
  <c r="L1726" i="8"/>
  <c r="L1727" i="8"/>
  <c r="L1728" i="8"/>
  <c r="L1729" i="8"/>
  <c r="L1730" i="8"/>
  <c r="L1731" i="8"/>
  <c r="L1732" i="8"/>
  <c r="L1733" i="8"/>
  <c r="L1734" i="8"/>
  <c r="L1735" i="8"/>
  <c r="L1736" i="8"/>
  <c r="L1737" i="8"/>
  <c r="L1738" i="8"/>
  <c r="L1739" i="8"/>
  <c r="L1740" i="8"/>
  <c r="L1741" i="8"/>
  <c r="L1742" i="8"/>
  <c r="L1743" i="8"/>
  <c r="L1744" i="8"/>
  <c r="L1745" i="8"/>
  <c r="L1746" i="8"/>
  <c r="L1747" i="8"/>
  <c r="L1748" i="8"/>
  <c r="L1749" i="8"/>
  <c r="L1750" i="8"/>
  <c r="L1751" i="8"/>
  <c r="L1752" i="8"/>
  <c r="L1753" i="8"/>
  <c r="L1754" i="8"/>
  <c r="L1755" i="8"/>
  <c r="L1756" i="8"/>
  <c r="L1757" i="8"/>
  <c r="L1758" i="8"/>
  <c r="L1759" i="8"/>
  <c r="L1760" i="8"/>
  <c r="L1761" i="8"/>
  <c r="L1762" i="8"/>
  <c r="L1763" i="8"/>
  <c r="L1764" i="8"/>
  <c r="L1765" i="8"/>
  <c r="L1766" i="8"/>
  <c r="L1767" i="8"/>
  <c r="L1768" i="8"/>
  <c r="L1769" i="8"/>
  <c r="L1770" i="8"/>
  <c r="L1771" i="8"/>
  <c r="L1772" i="8"/>
  <c r="L1773" i="8"/>
  <c r="L1774" i="8"/>
  <c r="L1775" i="8"/>
  <c r="L1776" i="8"/>
  <c r="L1777" i="8"/>
  <c r="L1778" i="8"/>
  <c r="L1779" i="8"/>
  <c r="L1780" i="8"/>
  <c r="L1781" i="8"/>
  <c r="L1782" i="8"/>
  <c r="L1783" i="8"/>
  <c r="L1784" i="8"/>
  <c r="L1785" i="8"/>
  <c r="L1786" i="8"/>
  <c r="L1787" i="8"/>
  <c r="L1788" i="8"/>
  <c r="L1789" i="8"/>
  <c r="L1790" i="8"/>
  <c r="L1791" i="8"/>
  <c r="L1792" i="8"/>
  <c r="L1793" i="8"/>
  <c r="L1794" i="8"/>
  <c r="L1795" i="8"/>
  <c r="L1796" i="8"/>
  <c r="L1797" i="8"/>
  <c r="L1798" i="8"/>
  <c r="L1799" i="8"/>
  <c r="L1800" i="8"/>
  <c r="L1801" i="8"/>
  <c r="L1802" i="8"/>
  <c r="L1803" i="8"/>
  <c r="L1804" i="8"/>
  <c r="L1805" i="8"/>
  <c r="L1806" i="8"/>
  <c r="L1807" i="8"/>
  <c r="L1808" i="8"/>
  <c r="L1809" i="8"/>
  <c r="L1810" i="8"/>
  <c r="L1811" i="8"/>
  <c r="L1812" i="8"/>
  <c r="L1813" i="8"/>
  <c r="L1814" i="8"/>
  <c r="L1815" i="8"/>
  <c r="L1816" i="8"/>
  <c r="L1817" i="8"/>
  <c r="L1818" i="8"/>
  <c r="L1819" i="8"/>
  <c r="L1820" i="8"/>
  <c r="L1821" i="8"/>
  <c r="L1822" i="8"/>
  <c r="L1823" i="8"/>
  <c r="L1824" i="8"/>
  <c r="L1825" i="8"/>
  <c r="L1826" i="8"/>
  <c r="L1827" i="8"/>
  <c r="L1828" i="8"/>
  <c r="L1829" i="8"/>
  <c r="L1830" i="8"/>
  <c r="L1831" i="8"/>
  <c r="L1832" i="8"/>
  <c r="L1833" i="8"/>
  <c r="L1834" i="8"/>
  <c r="L1835" i="8"/>
  <c r="L1836" i="8"/>
  <c r="L1837" i="8"/>
  <c r="L1838" i="8"/>
  <c r="L1839" i="8"/>
  <c r="L1840" i="8"/>
  <c r="L1841" i="8"/>
  <c r="L1842" i="8"/>
  <c r="L1843" i="8"/>
  <c r="L1844" i="8"/>
  <c r="L1845" i="8"/>
  <c r="L1846" i="8"/>
  <c r="L1847" i="8"/>
  <c r="L1848" i="8"/>
  <c r="L1849" i="8"/>
  <c r="L1850" i="8"/>
  <c r="L1851" i="8"/>
  <c r="L1852" i="8"/>
  <c r="L1853" i="8"/>
  <c r="L1854" i="8"/>
  <c r="L1855" i="8"/>
  <c r="L1856" i="8"/>
  <c r="L1857" i="8"/>
  <c r="L1858" i="8"/>
  <c r="L1859" i="8"/>
  <c r="L1860" i="8"/>
  <c r="L1861" i="8"/>
  <c r="L1862" i="8"/>
  <c r="L1863" i="8"/>
  <c r="L1864" i="8"/>
  <c r="L1865" i="8"/>
  <c r="L1866" i="8"/>
  <c r="L1867" i="8"/>
  <c r="L1868" i="8"/>
  <c r="L1869" i="8"/>
  <c r="L1870" i="8"/>
  <c r="L1871" i="8"/>
  <c r="L1872" i="8"/>
  <c r="L1873" i="8"/>
  <c r="L1874" i="8"/>
  <c r="L1875" i="8"/>
  <c r="L1876" i="8"/>
  <c r="L1877" i="8"/>
  <c r="L1878" i="8"/>
  <c r="L1879" i="8"/>
  <c r="L1880" i="8"/>
  <c r="L1881" i="8"/>
  <c r="L1882" i="8"/>
  <c r="L1883" i="8"/>
  <c r="L1884" i="8"/>
  <c r="L1885" i="8"/>
  <c r="L1886" i="8"/>
  <c r="L1887" i="8"/>
  <c r="L1888" i="8"/>
  <c r="L1889" i="8"/>
  <c r="L1890" i="8"/>
  <c r="L1891" i="8"/>
  <c r="L1892" i="8"/>
  <c r="L1893" i="8"/>
  <c r="L1894" i="8"/>
  <c r="L1895" i="8"/>
  <c r="L1896" i="8"/>
  <c r="L1897" i="8"/>
  <c r="L1898" i="8"/>
  <c r="L1899" i="8"/>
  <c r="L1900" i="8"/>
  <c r="L1901" i="8"/>
  <c r="L1902" i="8"/>
  <c r="L1903" i="8"/>
  <c r="L1904" i="8"/>
  <c r="L1905" i="8"/>
  <c r="L1906" i="8"/>
  <c r="L1907" i="8"/>
  <c r="L1908" i="8"/>
  <c r="L1909" i="8"/>
  <c r="L1910" i="8"/>
  <c r="L1911" i="8"/>
  <c r="L1912" i="8"/>
  <c r="L1913" i="8"/>
  <c r="L1914" i="8"/>
  <c r="L1915" i="8"/>
  <c r="L1916" i="8"/>
  <c r="L1917" i="8"/>
  <c r="L1918" i="8"/>
  <c r="L1919" i="8"/>
  <c r="L1920" i="8"/>
  <c r="L1921" i="8"/>
  <c r="L1922" i="8"/>
  <c r="L1923" i="8"/>
  <c r="L1924" i="8"/>
  <c r="L1925" i="8"/>
  <c r="L1926" i="8"/>
  <c r="L1927" i="8"/>
  <c r="L1928" i="8"/>
  <c r="L1929" i="8"/>
  <c r="L1930" i="8"/>
  <c r="L1931" i="8"/>
  <c r="L1932" i="8"/>
  <c r="L1933" i="8"/>
  <c r="L1934" i="8"/>
  <c r="L1935" i="8"/>
  <c r="L1936" i="8"/>
  <c r="L1937" i="8"/>
  <c r="L1938" i="8"/>
  <c r="L1939" i="8"/>
  <c r="L1940" i="8"/>
  <c r="L1941" i="8"/>
  <c r="L1942" i="8"/>
  <c r="L1943" i="8"/>
  <c r="L1944" i="8"/>
  <c r="L1945" i="8"/>
  <c r="L1946" i="8"/>
  <c r="L1947" i="8"/>
  <c r="L1948" i="8"/>
  <c r="L1949" i="8"/>
  <c r="L1950" i="8"/>
  <c r="L1951" i="8"/>
  <c r="L1952" i="8"/>
  <c r="L1953" i="8"/>
  <c r="L1954" i="8"/>
  <c r="L1955" i="8"/>
  <c r="L1956" i="8"/>
  <c r="L1957" i="8"/>
  <c r="L1958" i="8"/>
  <c r="L1959" i="8"/>
  <c r="L1960" i="8"/>
  <c r="L1961" i="8"/>
  <c r="L1962" i="8"/>
  <c r="L1963" i="8"/>
  <c r="L1964" i="8"/>
  <c r="L1965" i="8"/>
  <c r="L1966" i="8"/>
  <c r="L1967" i="8"/>
  <c r="L1968" i="8"/>
  <c r="L1969" i="8"/>
  <c r="L1970" i="8"/>
  <c r="L1971" i="8"/>
  <c r="L1972" i="8"/>
  <c r="L1973" i="8"/>
  <c r="L1974" i="8"/>
  <c r="L1975" i="8"/>
  <c r="L1976" i="8"/>
  <c r="L1977" i="8"/>
  <c r="L1978" i="8"/>
  <c r="L1979" i="8"/>
  <c r="L1980" i="8"/>
  <c r="L1981" i="8"/>
  <c r="L1982" i="8"/>
  <c r="L1983" i="8"/>
  <c r="L1984" i="8"/>
  <c r="L1985" i="8"/>
  <c r="L1986" i="8"/>
  <c r="L1987" i="8"/>
  <c r="L1988" i="8"/>
  <c r="L1989" i="8"/>
  <c r="L1990" i="8"/>
  <c r="L1991" i="8"/>
  <c r="L1992" i="8"/>
  <c r="L1993" i="8"/>
  <c r="L1994" i="8"/>
  <c r="L1995" i="8"/>
  <c r="L1996" i="8"/>
  <c r="L1997" i="8"/>
  <c r="L1998" i="8"/>
  <c r="L1999" i="8"/>
  <c r="L2000" i="8"/>
  <c r="L2001" i="8"/>
  <c r="L2002" i="8"/>
  <c r="L2003" i="8"/>
  <c r="L2004" i="8"/>
  <c r="L2005" i="8"/>
  <c r="L2006" i="8"/>
  <c r="L2007" i="8"/>
  <c r="L2008" i="8"/>
  <c r="L2009" i="8"/>
  <c r="L2010" i="8"/>
  <c r="L2011" i="8"/>
  <c r="L2012" i="8"/>
  <c r="L2013" i="8"/>
  <c r="L2014" i="8"/>
  <c r="L2015" i="8"/>
  <c r="L2016" i="8"/>
  <c r="L2017" i="8"/>
  <c r="L2018" i="8"/>
  <c r="L2019" i="8"/>
  <c r="L2020" i="8"/>
  <c r="L2021" i="8"/>
  <c r="L2022" i="8"/>
  <c r="L2023" i="8"/>
  <c r="L2024" i="8"/>
  <c r="L2025" i="8"/>
  <c r="L2026" i="8"/>
  <c r="L2027" i="8"/>
  <c r="L2028" i="8"/>
  <c r="L2029" i="8"/>
  <c r="L2030" i="8"/>
  <c r="L2031" i="8"/>
  <c r="L2032" i="8"/>
  <c r="L2033" i="8"/>
  <c r="L2034" i="8"/>
  <c r="L2035" i="8"/>
  <c r="L2036" i="8"/>
  <c r="L2037" i="8"/>
  <c r="L2038" i="8"/>
  <c r="L2039" i="8"/>
  <c r="L2040" i="8"/>
  <c r="L2041" i="8"/>
  <c r="L2042" i="8"/>
  <c r="L2043" i="8"/>
  <c r="L2044" i="8"/>
  <c r="L2045" i="8"/>
  <c r="L2046" i="8"/>
  <c r="L2047" i="8"/>
  <c r="L2048" i="8"/>
  <c r="L2049" i="8"/>
  <c r="L2050" i="8"/>
  <c r="L2051" i="8"/>
  <c r="L2052" i="8"/>
  <c r="L2053" i="8"/>
  <c r="L2054" i="8"/>
  <c r="L2055" i="8"/>
  <c r="L2056" i="8"/>
  <c r="L2057" i="8"/>
  <c r="L2058" i="8"/>
  <c r="L2059" i="8"/>
  <c r="L2060" i="8"/>
  <c r="L2061" i="8"/>
  <c r="L2062" i="8"/>
  <c r="L2063" i="8"/>
  <c r="L2064" i="8"/>
  <c r="L2065" i="8"/>
  <c r="L2066" i="8"/>
  <c r="L2067" i="8"/>
  <c r="L2068" i="8"/>
  <c r="L2069" i="8"/>
  <c r="L2070" i="8"/>
  <c r="L2071" i="8"/>
  <c r="L2072" i="8"/>
  <c r="L2073" i="8"/>
  <c r="L2074" i="8"/>
  <c r="L2075" i="8"/>
  <c r="L2076" i="8"/>
  <c r="L2077" i="8"/>
  <c r="L2078" i="8"/>
  <c r="L2079" i="8"/>
  <c r="L2080" i="8"/>
  <c r="L2081" i="8"/>
  <c r="L2082" i="8"/>
  <c r="L2083" i="8"/>
  <c r="L2084" i="8"/>
  <c r="L2085" i="8"/>
  <c r="L2086" i="8"/>
  <c r="L2087" i="8"/>
  <c r="L2088" i="8"/>
  <c r="L2089" i="8"/>
  <c r="L2090" i="8"/>
  <c r="L2091" i="8"/>
  <c r="L2092" i="8"/>
  <c r="L2093" i="8"/>
  <c r="L2094" i="8"/>
  <c r="L2095" i="8"/>
  <c r="L2096" i="8"/>
  <c r="L2097" i="8"/>
  <c r="L2098" i="8"/>
  <c r="L2099" i="8"/>
  <c r="L2100" i="8"/>
  <c r="L2101" i="8"/>
  <c r="L2102" i="8"/>
  <c r="L2103" i="8"/>
  <c r="L2104" i="8"/>
  <c r="L2105" i="8"/>
  <c r="L2106" i="8"/>
  <c r="L2107" i="8"/>
  <c r="L2108" i="8"/>
  <c r="L2109" i="8"/>
  <c r="L2110" i="8"/>
  <c r="L2111" i="8"/>
  <c r="L2112" i="8"/>
  <c r="L2113" i="8"/>
  <c r="L2114" i="8"/>
  <c r="L2115" i="8"/>
  <c r="L2116" i="8"/>
  <c r="L2117" i="8"/>
  <c r="L2118" i="8"/>
  <c r="L2119" i="8"/>
  <c r="L2120" i="8"/>
  <c r="L2121" i="8"/>
  <c r="L2122" i="8"/>
  <c r="L2123" i="8"/>
  <c r="L2124" i="8"/>
  <c r="L2125" i="8"/>
  <c r="L2126" i="8"/>
  <c r="L2127" i="8"/>
  <c r="L2128" i="8"/>
  <c r="L2129" i="8"/>
  <c r="L2130" i="8"/>
  <c r="L2131" i="8"/>
  <c r="L2132" i="8"/>
  <c r="L2133" i="8"/>
  <c r="L2134" i="8"/>
  <c r="L2135" i="8"/>
  <c r="L2136" i="8"/>
  <c r="L2137" i="8"/>
  <c r="L2138" i="8"/>
  <c r="L2139" i="8"/>
  <c r="L2140" i="8"/>
  <c r="L2141" i="8"/>
  <c r="L2142" i="8"/>
  <c r="L2143" i="8"/>
  <c r="L2144" i="8"/>
  <c r="L2145" i="8"/>
  <c r="L2146" i="8"/>
  <c r="L2147" i="8"/>
  <c r="L2148" i="8"/>
  <c r="L2149" i="8"/>
  <c r="L2150" i="8"/>
  <c r="L2151" i="8"/>
  <c r="L2152" i="8"/>
  <c r="L2153" i="8"/>
  <c r="L2154" i="8"/>
  <c r="L2155" i="8"/>
  <c r="L2156" i="8"/>
  <c r="L2157" i="8"/>
  <c r="L2158" i="8"/>
  <c r="L2159" i="8"/>
  <c r="L2160" i="8"/>
  <c r="L2161" i="8"/>
  <c r="L2162" i="8"/>
  <c r="L2163" i="8"/>
  <c r="L2164" i="8"/>
  <c r="L2165" i="8"/>
  <c r="L2166" i="8"/>
  <c r="L2167" i="8"/>
  <c r="L2168" i="8"/>
  <c r="L2169" i="8"/>
  <c r="L2170" i="8"/>
  <c r="L2171" i="8"/>
  <c r="L2172" i="8"/>
  <c r="L2173" i="8"/>
  <c r="L2174" i="8"/>
  <c r="L2175" i="8"/>
  <c r="L2176" i="8"/>
  <c r="L2177" i="8"/>
  <c r="L2178" i="8"/>
  <c r="L2179" i="8"/>
  <c r="L2180" i="8"/>
  <c r="L2181" i="8"/>
  <c r="L2182" i="8"/>
  <c r="L2183" i="8"/>
  <c r="L2184" i="8"/>
  <c r="L2185" i="8"/>
  <c r="L2186" i="8"/>
  <c r="L2187" i="8"/>
  <c r="L2188" i="8"/>
  <c r="L2189" i="8"/>
  <c r="L2190" i="8"/>
  <c r="L2191" i="8"/>
  <c r="L2192" i="8"/>
  <c r="L2193" i="8"/>
  <c r="L2194" i="8"/>
  <c r="L2195" i="8"/>
  <c r="L2196" i="8"/>
  <c r="L2197" i="8"/>
  <c r="L2198" i="8"/>
  <c r="L2199" i="8"/>
  <c r="L2200" i="8"/>
  <c r="L2201" i="8"/>
  <c r="L2202" i="8"/>
  <c r="L2203" i="8"/>
  <c r="L2204" i="8"/>
  <c r="L2205" i="8"/>
  <c r="L2206" i="8"/>
  <c r="L2207" i="8"/>
  <c r="L2208" i="8"/>
  <c r="L2209" i="8"/>
  <c r="L2210" i="8"/>
  <c r="L2211" i="8"/>
  <c r="L2212" i="8"/>
  <c r="L2213" i="8"/>
  <c r="L2214" i="8"/>
  <c r="L2215" i="8"/>
  <c r="L2216" i="8"/>
  <c r="L2217" i="8"/>
  <c r="L2218" i="8"/>
  <c r="L2219" i="8"/>
  <c r="L2220" i="8"/>
  <c r="L2221" i="8"/>
  <c r="L2222" i="8"/>
  <c r="L2223" i="8"/>
  <c r="L2224" i="8"/>
  <c r="L2225" i="8"/>
  <c r="L2226" i="8"/>
  <c r="L2227" i="8"/>
  <c r="L2228" i="8"/>
  <c r="L2229" i="8"/>
  <c r="L2230" i="8"/>
  <c r="L2231" i="8"/>
  <c r="L2232" i="8"/>
  <c r="L2233" i="8"/>
  <c r="L2234" i="8"/>
  <c r="L2235" i="8"/>
  <c r="L2236" i="8"/>
  <c r="L2237" i="8"/>
  <c r="L2238" i="8"/>
  <c r="L2239" i="8"/>
  <c r="L2240" i="8"/>
  <c r="L2241" i="8"/>
  <c r="L2242" i="8"/>
  <c r="L2243" i="8"/>
  <c r="L2244" i="8"/>
  <c r="L2245" i="8"/>
  <c r="L2246" i="8"/>
  <c r="L2247" i="8"/>
  <c r="L2248" i="8"/>
  <c r="L2249" i="8"/>
  <c r="L2250" i="8"/>
  <c r="L2251" i="8"/>
  <c r="L2252" i="8"/>
  <c r="L2253" i="8"/>
  <c r="L2254" i="8"/>
  <c r="L2255" i="8"/>
  <c r="L2256" i="8"/>
  <c r="L2257" i="8"/>
  <c r="L2258" i="8"/>
  <c r="L2259" i="8"/>
  <c r="L2260" i="8"/>
  <c r="L2261" i="8"/>
  <c r="L2262" i="8"/>
  <c r="L2263" i="8"/>
  <c r="L2264" i="8"/>
  <c r="L2265" i="8"/>
  <c r="L2266" i="8"/>
  <c r="L2267" i="8"/>
  <c r="L2268" i="8"/>
  <c r="L2269" i="8"/>
  <c r="L2270" i="8"/>
  <c r="L2271" i="8"/>
  <c r="L2272" i="8"/>
  <c r="L2273" i="8"/>
  <c r="L2274" i="8"/>
  <c r="L2275" i="8"/>
  <c r="L2276" i="8"/>
  <c r="L2277" i="8"/>
  <c r="L2278" i="8"/>
  <c r="L2279" i="8"/>
  <c r="L2280" i="8"/>
  <c r="L2281" i="8"/>
  <c r="L2282" i="8"/>
  <c r="L2283" i="8"/>
  <c r="L2284" i="8"/>
  <c r="L2285" i="8"/>
  <c r="L2286" i="8"/>
  <c r="L2287" i="8"/>
  <c r="L2288" i="8"/>
  <c r="L2289" i="8"/>
  <c r="L2290" i="8"/>
  <c r="L2291" i="8"/>
  <c r="L2292" i="8"/>
  <c r="L2293" i="8"/>
  <c r="L2294" i="8"/>
  <c r="L2295" i="8"/>
  <c r="L2296" i="8"/>
  <c r="L2297" i="8"/>
  <c r="L2298" i="8"/>
  <c r="L2299" i="8"/>
  <c r="L2300" i="8"/>
  <c r="L2301" i="8"/>
  <c r="L2302" i="8"/>
  <c r="L2303" i="8"/>
  <c r="L2304" i="8"/>
  <c r="L2305" i="8"/>
  <c r="L2306" i="8"/>
  <c r="L2307" i="8"/>
  <c r="L2308" i="8"/>
  <c r="L2309" i="8"/>
  <c r="L2310" i="8"/>
  <c r="L2311" i="8"/>
  <c r="L2312" i="8"/>
  <c r="L2313" i="8"/>
  <c r="L2314" i="8"/>
  <c r="L2315" i="8"/>
  <c r="L2316" i="8"/>
  <c r="L2317" i="8"/>
  <c r="L2318" i="8"/>
  <c r="L2319" i="8"/>
  <c r="L2320" i="8"/>
  <c r="L2321" i="8"/>
  <c r="L2322" i="8"/>
  <c r="L2323" i="8"/>
  <c r="L2324" i="8"/>
  <c r="L2325" i="8"/>
  <c r="L2326" i="8"/>
  <c r="L2327" i="8"/>
  <c r="L2328" i="8"/>
  <c r="L2329" i="8"/>
  <c r="L2330" i="8"/>
  <c r="L2331" i="8"/>
  <c r="L2332" i="8"/>
  <c r="L2333" i="8"/>
  <c r="L2334" i="8"/>
  <c r="L2335" i="8"/>
  <c r="L2336" i="8"/>
  <c r="L2337" i="8"/>
  <c r="L2338" i="8"/>
  <c r="L2339" i="8"/>
  <c r="L2340" i="8"/>
  <c r="L2341" i="8"/>
  <c r="L2342" i="8"/>
  <c r="L2343" i="8"/>
  <c r="L2344" i="8"/>
  <c r="L2345" i="8"/>
  <c r="L2346" i="8"/>
  <c r="L2347" i="8"/>
  <c r="L2348" i="8"/>
  <c r="L2349" i="8"/>
  <c r="L2350" i="8"/>
  <c r="L2351" i="8"/>
  <c r="L2352" i="8"/>
  <c r="L2353" i="8"/>
  <c r="L2354" i="8"/>
  <c r="L2355" i="8"/>
  <c r="L2356" i="8"/>
  <c r="L2357" i="8"/>
  <c r="L2358" i="8"/>
  <c r="L2359" i="8"/>
  <c r="L2360" i="8"/>
  <c r="L2361" i="8"/>
  <c r="L2362" i="8"/>
  <c r="L2363" i="8"/>
  <c r="L2364" i="8"/>
  <c r="L2365" i="8"/>
  <c r="L2366" i="8"/>
  <c r="L2367" i="8"/>
  <c r="L2368" i="8"/>
  <c r="L2369" i="8"/>
  <c r="L2370" i="8"/>
  <c r="L2371" i="8"/>
  <c r="L2372" i="8"/>
  <c r="L2373" i="8"/>
  <c r="L2374" i="8"/>
  <c r="L2375" i="8"/>
  <c r="L2376" i="8"/>
  <c r="L2377" i="8"/>
  <c r="L2378" i="8"/>
  <c r="L2379" i="8"/>
  <c r="L2380" i="8"/>
  <c r="L2381" i="8"/>
  <c r="L2382" i="8"/>
  <c r="L2383" i="8"/>
  <c r="L2384" i="8"/>
  <c r="L2385" i="8"/>
  <c r="L2386" i="8"/>
  <c r="L2387" i="8"/>
  <c r="L2388" i="8"/>
  <c r="L2389" i="8"/>
  <c r="L2390" i="8"/>
  <c r="L2391" i="8"/>
  <c r="L2392" i="8"/>
  <c r="L2393" i="8"/>
  <c r="L2394" i="8"/>
  <c r="L2395" i="8"/>
  <c r="L2396" i="8"/>
  <c r="L2397" i="8"/>
  <c r="L2398" i="8"/>
  <c r="L2399" i="8"/>
  <c r="L2400" i="8"/>
  <c r="L2401" i="8"/>
  <c r="L2402" i="8"/>
  <c r="L2403" i="8"/>
  <c r="L2404" i="8"/>
  <c r="L2405" i="8"/>
  <c r="L2406" i="8"/>
  <c r="L2407" i="8"/>
  <c r="L2408" i="8"/>
  <c r="L2409" i="8"/>
  <c r="L2410" i="8"/>
  <c r="L2411" i="8"/>
  <c r="L2412" i="8"/>
  <c r="L2413" i="8"/>
  <c r="L2414" i="8"/>
  <c r="L2415" i="8"/>
  <c r="L2416" i="8"/>
  <c r="L2417" i="8"/>
  <c r="L2418" i="8"/>
  <c r="L2419" i="8"/>
  <c r="L2420" i="8"/>
  <c r="L2421" i="8"/>
  <c r="L2422" i="8"/>
  <c r="L2423" i="8"/>
  <c r="L2424" i="8"/>
  <c r="L2425" i="8"/>
  <c r="L2426" i="8"/>
  <c r="L2427" i="8"/>
  <c r="L2428" i="8"/>
  <c r="L2429" i="8"/>
  <c r="L2430" i="8"/>
  <c r="L2431" i="8"/>
  <c r="L2432" i="8"/>
  <c r="L2433" i="8"/>
  <c r="L2434" i="8"/>
  <c r="L2435" i="8"/>
  <c r="L2436" i="8"/>
  <c r="L2437" i="8"/>
  <c r="L2438" i="8"/>
  <c r="L2439" i="8"/>
  <c r="L2440" i="8"/>
  <c r="L2441" i="8"/>
  <c r="L2442" i="8"/>
  <c r="L2443" i="8"/>
  <c r="L2444" i="8"/>
  <c r="L2445" i="8"/>
  <c r="L2446" i="8"/>
  <c r="L2447" i="8"/>
  <c r="L2448" i="8"/>
  <c r="L2449" i="8"/>
  <c r="L2450" i="8"/>
  <c r="L2451" i="8"/>
  <c r="L2452" i="8"/>
  <c r="L2453" i="8"/>
  <c r="L2454" i="8"/>
  <c r="L2455" i="8"/>
  <c r="L2456" i="8"/>
  <c r="L2457" i="8"/>
  <c r="L2458" i="8"/>
  <c r="L2459" i="8"/>
  <c r="L2460" i="8"/>
  <c r="L2461" i="8"/>
  <c r="L2462" i="8"/>
  <c r="L2463" i="8"/>
  <c r="L2464" i="8"/>
  <c r="L2465" i="8"/>
  <c r="L2466" i="8"/>
  <c r="L2467" i="8"/>
  <c r="L2468" i="8"/>
  <c r="L2469" i="8"/>
  <c r="L2470" i="8"/>
  <c r="L2471" i="8"/>
  <c r="L2472" i="8"/>
  <c r="L2473" i="8"/>
  <c r="L2474" i="8"/>
  <c r="L2475" i="8"/>
  <c r="L2476" i="8"/>
  <c r="L2477" i="8"/>
  <c r="L2478" i="8"/>
  <c r="L2479" i="8"/>
  <c r="L2480" i="8"/>
  <c r="L2481" i="8"/>
  <c r="L2482" i="8"/>
  <c r="L2483" i="8"/>
  <c r="L2484" i="8"/>
  <c r="L2485" i="8"/>
  <c r="L2486" i="8"/>
  <c r="L2487" i="8"/>
  <c r="L2488" i="8"/>
  <c r="L2489" i="8"/>
  <c r="L2490" i="8"/>
  <c r="L2491" i="8"/>
  <c r="L2492" i="8"/>
  <c r="L2493" i="8"/>
  <c r="L2494" i="8"/>
  <c r="L2495" i="8"/>
  <c r="L2496" i="8"/>
  <c r="L2497" i="8"/>
  <c r="L2498" i="8"/>
  <c r="L2499" i="8"/>
  <c r="L2500" i="8"/>
  <c r="L2501" i="8"/>
  <c r="L2502" i="8"/>
  <c r="L2503" i="8"/>
  <c r="L2504" i="8"/>
  <c r="L2505" i="8"/>
  <c r="L2506" i="8"/>
  <c r="L2507" i="8"/>
  <c r="L2508" i="8"/>
  <c r="L2509" i="8"/>
  <c r="L2510" i="8"/>
  <c r="L2511" i="8"/>
  <c r="L2512" i="8"/>
  <c r="L2513" i="8"/>
  <c r="L2514" i="8"/>
  <c r="L2515" i="8"/>
  <c r="L2516" i="8"/>
  <c r="L2517" i="8"/>
  <c r="L2518" i="8"/>
  <c r="L2519" i="8"/>
  <c r="L2520" i="8"/>
  <c r="L2521" i="8"/>
  <c r="L2522" i="8"/>
  <c r="L2523" i="8"/>
  <c r="L2524" i="8"/>
  <c r="L2525" i="8"/>
  <c r="L2526" i="8"/>
  <c r="L2527" i="8"/>
  <c r="L2528" i="8"/>
  <c r="L2529" i="8"/>
  <c r="L2530" i="8"/>
  <c r="L2531" i="8"/>
  <c r="L2532" i="8"/>
  <c r="L2533" i="8"/>
  <c r="L2534" i="8"/>
  <c r="L2535" i="8"/>
  <c r="L2536" i="8"/>
  <c r="L2537" i="8"/>
  <c r="L2538" i="8"/>
  <c r="L2539" i="8"/>
  <c r="L2540" i="8"/>
  <c r="L2541" i="8"/>
  <c r="L2542" i="8"/>
  <c r="L2543" i="8"/>
  <c r="L2544" i="8"/>
  <c r="L2545" i="8"/>
  <c r="L2546" i="8"/>
  <c r="L2547" i="8"/>
  <c r="L2548" i="8"/>
  <c r="L2549" i="8"/>
  <c r="L2550" i="8"/>
  <c r="L2551" i="8"/>
  <c r="L2552" i="8"/>
  <c r="L2553" i="8"/>
  <c r="L2554" i="8"/>
  <c r="L2555" i="8"/>
  <c r="L2556" i="8"/>
  <c r="L2557" i="8"/>
  <c r="L2558" i="8"/>
  <c r="L2559" i="8"/>
  <c r="L2560" i="8"/>
  <c r="L2561" i="8"/>
  <c r="L2562" i="8"/>
  <c r="L2563" i="8"/>
  <c r="L2564" i="8"/>
  <c r="L2565" i="8"/>
  <c r="L2566" i="8"/>
  <c r="L2567" i="8"/>
  <c r="M7" i="8"/>
  <c r="L7" i="8"/>
  <c r="E6" i="8"/>
  <c r="E2146" i="8"/>
  <c r="E2099" i="8"/>
  <c r="E2098" i="8"/>
  <c r="E2096" i="8"/>
  <c r="E2090" i="8"/>
  <c r="E2059" i="8"/>
  <c r="E2048" i="8"/>
  <c r="E2047" i="8"/>
  <c r="E2043" i="8"/>
  <c r="E1933" i="8"/>
  <c r="J8" i="8" l="1"/>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282" i="8" l="1"/>
  <c r="J283" i="8"/>
  <c r="J284" i="8"/>
  <c r="J285" i="8"/>
  <c r="J286" i="8"/>
  <c r="J287" i="8"/>
  <c r="J288" i="8"/>
  <c r="J289" i="8"/>
  <c r="J290" i="8"/>
  <c r="J291" i="8"/>
  <c r="J292" i="8"/>
  <c r="J293" i="8"/>
  <c r="J294" i="8"/>
  <c r="J295" i="8"/>
  <c r="J296" i="8"/>
  <c r="J297" i="8"/>
  <c r="J298" i="8"/>
  <c r="J299" i="8"/>
  <c r="J300" i="8"/>
  <c r="J301" i="8"/>
  <c r="J302" i="8"/>
  <c r="J303" i="8"/>
  <c r="J304" i="8"/>
  <c r="J305" i="8"/>
  <c r="J306" i="8"/>
  <c r="J307" i="8"/>
  <c r="J308" i="8"/>
  <c r="J309" i="8"/>
  <c r="J310" i="8"/>
  <c r="J311" i="8"/>
  <c r="J312" i="8"/>
  <c r="J313" i="8"/>
  <c r="J314" i="8"/>
  <c r="J315" i="8"/>
  <c r="J316" i="8"/>
  <c r="J317" i="8"/>
  <c r="J318" i="8"/>
  <c r="J319" i="8"/>
  <c r="J320" i="8"/>
  <c r="J321" i="8"/>
  <c r="J322" i="8"/>
  <c r="J323" i="8"/>
  <c r="J324" i="8"/>
  <c r="J325" i="8"/>
  <c r="J326" i="8"/>
  <c r="J327" i="8"/>
  <c r="J328" i="8"/>
  <c r="J329" i="8"/>
  <c r="J330" i="8"/>
  <c r="J331" i="8"/>
  <c r="J332" i="8"/>
  <c r="J333" i="8"/>
  <c r="J334" i="8"/>
  <c r="J335" i="8"/>
  <c r="J336" i="8"/>
  <c r="J337" i="8"/>
  <c r="J338" i="8"/>
  <c r="J339" i="8"/>
  <c r="J340" i="8"/>
  <c r="J341" i="8"/>
  <c r="J342" i="8"/>
  <c r="J343" i="8"/>
  <c r="J344" i="8"/>
  <c r="J345" i="8"/>
  <c r="J346" i="8"/>
  <c r="J347" i="8"/>
  <c r="J348" i="8"/>
  <c r="J349" i="8"/>
  <c r="J350" i="8"/>
  <c r="J351" i="8"/>
  <c r="J352" i="8"/>
  <c r="J353" i="8"/>
  <c r="J354" i="8"/>
  <c r="J355" i="8"/>
  <c r="J356" i="8"/>
  <c r="J357" i="8"/>
  <c r="J358" i="8"/>
  <c r="J359" i="8"/>
  <c r="J360" i="8"/>
  <c r="J361" i="8"/>
  <c r="J362" i="8"/>
  <c r="J363" i="8"/>
  <c r="J364" i="8"/>
  <c r="J365" i="8"/>
  <c r="J366" i="8"/>
  <c r="J367" i="8"/>
  <c r="J368" i="8"/>
  <c r="J369" i="8"/>
  <c r="J370" i="8"/>
  <c r="J371" i="8"/>
  <c r="J372" i="8"/>
  <c r="J373" i="8"/>
  <c r="J374" i="8"/>
  <c r="J375" i="8"/>
  <c r="J376" i="8"/>
  <c r="J377" i="8"/>
  <c r="J378" i="8"/>
  <c r="J379" i="8"/>
  <c r="J380" i="8"/>
  <c r="J381" i="8"/>
  <c r="J382" i="8"/>
  <c r="J383" i="8"/>
  <c r="J384" i="8"/>
  <c r="J385" i="8"/>
  <c r="J386" i="8"/>
  <c r="J387" i="8"/>
  <c r="J388" i="8"/>
  <c r="J389" i="8"/>
  <c r="J390" i="8"/>
  <c r="J391" i="8"/>
  <c r="J392" i="8"/>
  <c r="J393" i="8"/>
  <c r="J394" i="8"/>
  <c r="J395" i="8"/>
  <c r="J396" i="8"/>
  <c r="J397" i="8"/>
  <c r="J398" i="8"/>
  <c r="J399" i="8"/>
  <c r="J400" i="8"/>
  <c r="J401" i="8"/>
  <c r="J402" i="8"/>
  <c r="J403" i="8"/>
  <c r="J404" i="8"/>
  <c r="J405" i="8"/>
  <c r="J406" i="8"/>
  <c r="J407" i="8"/>
  <c r="J408" i="8"/>
  <c r="J409" i="8"/>
  <c r="J410" i="8"/>
  <c r="J411" i="8"/>
  <c r="J412" i="8"/>
  <c r="J413" i="8"/>
  <c r="J414" i="8"/>
  <c r="J415" i="8"/>
  <c r="J416" i="8"/>
  <c r="J417" i="8"/>
  <c r="J418" i="8"/>
  <c r="J419" i="8"/>
  <c r="J420" i="8"/>
  <c r="J421" i="8"/>
  <c r="J422" i="8"/>
  <c r="J423" i="8"/>
  <c r="J424" i="8"/>
  <c r="J425" i="8"/>
  <c r="J426" i="8"/>
  <c r="J427" i="8"/>
  <c r="J428" i="8"/>
  <c r="J429" i="8"/>
  <c r="J454" i="8"/>
  <c r="J455" i="8"/>
  <c r="J456" i="8"/>
  <c r="J457" i="8"/>
  <c r="J458" i="8"/>
  <c r="J459" i="8"/>
  <c r="J460" i="8"/>
  <c r="J461" i="8"/>
  <c r="J462" i="8"/>
  <c r="J463" i="8"/>
  <c r="J464" i="8"/>
  <c r="J465" i="8"/>
  <c r="J466" i="8"/>
  <c r="J467" i="8"/>
  <c r="J468" i="8"/>
  <c r="J469" i="8"/>
  <c r="J470" i="8"/>
  <c r="J471" i="8"/>
  <c r="J472" i="8"/>
  <c r="J473" i="8"/>
  <c r="J474" i="8"/>
  <c r="J475" i="8"/>
  <c r="J476" i="8"/>
  <c r="J477" i="8"/>
  <c r="J478" i="8"/>
  <c r="J479" i="8"/>
  <c r="J480" i="8"/>
  <c r="J481" i="8"/>
  <c r="J482" i="8"/>
  <c r="J483" i="8"/>
  <c r="J484" i="8"/>
  <c r="J485" i="8"/>
  <c r="J486" i="8"/>
  <c r="J487" i="8"/>
  <c r="J488" i="8"/>
  <c r="J489" i="8"/>
  <c r="J490" i="8"/>
  <c r="J491" i="8"/>
  <c r="J492" i="8"/>
  <c r="J493" i="8"/>
  <c r="J494" i="8"/>
  <c r="J495" i="8"/>
  <c r="J496" i="8"/>
  <c r="J497" i="8"/>
  <c r="J498" i="8"/>
  <c r="J499" i="8"/>
  <c r="J500" i="8"/>
  <c r="J501" i="8"/>
  <c r="J502" i="8"/>
  <c r="J503" i="8"/>
  <c r="J504" i="8"/>
  <c r="J505" i="8"/>
  <c r="J506" i="8"/>
  <c r="J507" i="8"/>
  <c r="J508" i="8"/>
  <c r="J509" i="8"/>
  <c r="J510" i="8"/>
  <c r="J511" i="8"/>
  <c r="J512" i="8"/>
  <c r="J513" i="8"/>
  <c r="J514" i="8"/>
  <c r="J515" i="8"/>
  <c r="J516" i="8"/>
  <c r="J517" i="8"/>
  <c r="J518" i="8"/>
  <c r="J519" i="8"/>
  <c r="J520" i="8"/>
  <c r="J521" i="8"/>
  <c r="J522" i="8"/>
  <c r="J523" i="8"/>
  <c r="J524" i="8"/>
  <c r="J525" i="8"/>
  <c r="J526" i="8"/>
  <c r="J527" i="8"/>
  <c r="J528" i="8"/>
  <c r="J529" i="8"/>
  <c r="J530" i="8"/>
  <c r="J531" i="8"/>
  <c r="J532" i="8"/>
  <c r="J533" i="8"/>
  <c r="J534" i="8"/>
  <c r="J535" i="8"/>
  <c r="J536" i="8"/>
  <c r="J537" i="8"/>
  <c r="J538" i="8"/>
  <c r="J539" i="8"/>
  <c r="J540" i="8"/>
  <c r="J541" i="8"/>
  <c r="J542" i="8"/>
  <c r="J543" i="8"/>
  <c r="J544" i="8"/>
  <c r="J545" i="8"/>
  <c r="J546" i="8"/>
  <c r="J547" i="8"/>
  <c r="J548" i="8"/>
  <c r="J549" i="8"/>
  <c r="J550" i="8"/>
  <c r="J551" i="8"/>
  <c r="J552" i="8"/>
  <c r="J553" i="8"/>
  <c r="J554" i="8"/>
  <c r="J555" i="8"/>
  <c r="J556" i="8"/>
  <c r="J557" i="8"/>
  <c r="J558" i="8"/>
  <c r="J559" i="8"/>
  <c r="J560" i="8"/>
  <c r="J561" i="8"/>
  <c r="J562" i="8"/>
  <c r="J563" i="8"/>
  <c r="J564" i="8"/>
  <c r="J565" i="8"/>
  <c r="J566" i="8"/>
  <c r="J567" i="8"/>
  <c r="J568" i="8"/>
  <c r="J569" i="8"/>
  <c r="J570" i="8"/>
  <c r="J571" i="8"/>
  <c r="J572" i="8"/>
  <c r="J573" i="8"/>
  <c r="J574" i="8"/>
  <c r="J575" i="8"/>
  <c r="J576" i="8"/>
  <c r="J577" i="8"/>
  <c r="J578" i="8"/>
  <c r="J579" i="8"/>
  <c r="J580" i="8"/>
  <c r="J581" i="8"/>
  <c r="J582" i="8"/>
  <c r="J583" i="8"/>
  <c r="J584" i="8"/>
  <c r="J585" i="8"/>
  <c r="J586" i="8"/>
  <c r="J587" i="8"/>
  <c r="J588" i="8"/>
  <c r="J589" i="8"/>
  <c r="J590" i="8"/>
  <c r="J591" i="8"/>
  <c r="J592" i="8"/>
  <c r="J593" i="8"/>
  <c r="J594" i="8"/>
  <c r="J595" i="8"/>
  <c r="J596" i="8"/>
  <c r="J597" i="8"/>
  <c r="J598" i="8"/>
  <c r="J599" i="8"/>
  <c r="J600" i="8"/>
  <c r="J601" i="8"/>
  <c r="J602" i="8"/>
  <c r="J603" i="8"/>
  <c r="J604" i="8"/>
  <c r="J605" i="8"/>
  <c r="J606" i="8"/>
  <c r="J607" i="8"/>
  <c r="J608" i="8"/>
  <c r="J609" i="8"/>
  <c r="J610" i="8"/>
  <c r="J611" i="8"/>
  <c r="J612" i="8"/>
  <c r="J613" i="8"/>
  <c r="J614" i="8"/>
  <c r="J615" i="8"/>
  <c r="J616" i="8"/>
  <c r="J617" i="8"/>
  <c r="J618" i="8"/>
  <c r="J619" i="8"/>
  <c r="J620" i="8"/>
  <c r="J621" i="8"/>
  <c r="J622" i="8"/>
  <c r="J623" i="8"/>
  <c r="J624" i="8"/>
  <c r="J625" i="8"/>
  <c r="J626" i="8"/>
  <c r="J627" i="8"/>
  <c r="J628" i="8"/>
  <c r="J629" i="8"/>
  <c r="J630" i="8"/>
  <c r="J631" i="8"/>
  <c r="J632" i="8"/>
  <c r="J633" i="8"/>
  <c r="J634" i="8"/>
  <c r="J635" i="8"/>
  <c r="J636" i="8"/>
  <c r="J637" i="8"/>
  <c r="J638" i="8"/>
  <c r="J639" i="8"/>
  <c r="J640" i="8"/>
  <c r="J641" i="8"/>
  <c r="J642" i="8"/>
  <c r="J643" i="8"/>
  <c r="J644" i="8"/>
  <c r="J645" i="8"/>
  <c r="J646" i="8"/>
  <c r="J647" i="8"/>
  <c r="J648" i="8"/>
  <c r="J649" i="8"/>
  <c r="J650" i="8"/>
  <c r="J651" i="8"/>
  <c r="J652" i="8"/>
  <c r="J653" i="8"/>
  <c r="J654" i="8"/>
  <c r="J655" i="8"/>
  <c r="J656" i="8"/>
  <c r="J657" i="8"/>
  <c r="J658" i="8"/>
  <c r="J659" i="8"/>
  <c r="J660" i="8"/>
  <c r="J661" i="8"/>
  <c r="J662" i="8"/>
  <c r="J663" i="8"/>
  <c r="J664" i="8"/>
  <c r="J665" i="8"/>
  <c r="J666" i="8"/>
  <c r="J667" i="8"/>
  <c r="J668" i="8"/>
  <c r="J669" i="8"/>
  <c r="J670" i="8"/>
  <c r="J671" i="8"/>
  <c r="J672" i="8"/>
  <c r="J673" i="8"/>
  <c r="J674" i="8"/>
  <c r="J675" i="8"/>
  <c r="J676" i="8"/>
  <c r="J677" i="8"/>
  <c r="J678" i="8"/>
  <c r="J679" i="8"/>
  <c r="J680" i="8"/>
  <c r="J681" i="8"/>
  <c r="J682" i="8"/>
  <c r="J683" i="8"/>
  <c r="J684" i="8"/>
  <c r="J685" i="8"/>
  <c r="J686" i="8"/>
  <c r="J687" i="8"/>
  <c r="J688" i="8"/>
  <c r="J689" i="8"/>
  <c r="J690" i="8"/>
  <c r="J691" i="8"/>
  <c r="J692" i="8"/>
  <c r="J693" i="8"/>
  <c r="J694" i="8"/>
  <c r="J695" i="8"/>
  <c r="J696" i="8"/>
  <c r="J697" i="8"/>
  <c r="J698" i="8"/>
  <c r="J699" i="8"/>
  <c r="J700" i="8"/>
  <c r="J701" i="8"/>
  <c r="J702" i="8"/>
  <c r="J703" i="8"/>
  <c r="J704" i="8"/>
  <c r="J705" i="8"/>
  <c r="J706" i="8"/>
  <c r="J707" i="8"/>
  <c r="J708" i="8"/>
  <c r="J709" i="8"/>
  <c r="J710" i="8"/>
  <c r="J711" i="8"/>
  <c r="J712" i="8"/>
  <c r="J713" i="8"/>
  <c r="J714" i="8"/>
  <c r="J715" i="8"/>
  <c r="J716" i="8"/>
  <c r="J717" i="8"/>
  <c r="J718" i="8"/>
  <c r="J719" i="8"/>
  <c r="J720" i="8"/>
  <c r="J721" i="8"/>
  <c r="J722" i="8"/>
  <c r="J723" i="8"/>
  <c r="J724" i="8"/>
  <c r="J725" i="8"/>
  <c r="J726" i="8"/>
  <c r="J727" i="8"/>
  <c r="J728" i="8"/>
  <c r="J729" i="8"/>
  <c r="J730" i="8"/>
  <c r="J731" i="8"/>
  <c r="J732" i="8"/>
  <c r="J733" i="8"/>
  <c r="J734" i="8"/>
  <c r="J735" i="8"/>
  <c r="J736" i="8"/>
  <c r="J737" i="8"/>
  <c r="J738" i="8"/>
  <c r="J739" i="8"/>
  <c r="J740" i="8"/>
  <c r="J741" i="8"/>
  <c r="J742" i="8"/>
  <c r="J743" i="8"/>
  <c r="J744" i="8"/>
  <c r="J745" i="8"/>
  <c r="J746" i="8"/>
  <c r="J747" i="8"/>
  <c r="J748" i="8"/>
  <c r="J749" i="8"/>
  <c r="J750" i="8"/>
  <c r="J751" i="8"/>
  <c r="J752" i="8"/>
  <c r="J753" i="8"/>
  <c r="J754" i="8"/>
  <c r="J755" i="8"/>
  <c r="J756" i="8"/>
  <c r="J757" i="8"/>
  <c r="J758" i="8"/>
  <c r="J759" i="8"/>
  <c r="J760" i="8"/>
  <c r="J761" i="8"/>
  <c r="J762" i="8"/>
  <c r="J763" i="8"/>
  <c r="J764" i="8"/>
  <c r="J765" i="8"/>
  <c r="J766" i="8"/>
  <c r="J767" i="8"/>
  <c r="J768" i="8"/>
  <c r="J769" i="8"/>
  <c r="J770" i="8"/>
  <c r="J771" i="8"/>
  <c r="J772" i="8"/>
  <c r="J773" i="8"/>
  <c r="J774" i="8"/>
  <c r="J775" i="8"/>
  <c r="J776" i="8"/>
  <c r="J777" i="8"/>
  <c r="J778" i="8"/>
  <c r="J779" i="8"/>
  <c r="J780" i="8"/>
  <c r="J781" i="8"/>
  <c r="J782" i="8"/>
  <c r="J783" i="8"/>
  <c r="J784" i="8"/>
  <c r="J785" i="8"/>
  <c r="J786" i="8"/>
  <c r="J787" i="8"/>
  <c r="J788" i="8"/>
  <c r="J789" i="8"/>
  <c r="J790" i="8"/>
  <c r="J791" i="8"/>
  <c r="J792" i="8"/>
  <c r="J793" i="8"/>
  <c r="J794" i="8"/>
  <c r="J795" i="8"/>
  <c r="J796" i="8"/>
  <c r="J797" i="8"/>
  <c r="J798" i="8"/>
  <c r="J799" i="8"/>
  <c r="J800" i="8"/>
  <c r="J801" i="8"/>
  <c r="J802" i="8"/>
  <c r="J803" i="8"/>
  <c r="J804" i="8"/>
  <c r="J805" i="8"/>
  <c r="J806" i="8"/>
  <c r="J807" i="8"/>
  <c r="J808" i="8"/>
  <c r="J809" i="8"/>
  <c r="J810" i="8"/>
  <c r="J811" i="8"/>
  <c r="J812" i="8"/>
  <c r="J813" i="8"/>
  <c r="J814" i="8"/>
  <c r="J815" i="8"/>
  <c r="J816" i="8"/>
  <c r="J817" i="8"/>
  <c r="J818" i="8"/>
  <c r="J819" i="8"/>
  <c r="J820" i="8"/>
  <c r="J821" i="8"/>
  <c r="J822" i="8"/>
  <c r="J823" i="8"/>
  <c r="J824" i="8"/>
  <c r="J825" i="8"/>
  <c r="J826" i="8"/>
  <c r="J827" i="8"/>
  <c r="J828" i="8"/>
  <c r="J829" i="8"/>
  <c r="J830" i="8"/>
  <c r="J831" i="8"/>
  <c r="J832" i="8"/>
  <c r="J833" i="8"/>
  <c r="J834" i="8"/>
  <c r="J835" i="8"/>
  <c r="J836" i="8"/>
  <c r="J837" i="8"/>
  <c r="J838" i="8"/>
  <c r="J839" i="8"/>
  <c r="J840" i="8"/>
  <c r="J841" i="8"/>
  <c r="J842" i="8"/>
  <c r="J843" i="8"/>
  <c r="J844" i="8"/>
  <c r="J845" i="8"/>
  <c r="J846" i="8"/>
  <c r="J847" i="8"/>
  <c r="J848" i="8"/>
  <c r="J849" i="8"/>
  <c r="J850" i="8"/>
  <c r="J851" i="8"/>
  <c r="J852" i="8"/>
  <c r="J853" i="8"/>
  <c r="J854" i="8"/>
  <c r="J855" i="8"/>
  <c r="J856" i="8"/>
  <c r="J857" i="8"/>
  <c r="J858" i="8"/>
  <c r="J859" i="8"/>
  <c r="J860" i="8"/>
  <c r="J861" i="8"/>
  <c r="J862" i="8"/>
  <c r="J863" i="8"/>
  <c r="J864" i="8"/>
  <c r="J865" i="8"/>
  <c r="J866" i="8"/>
  <c r="J867" i="8"/>
  <c r="J868" i="8"/>
  <c r="J869" i="8"/>
  <c r="J870" i="8"/>
  <c r="J871" i="8"/>
  <c r="J872" i="8"/>
  <c r="J873" i="8"/>
  <c r="J874" i="8"/>
  <c r="J875" i="8"/>
  <c r="J876" i="8"/>
  <c r="J877" i="8"/>
  <c r="J878" i="8"/>
  <c r="J879" i="8"/>
  <c r="J880" i="8"/>
  <c r="J881" i="8"/>
  <c r="J882" i="8"/>
  <c r="J883" i="8"/>
  <c r="J884" i="8"/>
  <c r="J885" i="8"/>
  <c r="J886" i="8"/>
  <c r="J887" i="8"/>
  <c r="J888" i="8"/>
  <c r="J889" i="8"/>
  <c r="J890" i="8"/>
  <c r="J891" i="8"/>
  <c r="J892" i="8"/>
  <c r="J893" i="8"/>
  <c r="J894" i="8"/>
  <c r="J895" i="8"/>
  <c r="J896" i="8"/>
  <c r="J897" i="8"/>
  <c r="J898" i="8"/>
  <c r="J899" i="8"/>
  <c r="J900" i="8"/>
  <c r="J901" i="8"/>
  <c r="J902" i="8"/>
  <c r="J903" i="8"/>
  <c r="J904" i="8"/>
  <c r="J905" i="8"/>
  <c r="J906" i="8"/>
  <c r="J907" i="8"/>
  <c r="J908" i="8"/>
  <c r="J909" i="8"/>
  <c r="J910" i="8"/>
  <c r="J911" i="8"/>
  <c r="J912" i="8"/>
  <c r="J913" i="8"/>
  <c r="J914" i="8"/>
  <c r="J915" i="8"/>
  <c r="J916" i="8"/>
  <c r="J917" i="8"/>
  <c r="J918" i="8"/>
  <c r="J919" i="8"/>
  <c r="J920" i="8"/>
  <c r="J921" i="8"/>
  <c r="J922" i="8"/>
  <c r="J923" i="8"/>
  <c r="J924" i="8"/>
  <c r="J925" i="8"/>
  <c r="J926" i="8"/>
  <c r="J927" i="8"/>
  <c r="J928" i="8"/>
  <c r="J929" i="8"/>
  <c r="J930" i="8"/>
  <c r="J931" i="8"/>
  <c r="J932" i="8"/>
  <c r="J933" i="8"/>
  <c r="J934" i="8"/>
  <c r="J935" i="8"/>
  <c r="J936" i="8"/>
  <c r="J937" i="8"/>
  <c r="J938" i="8"/>
  <c r="J939" i="8"/>
  <c r="J940" i="8"/>
  <c r="J941" i="8"/>
  <c r="J942" i="8"/>
  <c r="J943" i="8"/>
  <c r="J944" i="8"/>
  <c r="J945" i="8"/>
  <c r="J946" i="8"/>
  <c r="J947" i="8"/>
  <c r="J948" i="8"/>
  <c r="J949" i="8"/>
  <c r="J950" i="8"/>
  <c r="J951" i="8"/>
  <c r="J952" i="8"/>
  <c r="J953" i="8"/>
  <c r="J954" i="8"/>
  <c r="J955" i="8"/>
  <c r="J956" i="8"/>
  <c r="J957" i="8"/>
  <c r="J958" i="8"/>
  <c r="J959" i="8"/>
  <c r="J960" i="8"/>
  <c r="J961" i="8"/>
  <c r="J962" i="8"/>
  <c r="J963" i="8"/>
  <c r="J964" i="8"/>
  <c r="J965" i="8"/>
  <c r="J966" i="8"/>
  <c r="J967" i="8"/>
  <c r="J968" i="8"/>
  <c r="J969" i="8"/>
  <c r="J970" i="8"/>
  <c r="J971" i="8"/>
  <c r="J972" i="8"/>
  <c r="J973" i="8"/>
  <c r="J974" i="8"/>
  <c r="J975" i="8"/>
  <c r="J976" i="8"/>
  <c r="J977" i="8"/>
  <c r="J978" i="8"/>
  <c r="J979" i="8"/>
  <c r="J980" i="8"/>
  <c r="J981" i="8"/>
  <c r="J982" i="8"/>
  <c r="J983" i="8"/>
  <c r="J984" i="8"/>
  <c r="J985" i="8"/>
  <c r="J986" i="8"/>
  <c r="J987" i="8"/>
  <c r="J988" i="8"/>
  <c r="J989" i="8"/>
  <c r="J990" i="8"/>
  <c r="J991" i="8"/>
  <c r="J992" i="8"/>
  <c r="J993" i="8"/>
  <c r="J994" i="8"/>
  <c r="J995" i="8"/>
  <c r="J996" i="8"/>
  <c r="J997" i="8"/>
  <c r="J998" i="8"/>
  <c r="J999" i="8"/>
  <c r="J1000" i="8"/>
  <c r="J1001" i="8"/>
  <c r="J1002" i="8"/>
  <c r="J1003" i="8"/>
  <c r="J1004" i="8"/>
  <c r="J1005" i="8"/>
  <c r="J1006" i="8"/>
  <c r="J1007" i="8"/>
  <c r="J1008" i="8"/>
  <c r="J1009" i="8"/>
  <c r="J1010" i="8"/>
  <c r="J1011" i="8"/>
  <c r="J1012" i="8"/>
  <c r="J1013" i="8"/>
  <c r="J1014" i="8"/>
  <c r="J1015" i="8"/>
  <c r="J1016" i="8"/>
  <c r="J1017" i="8"/>
  <c r="J1018" i="8"/>
  <c r="J1019" i="8"/>
  <c r="J1020" i="8"/>
  <c r="J1021" i="8"/>
  <c r="J1022" i="8"/>
  <c r="J1023" i="8"/>
  <c r="J1024" i="8"/>
  <c r="J1025" i="8"/>
  <c r="J1026" i="8"/>
  <c r="J1027" i="8"/>
  <c r="J1028" i="8"/>
  <c r="J1029" i="8"/>
  <c r="J1030" i="8"/>
  <c r="J1031" i="8"/>
  <c r="J1032" i="8"/>
  <c r="J1033" i="8"/>
  <c r="J1034" i="8"/>
  <c r="J1035" i="8"/>
  <c r="J1036" i="8"/>
  <c r="J1037" i="8"/>
  <c r="J1038" i="8"/>
  <c r="J1039" i="8"/>
  <c r="J1040" i="8"/>
  <c r="J1041" i="8"/>
  <c r="J1042" i="8"/>
  <c r="J1043" i="8"/>
  <c r="J1044" i="8"/>
  <c r="J1045" i="8"/>
  <c r="J1046" i="8"/>
  <c r="J1047" i="8"/>
  <c r="J1048" i="8"/>
  <c r="J1049" i="8"/>
  <c r="J1050" i="8"/>
  <c r="J1051" i="8"/>
  <c r="J1052" i="8"/>
  <c r="J1053" i="8"/>
  <c r="J1054" i="8"/>
  <c r="J1055" i="8"/>
  <c r="J1056" i="8"/>
  <c r="J1057" i="8"/>
  <c r="J1058" i="8"/>
  <c r="J1059" i="8"/>
  <c r="J1060" i="8"/>
  <c r="J1061" i="8"/>
  <c r="J1062" i="8"/>
  <c r="J1063" i="8"/>
  <c r="J1064" i="8"/>
  <c r="J1065" i="8"/>
  <c r="J1066" i="8"/>
  <c r="J1067" i="8"/>
  <c r="J1068" i="8"/>
  <c r="J1069" i="8"/>
  <c r="J1070" i="8"/>
  <c r="J1071" i="8"/>
  <c r="J1072" i="8"/>
  <c r="J1073" i="8"/>
  <c r="J1074" i="8"/>
  <c r="J1075" i="8"/>
  <c r="J1076" i="8"/>
  <c r="J1077" i="8"/>
  <c r="J1078" i="8"/>
  <c r="J1079" i="8"/>
  <c r="J1080" i="8"/>
  <c r="J1081" i="8"/>
  <c r="J1082" i="8"/>
  <c r="J1083" i="8"/>
  <c r="J1084" i="8"/>
  <c r="J1085" i="8"/>
  <c r="J1086" i="8"/>
  <c r="J1087" i="8"/>
  <c r="J1088" i="8"/>
  <c r="J1089" i="8"/>
  <c r="J1090" i="8"/>
  <c r="J1091" i="8"/>
  <c r="J1092" i="8"/>
  <c r="J1093" i="8"/>
  <c r="J1094" i="8"/>
  <c r="J1095" i="8"/>
  <c r="J1096" i="8"/>
  <c r="J1097" i="8"/>
  <c r="J1098" i="8"/>
  <c r="J1099" i="8"/>
  <c r="J1100" i="8"/>
  <c r="J1101" i="8"/>
  <c r="J1102" i="8"/>
  <c r="J1103" i="8"/>
  <c r="J1104" i="8"/>
  <c r="J1105" i="8"/>
  <c r="J1106" i="8"/>
  <c r="J1107" i="8"/>
  <c r="J1108" i="8"/>
  <c r="J1109" i="8"/>
  <c r="J1110" i="8"/>
  <c r="J1111" i="8"/>
  <c r="J1112" i="8"/>
  <c r="J1113" i="8"/>
  <c r="J1114" i="8"/>
  <c r="J1115" i="8"/>
  <c r="J1116" i="8"/>
  <c r="J1117" i="8"/>
  <c r="J1118" i="8"/>
  <c r="J1119" i="8"/>
  <c r="J1120" i="8"/>
  <c r="J1121" i="8"/>
  <c r="J1122" i="8"/>
  <c r="J1123" i="8"/>
  <c r="J1124" i="8"/>
  <c r="J1125" i="8"/>
  <c r="J1126" i="8"/>
  <c r="J1127" i="8"/>
  <c r="J1128" i="8"/>
  <c r="J1129" i="8"/>
  <c r="J1130" i="8"/>
  <c r="J1131" i="8"/>
  <c r="J1132" i="8"/>
  <c r="J1133" i="8"/>
  <c r="J1134" i="8"/>
  <c r="J1135" i="8"/>
  <c r="J1136" i="8"/>
  <c r="J1137" i="8"/>
  <c r="J1138" i="8"/>
  <c r="J1139" i="8"/>
  <c r="J1140" i="8"/>
  <c r="J1141" i="8"/>
  <c r="J1142" i="8"/>
  <c r="J1143" i="8"/>
  <c r="J1144" i="8"/>
  <c r="J1145" i="8"/>
  <c r="J1146" i="8"/>
  <c r="J1147" i="8"/>
  <c r="J1148" i="8"/>
  <c r="J1149" i="8"/>
  <c r="J1150" i="8"/>
  <c r="J1151" i="8"/>
  <c r="J1152" i="8"/>
  <c r="J1153" i="8"/>
  <c r="J1154" i="8"/>
  <c r="J1155" i="8"/>
  <c r="J1156" i="8"/>
  <c r="J1157" i="8"/>
  <c r="J1158" i="8"/>
  <c r="J1159" i="8"/>
  <c r="J1160" i="8"/>
  <c r="J1161" i="8"/>
  <c r="J1162" i="8"/>
  <c r="J1163" i="8"/>
  <c r="J1164" i="8"/>
  <c r="J1165" i="8"/>
  <c r="J1166" i="8"/>
  <c r="J1167" i="8"/>
  <c r="J1168" i="8"/>
  <c r="J1169" i="8"/>
  <c r="J1170" i="8"/>
  <c r="J1171" i="8"/>
  <c r="J1172" i="8"/>
  <c r="J1173" i="8"/>
  <c r="J1174" i="8"/>
  <c r="J1175" i="8"/>
  <c r="J1176" i="8"/>
  <c r="J1177" i="8"/>
  <c r="J1178" i="8"/>
  <c r="J1179" i="8"/>
  <c r="J1180" i="8"/>
  <c r="J1181" i="8"/>
  <c r="J1182" i="8"/>
  <c r="J1183" i="8"/>
  <c r="J1184" i="8"/>
  <c r="J1185" i="8"/>
  <c r="J1186" i="8"/>
  <c r="J1187" i="8"/>
  <c r="J1188" i="8"/>
  <c r="J1189" i="8"/>
  <c r="J1190" i="8"/>
  <c r="J1191" i="8"/>
  <c r="J1192" i="8"/>
  <c r="J1193" i="8"/>
  <c r="J1194" i="8"/>
  <c r="J1195" i="8"/>
  <c r="J1196" i="8"/>
  <c r="J1197" i="8"/>
  <c r="J1198" i="8"/>
  <c r="J1199" i="8"/>
  <c r="J1200" i="8"/>
  <c r="J1201" i="8"/>
  <c r="J1202" i="8"/>
  <c r="J1203" i="8"/>
  <c r="J1204" i="8"/>
  <c r="J1205" i="8"/>
  <c r="J1206" i="8"/>
  <c r="J1207" i="8"/>
  <c r="J1208" i="8"/>
  <c r="J1209" i="8"/>
  <c r="J1210" i="8"/>
  <c r="J1211" i="8"/>
  <c r="J1212" i="8"/>
  <c r="J1213" i="8"/>
  <c r="J1214" i="8"/>
  <c r="J1215" i="8"/>
  <c r="J1216" i="8"/>
  <c r="J1217" i="8"/>
  <c r="J1218" i="8"/>
  <c r="J1219" i="8"/>
  <c r="J1220" i="8"/>
  <c r="J1221" i="8"/>
  <c r="J1222" i="8"/>
  <c r="J1223" i="8"/>
  <c r="J1224" i="8"/>
  <c r="J1225" i="8"/>
  <c r="J1226" i="8"/>
  <c r="J1227" i="8"/>
  <c r="J1228" i="8"/>
  <c r="J1229" i="8"/>
  <c r="J1230" i="8"/>
  <c r="J1231" i="8"/>
  <c r="J1232" i="8"/>
  <c r="J1233" i="8"/>
  <c r="J1234" i="8"/>
  <c r="J1235" i="8"/>
  <c r="J1236" i="8"/>
  <c r="J1237" i="8"/>
  <c r="J1238" i="8"/>
  <c r="J1239" i="8"/>
  <c r="J1240" i="8"/>
  <c r="J1241" i="8"/>
  <c r="J1242" i="8"/>
  <c r="J1243" i="8"/>
  <c r="J1244" i="8"/>
  <c r="J1245" i="8"/>
  <c r="J1246" i="8"/>
  <c r="J1247" i="8"/>
  <c r="J1248" i="8"/>
  <c r="J1249" i="8"/>
  <c r="J1250" i="8"/>
  <c r="J1251" i="8"/>
  <c r="J1252" i="8"/>
  <c r="J1253" i="8"/>
  <c r="J1254" i="8"/>
  <c r="J1255" i="8"/>
  <c r="J1256" i="8"/>
  <c r="J1257" i="8"/>
  <c r="J1258" i="8"/>
  <c r="J1259" i="8"/>
  <c r="J1260" i="8"/>
  <c r="J1261" i="8"/>
  <c r="J1262" i="8"/>
  <c r="J1263" i="8"/>
  <c r="J1264" i="8"/>
  <c r="J1265" i="8"/>
  <c r="J1266" i="8"/>
  <c r="J1267" i="8"/>
  <c r="J1268" i="8"/>
  <c r="J1269" i="8"/>
  <c r="J1270" i="8"/>
  <c r="J1271" i="8"/>
  <c r="J1272" i="8"/>
  <c r="J1273" i="8"/>
  <c r="J1274" i="8"/>
  <c r="J1275" i="8"/>
  <c r="J1276" i="8"/>
  <c r="J1277" i="8"/>
  <c r="J1278" i="8"/>
  <c r="J1279" i="8"/>
  <c r="J1280" i="8"/>
  <c r="J1281" i="8"/>
  <c r="J1282" i="8"/>
  <c r="J1283" i="8"/>
  <c r="J1284" i="8"/>
  <c r="J1285" i="8"/>
  <c r="J1286" i="8"/>
  <c r="J1287" i="8"/>
  <c r="J1288" i="8"/>
  <c r="J1289" i="8"/>
  <c r="J1290" i="8"/>
  <c r="J1291" i="8"/>
  <c r="J1292" i="8"/>
  <c r="J1293" i="8"/>
  <c r="J1294" i="8"/>
  <c r="J1295" i="8"/>
  <c r="J1296" i="8"/>
  <c r="J1297" i="8"/>
  <c r="J1298" i="8"/>
  <c r="J1299" i="8"/>
  <c r="J1300" i="8"/>
  <c r="J1301" i="8"/>
  <c r="J1302" i="8"/>
  <c r="J1303" i="8"/>
  <c r="J1304" i="8"/>
  <c r="J1305" i="8"/>
  <c r="J1306" i="8"/>
  <c r="J1307" i="8"/>
  <c r="J1308" i="8"/>
  <c r="J1309" i="8"/>
  <c r="J1310" i="8"/>
  <c r="J1311" i="8"/>
  <c r="J1312" i="8"/>
  <c r="J1313" i="8"/>
  <c r="J1314" i="8"/>
  <c r="J1315" i="8"/>
  <c r="J1316" i="8"/>
  <c r="J1317" i="8"/>
  <c r="J1318" i="8"/>
  <c r="J1319" i="8"/>
  <c r="J1320" i="8"/>
  <c r="J1321" i="8"/>
  <c r="J1322" i="8"/>
  <c r="J1323" i="8"/>
  <c r="J1324" i="8"/>
  <c r="J1325" i="8"/>
  <c r="J1326" i="8"/>
  <c r="J1327" i="8"/>
  <c r="J1328" i="8"/>
  <c r="J1329" i="8"/>
  <c r="J1330" i="8"/>
  <c r="J1331" i="8"/>
  <c r="J1332" i="8"/>
  <c r="J1333" i="8"/>
  <c r="J1334" i="8"/>
  <c r="J1335" i="8"/>
  <c r="J1336" i="8"/>
  <c r="J1337" i="8"/>
  <c r="J1338" i="8"/>
  <c r="J1339" i="8"/>
  <c r="J1340" i="8"/>
  <c r="J1341" i="8"/>
  <c r="J1342" i="8"/>
  <c r="J1343" i="8"/>
  <c r="J1344" i="8"/>
  <c r="J1345" i="8"/>
  <c r="J1346" i="8"/>
  <c r="J1347" i="8"/>
  <c r="J1348" i="8"/>
  <c r="J1349" i="8"/>
  <c r="J1350" i="8"/>
  <c r="J1351" i="8"/>
  <c r="J1352" i="8"/>
  <c r="J1353" i="8"/>
  <c r="J1354" i="8"/>
  <c r="J1355" i="8"/>
  <c r="J1356" i="8"/>
  <c r="J1357" i="8"/>
  <c r="J1358" i="8"/>
  <c r="J1359" i="8"/>
  <c r="J1360" i="8"/>
  <c r="J1361" i="8"/>
  <c r="J1362" i="8"/>
  <c r="J1363" i="8"/>
  <c r="J1364" i="8"/>
  <c r="J1365" i="8"/>
  <c r="J1366" i="8"/>
  <c r="J1367" i="8"/>
  <c r="J1368" i="8"/>
  <c r="J1369" i="8"/>
  <c r="J1370" i="8"/>
  <c r="J1371" i="8"/>
  <c r="J1372" i="8"/>
  <c r="J1373" i="8"/>
  <c r="J1374" i="8"/>
  <c r="J1375" i="8"/>
  <c r="J1376" i="8"/>
  <c r="J1377" i="8"/>
  <c r="J1378" i="8"/>
  <c r="J1379" i="8"/>
  <c r="J1380" i="8"/>
  <c r="J1381" i="8"/>
  <c r="J1382" i="8"/>
  <c r="J1383" i="8"/>
  <c r="J1384" i="8"/>
  <c r="J1385" i="8"/>
  <c r="J1386" i="8"/>
  <c r="J1387" i="8"/>
  <c r="J1388" i="8"/>
  <c r="J1389" i="8"/>
  <c r="J1390" i="8"/>
  <c r="J1391" i="8"/>
  <c r="J1392" i="8"/>
  <c r="J1393" i="8"/>
  <c r="J1394" i="8"/>
  <c r="J1395" i="8"/>
  <c r="J1396" i="8"/>
  <c r="J1397" i="8"/>
  <c r="J1398" i="8"/>
  <c r="J1399" i="8"/>
  <c r="J1400" i="8"/>
  <c r="J1401" i="8"/>
  <c r="J1402" i="8"/>
  <c r="J1403" i="8"/>
  <c r="J1404" i="8"/>
  <c r="J1405" i="8"/>
  <c r="J1406" i="8"/>
  <c r="J1407" i="8"/>
  <c r="J1408" i="8"/>
  <c r="J1409" i="8"/>
  <c r="J1410" i="8"/>
  <c r="J1411" i="8"/>
  <c r="J1412" i="8"/>
  <c r="J1413" i="8"/>
  <c r="J1414" i="8"/>
  <c r="J1415" i="8"/>
  <c r="J1416" i="8"/>
  <c r="J1417" i="8"/>
  <c r="J1418" i="8"/>
  <c r="J1419" i="8"/>
  <c r="J1420" i="8"/>
  <c r="J1421" i="8"/>
  <c r="J1422" i="8"/>
  <c r="J1423" i="8"/>
  <c r="J1424" i="8"/>
  <c r="J1425" i="8"/>
  <c r="J1426" i="8"/>
  <c r="J1427" i="8"/>
  <c r="J1428" i="8"/>
  <c r="J1429" i="8"/>
  <c r="J1430" i="8"/>
  <c r="J1431" i="8"/>
  <c r="J1432" i="8"/>
  <c r="J1433" i="8"/>
  <c r="J1434" i="8"/>
  <c r="J1435" i="8"/>
  <c r="J1436" i="8"/>
  <c r="J1437" i="8"/>
  <c r="J1438" i="8"/>
  <c r="J1439" i="8"/>
  <c r="J1440" i="8"/>
  <c r="J1441" i="8"/>
  <c r="J1442" i="8"/>
  <c r="J1443" i="8"/>
  <c r="J1444" i="8"/>
  <c r="J1445" i="8"/>
  <c r="J1446" i="8"/>
  <c r="J1636" i="8"/>
  <c r="J1637" i="8"/>
  <c r="J1638" i="8"/>
  <c r="J1639" i="8"/>
  <c r="J1640" i="8"/>
  <c r="J1641" i="8"/>
  <c r="J1642" i="8"/>
  <c r="J1643" i="8"/>
  <c r="J1644" i="8"/>
  <c r="J1645" i="8"/>
  <c r="J1646" i="8"/>
  <c r="J1647" i="8"/>
  <c r="J1648" i="8"/>
  <c r="J1649" i="8"/>
  <c r="J1650" i="8"/>
  <c r="J1651" i="8"/>
  <c r="J1652" i="8"/>
  <c r="J1653" i="8"/>
  <c r="J1654" i="8"/>
  <c r="J1655" i="8"/>
  <c r="J1656" i="8"/>
  <c r="J1657" i="8"/>
  <c r="J1658" i="8"/>
  <c r="J1659" i="8"/>
  <c r="J1660" i="8"/>
  <c r="J1661" i="8"/>
  <c r="J1662" i="8"/>
  <c r="J1663" i="8"/>
  <c r="J1664" i="8"/>
  <c r="J1665" i="8"/>
  <c r="J1666" i="8"/>
  <c r="J1667" i="8"/>
  <c r="J1668" i="8"/>
  <c r="J1669" i="8"/>
  <c r="J1670" i="8"/>
  <c r="J1671" i="8"/>
  <c r="J1672" i="8"/>
  <c r="J1673" i="8"/>
  <c r="J1674" i="8"/>
  <c r="J1675" i="8"/>
  <c r="J1676" i="8"/>
  <c r="J1677" i="8"/>
  <c r="J1678" i="8"/>
  <c r="J1679" i="8"/>
  <c r="J1680" i="8"/>
  <c r="J1681" i="8"/>
  <c r="J1682" i="8"/>
  <c r="J1683" i="8"/>
  <c r="J1684" i="8"/>
  <c r="J1685" i="8"/>
  <c r="J1686" i="8"/>
  <c r="J1687" i="8"/>
  <c r="J1688" i="8"/>
  <c r="J1689" i="8"/>
  <c r="J1690" i="8"/>
  <c r="J1691" i="8"/>
  <c r="J1692" i="8"/>
  <c r="J1693" i="8"/>
  <c r="J1694" i="8"/>
  <c r="J1695" i="8"/>
  <c r="J1696" i="8"/>
  <c r="J1697" i="8"/>
  <c r="J1698" i="8"/>
  <c r="J1699" i="8"/>
  <c r="J1700" i="8"/>
  <c r="J1701" i="8"/>
  <c r="J1702" i="8"/>
  <c r="J1703" i="8"/>
  <c r="J1704" i="8"/>
  <c r="J1705" i="8"/>
  <c r="J1706" i="8"/>
  <c r="J1707" i="8"/>
  <c r="J1708" i="8"/>
  <c r="J1709" i="8"/>
  <c r="J1710" i="8"/>
  <c r="J1711" i="8"/>
  <c r="J1712" i="8"/>
  <c r="J1713" i="8"/>
  <c r="J1714" i="8"/>
  <c r="J1715" i="8"/>
  <c r="J1716" i="8"/>
  <c r="J1717" i="8"/>
  <c r="J1718" i="8"/>
  <c r="J1719" i="8"/>
  <c r="J1720" i="8"/>
  <c r="J1721" i="8"/>
  <c r="J1722" i="8"/>
  <c r="J1723" i="8"/>
  <c r="J1724" i="8"/>
  <c r="J1725" i="8"/>
  <c r="J1726" i="8"/>
  <c r="J1727" i="8"/>
  <c r="J1728" i="8"/>
  <c r="J1729" i="8"/>
  <c r="J1730" i="8"/>
  <c r="J1731" i="8"/>
  <c r="J1732" i="8"/>
  <c r="J1733" i="8"/>
  <c r="J1734" i="8"/>
  <c r="J1735" i="8"/>
  <c r="J1736" i="8"/>
  <c r="J1737" i="8"/>
  <c r="J1738" i="8"/>
  <c r="J1739" i="8"/>
  <c r="J1740" i="8"/>
  <c r="J1741" i="8"/>
  <c r="J1742" i="8"/>
  <c r="J1743" i="8"/>
  <c r="J1744" i="8"/>
  <c r="J1745" i="8"/>
  <c r="J1746" i="8"/>
  <c r="J1747" i="8"/>
  <c r="J1748" i="8"/>
  <c r="J1749" i="8"/>
  <c r="J1750" i="8"/>
  <c r="J1751" i="8"/>
  <c r="J1752" i="8"/>
  <c r="J1753" i="8"/>
  <c r="J1754" i="8"/>
  <c r="J1755" i="8"/>
  <c r="J1756" i="8"/>
  <c r="J1757" i="8"/>
  <c r="J1758" i="8"/>
  <c r="J1759" i="8"/>
  <c r="J1760" i="8"/>
  <c r="J1761" i="8"/>
  <c r="J1762" i="8"/>
  <c r="J1763" i="8"/>
  <c r="J1764" i="8"/>
  <c r="J1765" i="8"/>
  <c r="J1766" i="8"/>
  <c r="J1767" i="8"/>
  <c r="J1768" i="8"/>
  <c r="J1769" i="8"/>
  <c r="J1770" i="8"/>
  <c r="J1771" i="8"/>
  <c r="K267" i="8"/>
  <c r="K268" i="8"/>
  <c r="K269" i="8"/>
  <c r="K270" i="8"/>
  <c r="K271" i="8"/>
  <c r="K272" i="8"/>
  <c r="K273" i="8"/>
  <c r="K274" i="8"/>
  <c r="K275" i="8"/>
  <c r="K276" i="8"/>
  <c r="K277" i="8"/>
  <c r="K278" i="8"/>
  <c r="K279" i="8"/>
  <c r="K280" i="8"/>
  <c r="K281" i="8"/>
  <c r="K282" i="8"/>
  <c r="K283" i="8"/>
  <c r="K284" i="8"/>
  <c r="K285" i="8"/>
  <c r="K286" i="8"/>
  <c r="K287" i="8"/>
  <c r="K288" i="8"/>
  <c r="K289" i="8"/>
  <c r="K290" i="8"/>
  <c r="K291" i="8"/>
  <c r="K292" i="8"/>
  <c r="K293" i="8"/>
  <c r="K294" i="8"/>
  <c r="K295" i="8"/>
  <c r="K296" i="8"/>
  <c r="K297" i="8"/>
  <c r="K298" i="8"/>
  <c r="K299" i="8"/>
  <c r="K300" i="8"/>
  <c r="K301" i="8"/>
  <c r="K302" i="8"/>
  <c r="K303" i="8"/>
  <c r="K304" i="8"/>
  <c r="K305" i="8"/>
  <c r="K306" i="8"/>
  <c r="K307" i="8"/>
  <c r="K308" i="8"/>
  <c r="K309" i="8"/>
  <c r="K310" i="8"/>
  <c r="K311" i="8"/>
  <c r="K312" i="8"/>
  <c r="K313" i="8"/>
  <c r="K314" i="8"/>
  <c r="K315" i="8"/>
  <c r="K316" i="8"/>
  <c r="K317" i="8"/>
  <c r="K318" i="8"/>
  <c r="K319" i="8"/>
  <c r="K320" i="8"/>
  <c r="K321" i="8"/>
  <c r="K322" i="8"/>
  <c r="K323" i="8"/>
  <c r="K324" i="8"/>
  <c r="K325" i="8"/>
  <c r="K326" i="8"/>
  <c r="K327" i="8"/>
  <c r="K328" i="8"/>
  <c r="K329" i="8"/>
  <c r="K330" i="8"/>
  <c r="K331" i="8"/>
  <c r="K332" i="8"/>
  <c r="K333" i="8"/>
  <c r="K334" i="8"/>
  <c r="K335" i="8"/>
  <c r="K336" i="8"/>
  <c r="K337" i="8"/>
  <c r="K338" i="8"/>
  <c r="K339" i="8"/>
  <c r="K340" i="8"/>
  <c r="K341" i="8"/>
  <c r="K342" i="8"/>
  <c r="K343" i="8"/>
  <c r="K344" i="8"/>
  <c r="K345" i="8"/>
  <c r="K346" i="8"/>
  <c r="K347" i="8"/>
  <c r="K348" i="8"/>
  <c r="K349" i="8"/>
  <c r="K350" i="8"/>
  <c r="K351" i="8"/>
  <c r="K352" i="8"/>
  <c r="K353" i="8"/>
  <c r="K354" i="8"/>
  <c r="K355" i="8"/>
  <c r="K356" i="8"/>
  <c r="K357" i="8"/>
  <c r="K358" i="8"/>
  <c r="K359" i="8"/>
  <c r="K360" i="8"/>
  <c r="K361" i="8"/>
  <c r="K362" i="8"/>
  <c r="K363" i="8"/>
  <c r="K364" i="8"/>
  <c r="K365" i="8"/>
  <c r="K366" i="8"/>
  <c r="K367" i="8"/>
  <c r="K368" i="8"/>
  <c r="K369" i="8"/>
  <c r="K370" i="8"/>
  <c r="K371" i="8"/>
  <c r="K372" i="8"/>
  <c r="K373" i="8"/>
  <c r="K374" i="8"/>
  <c r="K375" i="8"/>
  <c r="K376" i="8"/>
  <c r="K377" i="8"/>
  <c r="K378" i="8"/>
  <c r="K379" i="8"/>
  <c r="K380" i="8"/>
  <c r="K381" i="8"/>
  <c r="K382" i="8"/>
  <c r="K383" i="8"/>
  <c r="K384" i="8"/>
  <c r="K385" i="8"/>
  <c r="K386" i="8"/>
  <c r="K387" i="8"/>
  <c r="K388" i="8"/>
  <c r="K389" i="8"/>
  <c r="K390" i="8"/>
  <c r="K391" i="8"/>
  <c r="K392" i="8"/>
  <c r="K393" i="8"/>
  <c r="K394" i="8"/>
  <c r="K395" i="8"/>
  <c r="K396" i="8"/>
  <c r="K397" i="8"/>
  <c r="K398" i="8"/>
  <c r="K399" i="8"/>
  <c r="K400" i="8"/>
  <c r="K401" i="8"/>
  <c r="K402" i="8"/>
  <c r="K403" i="8"/>
  <c r="K404" i="8"/>
  <c r="K405" i="8"/>
  <c r="K406" i="8"/>
  <c r="K407" i="8"/>
  <c r="K408" i="8"/>
  <c r="K409" i="8"/>
  <c r="K410" i="8"/>
  <c r="K411" i="8"/>
  <c r="K412" i="8"/>
  <c r="K413" i="8"/>
  <c r="K414" i="8"/>
  <c r="K415" i="8"/>
  <c r="K416" i="8"/>
  <c r="K417" i="8"/>
  <c r="K418" i="8"/>
  <c r="K419" i="8"/>
  <c r="K420" i="8"/>
  <c r="K421" i="8"/>
  <c r="K422" i="8"/>
  <c r="K423" i="8"/>
  <c r="K424" i="8"/>
  <c r="K425" i="8"/>
  <c r="K426" i="8"/>
  <c r="K427" i="8"/>
  <c r="K428" i="8"/>
  <c r="K429" i="8"/>
  <c r="K454" i="8"/>
  <c r="K455" i="8"/>
  <c r="K456" i="8"/>
  <c r="K457" i="8"/>
  <c r="K458" i="8"/>
  <c r="K459" i="8"/>
  <c r="K460" i="8"/>
  <c r="K461" i="8"/>
  <c r="K462" i="8"/>
  <c r="K463" i="8"/>
  <c r="K464" i="8"/>
  <c r="K465" i="8"/>
  <c r="K466" i="8"/>
  <c r="K467" i="8"/>
  <c r="K468" i="8"/>
  <c r="K469" i="8"/>
  <c r="K470" i="8"/>
  <c r="K471" i="8"/>
  <c r="K472" i="8"/>
  <c r="K473" i="8"/>
  <c r="K474" i="8"/>
  <c r="K475" i="8"/>
  <c r="K476" i="8"/>
  <c r="K477" i="8"/>
  <c r="K478" i="8"/>
  <c r="K479" i="8"/>
  <c r="K480" i="8"/>
  <c r="K481" i="8"/>
  <c r="K482" i="8"/>
  <c r="K483" i="8"/>
  <c r="K484" i="8"/>
  <c r="K485" i="8"/>
  <c r="K486" i="8"/>
  <c r="K487" i="8"/>
  <c r="K488" i="8"/>
  <c r="K489" i="8"/>
  <c r="K490" i="8"/>
  <c r="K491" i="8"/>
  <c r="K492" i="8"/>
  <c r="K493" i="8"/>
  <c r="K494" i="8"/>
  <c r="K495" i="8"/>
  <c r="K496" i="8"/>
  <c r="K497" i="8"/>
  <c r="K498" i="8"/>
  <c r="K499" i="8"/>
  <c r="K500" i="8"/>
  <c r="K501" i="8"/>
  <c r="K502" i="8"/>
  <c r="K503" i="8"/>
  <c r="K504" i="8"/>
  <c r="K505" i="8"/>
  <c r="K506" i="8"/>
  <c r="K507" i="8"/>
  <c r="K508" i="8"/>
  <c r="K509" i="8"/>
  <c r="K510" i="8"/>
  <c r="K511" i="8"/>
  <c r="K512" i="8"/>
  <c r="K513" i="8"/>
  <c r="K514" i="8"/>
  <c r="K515" i="8"/>
  <c r="K516" i="8"/>
  <c r="K517" i="8"/>
  <c r="K518" i="8"/>
  <c r="K519" i="8"/>
  <c r="K520" i="8"/>
  <c r="K521" i="8"/>
  <c r="K522" i="8"/>
  <c r="K523" i="8"/>
  <c r="K524" i="8"/>
  <c r="K525" i="8"/>
  <c r="K526" i="8"/>
  <c r="K527" i="8"/>
  <c r="K528" i="8"/>
  <c r="K529" i="8"/>
  <c r="K530" i="8"/>
  <c r="K531" i="8"/>
  <c r="K532" i="8"/>
  <c r="K533" i="8"/>
  <c r="K534" i="8"/>
  <c r="K535" i="8"/>
  <c r="K536" i="8"/>
  <c r="K537" i="8"/>
  <c r="K538" i="8"/>
  <c r="K539" i="8"/>
  <c r="K540" i="8"/>
  <c r="K541" i="8"/>
  <c r="K542" i="8"/>
  <c r="K543" i="8"/>
  <c r="K544" i="8"/>
  <c r="K545" i="8"/>
  <c r="K546" i="8"/>
  <c r="K547" i="8"/>
  <c r="K548" i="8"/>
  <c r="K549" i="8"/>
  <c r="K550" i="8"/>
  <c r="K551" i="8"/>
  <c r="K552" i="8"/>
  <c r="K553" i="8"/>
  <c r="K554" i="8"/>
  <c r="K555" i="8"/>
  <c r="K556" i="8"/>
  <c r="K557" i="8"/>
  <c r="K558" i="8"/>
  <c r="K559" i="8"/>
  <c r="K560" i="8"/>
  <c r="K561" i="8"/>
  <c r="K562" i="8"/>
  <c r="K563" i="8"/>
  <c r="K564" i="8"/>
  <c r="K565" i="8"/>
  <c r="K566" i="8"/>
  <c r="K567" i="8"/>
  <c r="K568" i="8"/>
  <c r="K569" i="8"/>
  <c r="K570" i="8"/>
  <c r="K571" i="8"/>
  <c r="K572" i="8"/>
  <c r="K573" i="8"/>
  <c r="K574" i="8"/>
  <c r="K575" i="8"/>
  <c r="K576" i="8"/>
  <c r="K577" i="8"/>
  <c r="K578" i="8"/>
  <c r="K579" i="8"/>
  <c r="K580" i="8"/>
  <c r="K581" i="8"/>
  <c r="K582" i="8"/>
  <c r="K583" i="8"/>
  <c r="K584" i="8"/>
  <c r="K585" i="8"/>
  <c r="K586" i="8"/>
  <c r="K587" i="8"/>
  <c r="K588" i="8"/>
  <c r="K589" i="8"/>
  <c r="K590" i="8"/>
  <c r="K591" i="8"/>
  <c r="K592" i="8"/>
  <c r="K593" i="8"/>
  <c r="K594" i="8"/>
  <c r="K595" i="8"/>
  <c r="K596" i="8"/>
  <c r="K597" i="8"/>
  <c r="K598" i="8"/>
  <c r="K599" i="8"/>
  <c r="K600" i="8"/>
  <c r="K601" i="8"/>
  <c r="K602" i="8"/>
  <c r="K603" i="8"/>
  <c r="K604" i="8"/>
  <c r="K605" i="8"/>
  <c r="K606" i="8"/>
  <c r="K607" i="8"/>
  <c r="K608" i="8"/>
  <c r="K609" i="8"/>
  <c r="K610" i="8"/>
  <c r="K611" i="8"/>
  <c r="K612" i="8"/>
  <c r="K613" i="8"/>
  <c r="K614" i="8"/>
  <c r="K615" i="8"/>
  <c r="K616" i="8"/>
  <c r="K617" i="8"/>
  <c r="K618" i="8"/>
  <c r="K619" i="8"/>
  <c r="K620" i="8"/>
  <c r="K621" i="8"/>
  <c r="K622" i="8"/>
  <c r="K623" i="8"/>
  <c r="K624" i="8"/>
  <c r="K625" i="8"/>
  <c r="K626" i="8"/>
  <c r="K627" i="8"/>
  <c r="K628" i="8"/>
  <c r="K629" i="8"/>
  <c r="K630" i="8"/>
  <c r="K631" i="8"/>
  <c r="K632" i="8"/>
  <c r="K633" i="8"/>
  <c r="K634" i="8"/>
  <c r="K635" i="8"/>
  <c r="K636" i="8"/>
  <c r="K637" i="8"/>
  <c r="K638" i="8"/>
  <c r="K639" i="8"/>
  <c r="K640" i="8"/>
  <c r="K641" i="8"/>
  <c r="K642" i="8"/>
  <c r="K643" i="8"/>
  <c r="K644" i="8"/>
  <c r="K645" i="8"/>
  <c r="K646" i="8"/>
  <c r="K647" i="8"/>
  <c r="K648" i="8"/>
  <c r="K649" i="8"/>
  <c r="K650" i="8"/>
  <c r="K651" i="8"/>
  <c r="K652" i="8"/>
  <c r="K653" i="8"/>
  <c r="K654" i="8"/>
  <c r="K655" i="8"/>
  <c r="K656" i="8"/>
  <c r="K657" i="8"/>
  <c r="K658" i="8"/>
  <c r="K659" i="8"/>
  <c r="K660" i="8"/>
  <c r="K661" i="8"/>
  <c r="K662" i="8"/>
  <c r="K663" i="8"/>
  <c r="K664" i="8"/>
  <c r="K665" i="8"/>
  <c r="K666" i="8"/>
  <c r="K667" i="8"/>
  <c r="K668" i="8"/>
  <c r="K669" i="8"/>
  <c r="K670" i="8"/>
  <c r="K671" i="8"/>
  <c r="K672" i="8"/>
  <c r="K673" i="8"/>
  <c r="K674" i="8"/>
  <c r="K675" i="8"/>
  <c r="K676" i="8"/>
  <c r="K677" i="8"/>
  <c r="K678" i="8"/>
  <c r="K679" i="8"/>
  <c r="K680" i="8"/>
  <c r="K681" i="8"/>
  <c r="K682" i="8"/>
  <c r="K683" i="8"/>
  <c r="K684" i="8"/>
  <c r="K685" i="8"/>
  <c r="K686" i="8"/>
  <c r="K687" i="8"/>
  <c r="K688" i="8"/>
  <c r="K689" i="8"/>
  <c r="K690" i="8"/>
  <c r="K691" i="8"/>
  <c r="K692" i="8"/>
  <c r="K693" i="8"/>
  <c r="K694" i="8"/>
  <c r="K695" i="8"/>
  <c r="K696" i="8"/>
  <c r="K697" i="8"/>
  <c r="K698" i="8"/>
  <c r="K699" i="8"/>
  <c r="K700" i="8"/>
  <c r="K701" i="8"/>
  <c r="K702" i="8"/>
  <c r="K703" i="8"/>
  <c r="K704" i="8"/>
  <c r="K705" i="8"/>
  <c r="K706" i="8"/>
  <c r="K707" i="8"/>
  <c r="K708" i="8"/>
  <c r="K709" i="8"/>
  <c r="K710" i="8"/>
  <c r="K711" i="8"/>
  <c r="K712" i="8"/>
  <c r="K713" i="8"/>
  <c r="K714" i="8"/>
  <c r="K715" i="8"/>
  <c r="K716" i="8"/>
  <c r="K717" i="8"/>
  <c r="K718" i="8"/>
  <c r="K719" i="8"/>
  <c r="K720" i="8"/>
  <c r="K721" i="8"/>
  <c r="K722" i="8"/>
  <c r="K723" i="8"/>
  <c r="K724" i="8"/>
  <c r="K725" i="8"/>
  <c r="K726" i="8"/>
  <c r="K727" i="8"/>
  <c r="K728" i="8"/>
  <c r="K729" i="8"/>
  <c r="K730" i="8"/>
  <c r="K731" i="8"/>
  <c r="K732" i="8"/>
  <c r="K733" i="8"/>
  <c r="K734" i="8"/>
  <c r="K735" i="8"/>
  <c r="K736" i="8"/>
  <c r="K737" i="8"/>
  <c r="K738" i="8"/>
  <c r="K739" i="8"/>
  <c r="K740" i="8"/>
  <c r="K741" i="8"/>
  <c r="K742" i="8"/>
  <c r="K743" i="8"/>
  <c r="K744" i="8"/>
  <c r="K745" i="8"/>
  <c r="K746" i="8"/>
  <c r="K747" i="8"/>
  <c r="K748" i="8"/>
  <c r="K749" i="8"/>
  <c r="K750" i="8"/>
  <c r="K751" i="8"/>
  <c r="K752" i="8"/>
  <c r="K753" i="8"/>
  <c r="K754" i="8"/>
  <c r="K755" i="8"/>
  <c r="K756" i="8"/>
  <c r="K757" i="8"/>
  <c r="K758" i="8"/>
  <c r="K759" i="8"/>
  <c r="K760" i="8"/>
  <c r="K761" i="8"/>
  <c r="K762" i="8"/>
  <c r="K763" i="8"/>
  <c r="K764" i="8"/>
  <c r="K765" i="8"/>
  <c r="K766" i="8"/>
  <c r="K767" i="8"/>
  <c r="K768" i="8"/>
  <c r="K769" i="8"/>
  <c r="K770" i="8"/>
  <c r="K771" i="8"/>
  <c r="K772" i="8"/>
  <c r="K773" i="8"/>
  <c r="K774" i="8"/>
  <c r="K775" i="8"/>
  <c r="K776" i="8"/>
  <c r="K777" i="8"/>
  <c r="K778" i="8"/>
  <c r="K779" i="8"/>
  <c r="K780" i="8"/>
  <c r="K781" i="8"/>
  <c r="K782" i="8"/>
  <c r="K783" i="8"/>
  <c r="K784" i="8"/>
  <c r="K785" i="8"/>
  <c r="K786" i="8"/>
  <c r="K787" i="8"/>
  <c r="K788" i="8"/>
  <c r="K789" i="8"/>
  <c r="K790" i="8"/>
  <c r="K791" i="8"/>
  <c r="K792" i="8"/>
  <c r="K793" i="8"/>
  <c r="K794" i="8"/>
  <c r="K795" i="8"/>
  <c r="K796" i="8"/>
  <c r="K797" i="8"/>
  <c r="K798" i="8"/>
  <c r="K799" i="8"/>
  <c r="K800" i="8"/>
  <c r="K801" i="8"/>
  <c r="K802" i="8"/>
  <c r="K803" i="8"/>
  <c r="K804" i="8"/>
  <c r="K805" i="8"/>
  <c r="K806" i="8"/>
  <c r="K807" i="8"/>
  <c r="K808" i="8"/>
  <c r="K809" i="8"/>
  <c r="K810" i="8"/>
  <c r="K811" i="8"/>
  <c r="K812" i="8"/>
  <c r="K813" i="8"/>
  <c r="K814" i="8"/>
  <c r="K815" i="8"/>
  <c r="K816" i="8"/>
  <c r="K817" i="8"/>
  <c r="K818" i="8"/>
  <c r="K819" i="8"/>
  <c r="K820" i="8"/>
  <c r="K821" i="8"/>
  <c r="K822" i="8"/>
  <c r="K823" i="8"/>
  <c r="K824" i="8"/>
  <c r="K825" i="8"/>
  <c r="K826" i="8"/>
  <c r="K827" i="8"/>
  <c r="K828" i="8"/>
  <c r="K829" i="8"/>
  <c r="K830" i="8"/>
  <c r="K831" i="8"/>
  <c r="K832" i="8"/>
  <c r="K833" i="8"/>
  <c r="K834" i="8"/>
  <c r="K835" i="8"/>
  <c r="K836" i="8"/>
  <c r="K837" i="8"/>
  <c r="K838" i="8"/>
  <c r="K839" i="8"/>
  <c r="K840" i="8"/>
  <c r="K841" i="8"/>
  <c r="K842" i="8"/>
  <c r="K843" i="8"/>
  <c r="K844" i="8"/>
  <c r="K845" i="8"/>
  <c r="K846" i="8"/>
  <c r="K847" i="8"/>
  <c r="K848" i="8"/>
  <c r="K849" i="8"/>
  <c r="K850" i="8"/>
  <c r="K851" i="8"/>
  <c r="K852" i="8"/>
  <c r="K853" i="8"/>
  <c r="K854" i="8"/>
  <c r="K855" i="8"/>
  <c r="K856" i="8"/>
  <c r="K857" i="8"/>
  <c r="K858" i="8"/>
  <c r="K859" i="8"/>
  <c r="K860" i="8"/>
  <c r="K861" i="8"/>
  <c r="K862" i="8"/>
  <c r="K863" i="8"/>
  <c r="K864" i="8"/>
  <c r="K865" i="8"/>
  <c r="K866" i="8"/>
  <c r="K867" i="8"/>
  <c r="K868" i="8"/>
  <c r="K869" i="8"/>
  <c r="K870" i="8"/>
  <c r="K871" i="8"/>
  <c r="K872" i="8"/>
  <c r="K873" i="8"/>
  <c r="K874" i="8"/>
  <c r="K875" i="8"/>
  <c r="K876" i="8"/>
  <c r="K877" i="8"/>
  <c r="K878" i="8"/>
  <c r="K879" i="8"/>
  <c r="K880" i="8"/>
  <c r="K881" i="8"/>
  <c r="K882" i="8"/>
  <c r="K883" i="8"/>
  <c r="K884" i="8"/>
  <c r="K885" i="8"/>
  <c r="K886" i="8"/>
  <c r="K887" i="8"/>
  <c r="K888" i="8"/>
  <c r="K889" i="8"/>
  <c r="K890" i="8"/>
  <c r="K891" i="8"/>
  <c r="K892" i="8"/>
  <c r="K893" i="8"/>
  <c r="K894" i="8"/>
  <c r="K895" i="8"/>
  <c r="K896" i="8"/>
  <c r="K897" i="8"/>
  <c r="K898" i="8"/>
  <c r="K899" i="8"/>
  <c r="K900" i="8"/>
  <c r="K901" i="8"/>
  <c r="K902" i="8"/>
  <c r="K903" i="8"/>
  <c r="K904" i="8"/>
  <c r="K905" i="8"/>
  <c r="K906" i="8"/>
  <c r="K907" i="8"/>
  <c r="K908" i="8"/>
  <c r="K909" i="8"/>
  <c r="K910" i="8"/>
  <c r="K911" i="8"/>
  <c r="K912" i="8"/>
  <c r="K913" i="8"/>
  <c r="K914" i="8"/>
  <c r="K915" i="8"/>
  <c r="K916" i="8"/>
  <c r="K917" i="8"/>
  <c r="K918" i="8"/>
  <c r="K919" i="8"/>
  <c r="K920" i="8"/>
  <c r="K921" i="8"/>
  <c r="K922" i="8"/>
  <c r="K923" i="8"/>
  <c r="K924" i="8"/>
  <c r="K925" i="8"/>
  <c r="K926" i="8"/>
  <c r="K927" i="8"/>
  <c r="K928" i="8"/>
  <c r="K929" i="8"/>
  <c r="K930" i="8"/>
  <c r="K931" i="8"/>
  <c r="K932" i="8"/>
  <c r="K933" i="8"/>
  <c r="K934" i="8"/>
  <c r="K935" i="8"/>
  <c r="K936" i="8"/>
  <c r="K937" i="8"/>
  <c r="K938" i="8"/>
  <c r="K939" i="8"/>
  <c r="K940" i="8"/>
  <c r="K941" i="8"/>
  <c r="K942" i="8"/>
  <c r="K943" i="8"/>
  <c r="K944" i="8"/>
  <c r="K945" i="8"/>
  <c r="K946" i="8"/>
  <c r="K947" i="8"/>
  <c r="K948" i="8"/>
  <c r="K949" i="8"/>
  <c r="K950" i="8"/>
  <c r="K951" i="8"/>
  <c r="K952" i="8"/>
  <c r="K953" i="8"/>
  <c r="K954" i="8"/>
  <c r="K955" i="8"/>
  <c r="K956" i="8"/>
  <c r="K957" i="8"/>
  <c r="K958" i="8"/>
  <c r="K959" i="8"/>
  <c r="K960" i="8"/>
  <c r="K961" i="8"/>
  <c r="K962" i="8"/>
  <c r="K963" i="8"/>
  <c r="K964" i="8"/>
  <c r="K965" i="8"/>
  <c r="K966" i="8"/>
  <c r="K967" i="8"/>
  <c r="K968" i="8"/>
  <c r="K969" i="8"/>
  <c r="K970" i="8"/>
  <c r="K971" i="8"/>
  <c r="K972" i="8"/>
  <c r="K973" i="8"/>
  <c r="K974" i="8"/>
  <c r="K975" i="8"/>
  <c r="K976" i="8"/>
  <c r="K977" i="8"/>
  <c r="K978" i="8"/>
  <c r="K979" i="8"/>
  <c r="K980" i="8"/>
  <c r="K981" i="8"/>
  <c r="K982" i="8"/>
  <c r="K983" i="8"/>
  <c r="K984" i="8"/>
  <c r="K985" i="8"/>
  <c r="K986" i="8"/>
  <c r="K987" i="8"/>
  <c r="K988" i="8"/>
  <c r="K989" i="8"/>
  <c r="K990" i="8"/>
  <c r="K991" i="8"/>
  <c r="K992" i="8"/>
  <c r="K993" i="8"/>
  <c r="K994" i="8"/>
  <c r="K995" i="8"/>
  <c r="K996" i="8"/>
  <c r="K997" i="8"/>
  <c r="K998" i="8"/>
  <c r="K999" i="8"/>
  <c r="K1000" i="8"/>
  <c r="K1001" i="8"/>
  <c r="K1002" i="8"/>
  <c r="K1003" i="8"/>
  <c r="K1004" i="8"/>
  <c r="K1005" i="8"/>
  <c r="K1006" i="8"/>
  <c r="K1007" i="8"/>
  <c r="K1008" i="8"/>
  <c r="K1009" i="8"/>
  <c r="K1010" i="8"/>
  <c r="K1011" i="8"/>
  <c r="K1012" i="8"/>
  <c r="K1013" i="8"/>
  <c r="K1014" i="8"/>
  <c r="K1015" i="8"/>
  <c r="K1016" i="8"/>
  <c r="K1017" i="8"/>
  <c r="K1018" i="8"/>
  <c r="K1019" i="8"/>
  <c r="K1020" i="8"/>
  <c r="K1021" i="8"/>
  <c r="K1022" i="8"/>
  <c r="K1023" i="8"/>
  <c r="K1024" i="8"/>
  <c r="K1025" i="8"/>
  <c r="K1026" i="8"/>
  <c r="K1027" i="8"/>
  <c r="K1028" i="8"/>
  <c r="K1029" i="8"/>
  <c r="K1030" i="8"/>
  <c r="K1031" i="8"/>
  <c r="K1032" i="8"/>
  <c r="K1033" i="8"/>
  <c r="K1034" i="8"/>
  <c r="K1035" i="8"/>
  <c r="K1036" i="8"/>
  <c r="K1037" i="8"/>
  <c r="K1038" i="8"/>
  <c r="K1039" i="8"/>
  <c r="K1040" i="8"/>
  <c r="K1041" i="8"/>
  <c r="K1042" i="8"/>
  <c r="K1043" i="8"/>
  <c r="K1044" i="8"/>
  <c r="K1045" i="8"/>
  <c r="K1046" i="8"/>
  <c r="K1047" i="8"/>
  <c r="K1048" i="8"/>
  <c r="K1049" i="8"/>
  <c r="K1050" i="8"/>
  <c r="K1051" i="8"/>
  <c r="K1052" i="8"/>
  <c r="K1053" i="8"/>
  <c r="K1054" i="8"/>
  <c r="K1055" i="8"/>
  <c r="K1056" i="8"/>
  <c r="K1057" i="8"/>
  <c r="K1058" i="8"/>
  <c r="K1059" i="8"/>
  <c r="K1060" i="8"/>
  <c r="K1061" i="8"/>
  <c r="K1062" i="8"/>
  <c r="K1063" i="8"/>
  <c r="K1064" i="8"/>
  <c r="K1065" i="8"/>
  <c r="K1066" i="8"/>
  <c r="K1067" i="8"/>
  <c r="K1068" i="8"/>
  <c r="K1069" i="8"/>
  <c r="K1070" i="8"/>
  <c r="K1071" i="8"/>
  <c r="K1072" i="8"/>
  <c r="K1073" i="8"/>
  <c r="K1074" i="8"/>
  <c r="K1075" i="8"/>
  <c r="K1076" i="8"/>
  <c r="K1077" i="8"/>
  <c r="K1078" i="8"/>
  <c r="K1079" i="8"/>
  <c r="K1080" i="8"/>
  <c r="K1081" i="8"/>
  <c r="K1082" i="8"/>
  <c r="K1083" i="8"/>
  <c r="K1084" i="8"/>
  <c r="K1085" i="8"/>
  <c r="K1086" i="8"/>
  <c r="K1087" i="8"/>
  <c r="K1088" i="8"/>
  <c r="K1089" i="8"/>
  <c r="K1090" i="8"/>
  <c r="K1091" i="8"/>
  <c r="K1092" i="8"/>
  <c r="K1093" i="8"/>
  <c r="K1094" i="8"/>
  <c r="K1095" i="8"/>
  <c r="K1096" i="8"/>
  <c r="K1097" i="8"/>
  <c r="K1098" i="8"/>
  <c r="K1099" i="8"/>
  <c r="K1100" i="8"/>
  <c r="K1101" i="8"/>
  <c r="K1102" i="8"/>
  <c r="K1103" i="8"/>
  <c r="K1104" i="8"/>
  <c r="K1105" i="8"/>
  <c r="K1106" i="8"/>
  <c r="K1107" i="8"/>
  <c r="K1108" i="8"/>
  <c r="K1109" i="8"/>
  <c r="K1110" i="8"/>
  <c r="K1111" i="8"/>
  <c r="K1112" i="8"/>
  <c r="K1113" i="8"/>
  <c r="K1114" i="8"/>
  <c r="K1115" i="8"/>
  <c r="K1116" i="8"/>
  <c r="K1117" i="8"/>
  <c r="K1118" i="8"/>
  <c r="K1119" i="8"/>
  <c r="K1120" i="8"/>
  <c r="K1121" i="8"/>
  <c r="K1122" i="8"/>
  <c r="K1123" i="8"/>
  <c r="K1124" i="8"/>
  <c r="K1125" i="8"/>
  <c r="K1126" i="8"/>
  <c r="K1127" i="8"/>
  <c r="K1128" i="8"/>
  <c r="K1129" i="8"/>
  <c r="K1130" i="8"/>
  <c r="K1131" i="8"/>
  <c r="K1132" i="8"/>
  <c r="K1133" i="8"/>
  <c r="K1134" i="8"/>
  <c r="K1135" i="8"/>
  <c r="K1136" i="8"/>
  <c r="K1137" i="8"/>
  <c r="K1138" i="8"/>
  <c r="K1139" i="8"/>
  <c r="K1140" i="8"/>
  <c r="K1141" i="8"/>
  <c r="K1142" i="8"/>
  <c r="K1143" i="8"/>
  <c r="K1144" i="8"/>
  <c r="K1145" i="8"/>
  <c r="K1146" i="8"/>
  <c r="K1147" i="8"/>
  <c r="K1148" i="8"/>
  <c r="K1149" i="8"/>
  <c r="K1150" i="8"/>
  <c r="K1151" i="8"/>
  <c r="K1152" i="8"/>
  <c r="K1153" i="8"/>
  <c r="K1154" i="8"/>
  <c r="K1155" i="8"/>
  <c r="K1156" i="8"/>
  <c r="K1157" i="8"/>
  <c r="K1158" i="8"/>
  <c r="K1159" i="8"/>
  <c r="K1160" i="8"/>
  <c r="K1161" i="8"/>
  <c r="K1162" i="8"/>
  <c r="K1163" i="8"/>
  <c r="K1164" i="8"/>
  <c r="K1165" i="8"/>
  <c r="K1166" i="8"/>
  <c r="K1167" i="8"/>
  <c r="K1168" i="8"/>
  <c r="K1169" i="8"/>
  <c r="K1170" i="8"/>
  <c r="K1171" i="8"/>
  <c r="K1172" i="8"/>
  <c r="K1173" i="8"/>
  <c r="K1174" i="8"/>
  <c r="K1175" i="8"/>
  <c r="K1176" i="8"/>
  <c r="K1177" i="8"/>
  <c r="K1178" i="8"/>
  <c r="K1179" i="8"/>
  <c r="K1180" i="8"/>
  <c r="K1181" i="8"/>
  <c r="K1182" i="8"/>
  <c r="K1183" i="8"/>
  <c r="K1184" i="8"/>
  <c r="K1185" i="8"/>
  <c r="K1186" i="8"/>
  <c r="K1187" i="8"/>
  <c r="K1188" i="8"/>
  <c r="K1189" i="8"/>
  <c r="K1190" i="8"/>
  <c r="K1191" i="8"/>
  <c r="K1192" i="8"/>
  <c r="K1193" i="8"/>
  <c r="K1194" i="8"/>
  <c r="K1195" i="8"/>
  <c r="K1196" i="8"/>
  <c r="K1197" i="8"/>
  <c r="K1198" i="8"/>
  <c r="K1199" i="8"/>
  <c r="K1200" i="8"/>
  <c r="K1201" i="8"/>
  <c r="K1202" i="8"/>
  <c r="K1203" i="8"/>
  <c r="K1204" i="8"/>
  <c r="K1205" i="8"/>
  <c r="K1206" i="8"/>
  <c r="K1207" i="8"/>
  <c r="K1208" i="8"/>
  <c r="K1209" i="8"/>
  <c r="K1210" i="8"/>
  <c r="K1211" i="8"/>
  <c r="K1212" i="8"/>
  <c r="K1213" i="8"/>
  <c r="K1214" i="8"/>
  <c r="K1215" i="8"/>
  <c r="K1216" i="8"/>
  <c r="K1217" i="8"/>
  <c r="K1218" i="8"/>
  <c r="K1219" i="8"/>
  <c r="K1220" i="8"/>
  <c r="K1221" i="8"/>
  <c r="K1222" i="8"/>
  <c r="K1223" i="8"/>
  <c r="K1224" i="8"/>
  <c r="K1225" i="8"/>
  <c r="K1226" i="8"/>
  <c r="K1227" i="8"/>
  <c r="K1228" i="8"/>
  <c r="K1229" i="8"/>
  <c r="K1230" i="8"/>
  <c r="K1231" i="8"/>
  <c r="K1232" i="8"/>
  <c r="K1233" i="8"/>
  <c r="K1234" i="8"/>
  <c r="K1235" i="8"/>
  <c r="K1236" i="8"/>
  <c r="K1237" i="8"/>
  <c r="K1238" i="8"/>
  <c r="K1239" i="8"/>
  <c r="K1240" i="8"/>
  <c r="K1241" i="8"/>
  <c r="K1242" i="8"/>
  <c r="K1243" i="8"/>
  <c r="K1244" i="8"/>
  <c r="K1245" i="8"/>
  <c r="K1246" i="8"/>
  <c r="K1247" i="8"/>
  <c r="K1248" i="8"/>
  <c r="K1249" i="8"/>
  <c r="K1250" i="8"/>
  <c r="K1251" i="8"/>
  <c r="K1252" i="8"/>
  <c r="K1253" i="8"/>
  <c r="K1254" i="8"/>
  <c r="K1255" i="8"/>
  <c r="K1256" i="8"/>
  <c r="K1257" i="8"/>
  <c r="K1258" i="8"/>
  <c r="K1259" i="8"/>
  <c r="K1260" i="8"/>
  <c r="K1261" i="8"/>
  <c r="K1262" i="8"/>
  <c r="K1263" i="8"/>
  <c r="K1264" i="8"/>
  <c r="K1265" i="8"/>
  <c r="K1266" i="8"/>
  <c r="K1267" i="8"/>
  <c r="K1268" i="8"/>
  <c r="K1269" i="8"/>
  <c r="K1270" i="8"/>
  <c r="K1271" i="8"/>
  <c r="K1272" i="8"/>
  <c r="K1273" i="8"/>
  <c r="K1274" i="8"/>
  <c r="K1275" i="8"/>
  <c r="K1276" i="8"/>
  <c r="K1277" i="8"/>
  <c r="K1278" i="8"/>
  <c r="K1279" i="8"/>
  <c r="K1280" i="8"/>
  <c r="K1281" i="8"/>
  <c r="K1282" i="8"/>
  <c r="K1283" i="8"/>
  <c r="K1284" i="8"/>
  <c r="K1285" i="8"/>
  <c r="K1286" i="8"/>
  <c r="K1287" i="8"/>
  <c r="K1288" i="8"/>
  <c r="K1289" i="8"/>
  <c r="K1290" i="8"/>
  <c r="K1291" i="8"/>
  <c r="K1292" i="8"/>
  <c r="K1293" i="8"/>
  <c r="K1294" i="8"/>
  <c r="K1295" i="8"/>
  <c r="K1296" i="8"/>
  <c r="K1297" i="8"/>
  <c r="K1298" i="8"/>
  <c r="K1299" i="8"/>
  <c r="K1300" i="8"/>
  <c r="K1301" i="8"/>
  <c r="K1302" i="8"/>
  <c r="K1303" i="8"/>
  <c r="K1304" i="8"/>
  <c r="K1305" i="8"/>
  <c r="K1306" i="8"/>
  <c r="K1307" i="8"/>
  <c r="K1308" i="8"/>
  <c r="K1309" i="8"/>
  <c r="K1310" i="8"/>
  <c r="K1311" i="8"/>
  <c r="K1312" i="8"/>
  <c r="K1313" i="8"/>
  <c r="K1314" i="8"/>
  <c r="K1315" i="8"/>
  <c r="K1316" i="8"/>
  <c r="K1317" i="8"/>
  <c r="K1318" i="8"/>
  <c r="K1319" i="8"/>
  <c r="K1320" i="8"/>
  <c r="K1321" i="8"/>
  <c r="K1322" i="8"/>
  <c r="K1323" i="8"/>
  <c r="K1324" i="8"/>
  <c r="K1325" i="8"/>
  <c r="K1326" i="8"/>
  <c r="K1327" i="8"/>
  <c r="K1328" i="8"/>
  <c r="K1329" i="8"/>
  <c r="K1330" i="8"/>
  <c r="K1331" i="8"/>
  <c r="K1332" i="8"/>
  <c r="K1333" i="8"/>
  <c r="K1334" i="8"/>
  <c r="K1335" i="8"/>
  <c r="K1336" i="8"/>
  <c r="K1337" i="8"/>
  <c r="K1338" i="8"/>
  <c r="K1339" i="8"/>
  <c r="K1340" i="8"/>
  <c r="K1341" i="8"/>
  <c r="K1342" i="8"/>
  <c r="K1343" i="8"/>
  <c r="K1344" i="8"/>
  <c r="K1345" i="8"/>
  <c r="K1346" i="8"/>
  <c r="K1347" i="8"/>
  <c r="K1348" i="8"/>
  <c r="K1349" i="8"/>
  <c r="K1350" i="8"/>
  <c r="K1351" i="8"/>
  <c r="K1352" i="8"/>
  <c r="K1353" i="8"/>
  <c r="K1354" i="8"/>
  <c r="K1355" i="8"/>
  <c r="K1356" i="8"/>
  <c r="K1357" i="8"/>
  <c r="K1358" i="8"/>
  <c r="K1359" i="8"/>
  <c r="K1360" i="8"/>
  <c r="K1361" i="8"/>
  <c r="K1362" i="8"/>
  <c r="K1363" i="8"/>
  <c r="K1364" i="8"/>
  <c r="K1365" i="8"/>
  <c r="K1366" i="8"/>
  <c r="K1367" i="8"/>
  <c r="K1368" i="8"/>
  <c r="K1369" i="8"/>
  <c r="K1370" i="8"/>
  <c r="K1371" i="8"/>
  <c r="K1372" i="8"/>
  <c r="K1373" i="8"/>
  <c r="K1374" i="8"/>
  <c r="K1375" i="8"/>
  <c r="K1376" i="8"/>
  <c r="K1377" i="8"/>
  <c r="K1378" i="8"/>
  <c r="K1379" i="8"/>
  <c r="K1380" i="8"/>
  <c r="K1381" i="8"/>
  <c r="K1382" i="8"/>
  <c r="K1383" i="8"/>
  <c r="K1384" i="8"/>
  <c r="K1385" i="8"/>
  <c r="K1386" i="8"/>
  <c r="K1387" i="8"/>
  <c r="K1388" i="8"/>
  <c r="K1389" i="8"/>
  <c r="K1390" i="8"/>
  <c r="K1391" i="8"/>
  <c r="K1392" i="8"/>
  <c r="K1393" i="8"/>
  <c r="K1394" i="8"/>
  <c r="K1395" i="8"/>
  <c r="K1396" i="8"/>
  <c r="K1397" i="8"/>
  <c r="K1398" i="8"/>
  <c r="K1399" i="8"/>
  <c r="K1400" i="8"/>
  <c r="K1401" i="8"/>
  <c r="K1402" i="8"/>
  <c r="K1403" i="8"/>
  <c r="K1404" i="8"/>
  <c r="K1405" i="8"/>
  <c r="K1406" i="8"/>
  <c r="K1407" i="8"/>
  <c r="K1408" i="8"/>
  <c r="K1409" i="8"/>
  <c r="K1410" i="8"/>
  <c r="K1411" i="8"/>
  <c r="K1412" i="8"/>
  <c r="K1413" i="8"/>
  <c r="K1414" i="8"/>
  <c r="K1415" i="8"/>
  <c r="K1416" i="8"/>
  <c r="K1417" i="8"/>
  <c r="K1418" i="8"/>
  <c r="K1419" i="8"/>
  <c r="K1420" i="8"/>
  <c r="K1421" i="8"/>
  <c r="K1422" i="8"/>
  <c r="K1423" i="8"/>
  <c r="K1424" i="8"/>
  <c r="K1425" i="8"/>
  <c r="K1426" i="8"/>
  <c r="K1427" i="8"/>
  <c r="K1428" i="8"/>
  <c r="K1429" i="8"/>
  <c r="K1430" i="8"/>
  <c r="K1431" i="8"/>
  <c r="K1432" i="8"/>
  <c r="K1433" i="8"/>
  <c r="K1434" i="8"/>
  <c r="K1435" i="8"/>
  <c r="K1436" i="8"/>
  <c r="K1437" i="8"/>
  <c r="K1438" i="8"/>
  <c r="K1439" i="8"/>
  <c r="K1440" i="8"/>
  <c r="K1441" i="8"/>
  <c r="K1442" i="8"/>
  <c r="K1443" i="8"/>
  <c r="K1444" i="8"/>
  <c r="K1445" i="8"/>
  <c r="K1446" i="8"/>
  <c r="K1636" i="8"/>
  <c r="K1637" i="8"/>
  <c r="K1638" i="8"/>
  <c r="K1639" i="8"/>
  <c r="K1640" i="8"/>
  <c r="K1641" i="8"/>
  <c r="K1642" i="8"/>
  <c r="K1643" i="8"/>
  <c r="K1644" i="8"/>
  <c r="K1645" i="8"/>
  <c r="K1646" i="8"/>
  <c r="K1647" i="8"/>
  <c r="K1648" i="8"/>
  <c r="K1649" i="8"/>
  <c r="K1650" i="8"/>
  <c r="K1651" i="8"/>
  <c r="K1652" i="8"/>
  <c r="K1653" i="8"/>
  <c r="K1654" i="8"/>
  <c r="K1655" i="8"/>
  <c r="K1656" i="8"/>
  <c r="K1657" i="8"/>
  <c r="K1658" i="8"/>
  <c r="K1659" i="8"/>
  <c r="K1660" i="8"/>
  <c r="K1661" i="8"/>
  <c r="K1662" i="8"/>
  <c r="K1663" i="8"/>
  <c r="K1664" i="8"/>
  <c r="K1665" i="8"/>
  <c r="K1666" i="8"/>
  <c r="K1667" i="8"/>
  <c r="K1668" i="8"/>
  <c r="K1669" i="8"/>
  <c r="K1670" i="8"/>
  <c r="K1671" i="8"/>
  <c r="K1672" i="8"/>
  <c r="K1673" i="8"/>
  <c r="K1674" i="8"/>
  <c r="K1675" i="8"/>
  <c r="K1676" i="8"/>
  <c r="K1677" i="8"/>
  <c r="K1678" i="8"/>
  <c r="K1679" i="8"/>
  <c r="K1680" i="8"/>
  <c r="K1681" i="8"/>
  <c r="K1682" i="8"/>
  <c r="K1683" i="8"/>
  <c r="K1684" i="8"/>
  <c r="K1685" i="8"/>
  <c r="K1686" i="8"/>
  <c r="K1687" i="8"/>
  <c r="K1688" i="8"/>
  <c r="K1689" i="8"/>
  <c r="K1690" i="8"/>
  <c r="K1691" i="8"/>
  <c r="K1692" i="8"/>
  <c r="K1693" i="8"/>
  <c r="K1694" i="8"/>
  <c r="K1695" i="8"/>
  <c r="K1696" i="8"/>
  <c r="K1697" i="8"/>
  <c r="K1698" i="8"/>
  <c r="K1699" i="8"/>
  <c r="K1700" i="8"/>
  <c r="K1701" i="8"/>
  <c r="K1702" i="8"/>
  <c r="K1703" i="8"/>
  <c r="K1704" i="8"/>
  <c r="K1705" i="8"/>
  <c r="K1706" i="8"/>
  <c r="K1707" i="8"/>
  <c r="K1708" i="8"/>
  <c r="K1709" i="8"/>
  <c r="K1710" i="8"/>
  <c r="K1711" i="8"/>
  <c r="K1712" i="8"/>
  <c r="K1713" i="8"/>
  <c r="K1714" i="8"/>
  <c r="K1715" i="8"/>
  <c r="K1716" i="8"/>
  <c r="K1717" i="8"/>
  <c r="K1718" i="8"/>
  <c r="K1719" i="8"/>
  <c r="K1720" i="8"/>
  <c r="K1721" i="8"/>
  <c r="K1722" i="8"/>
  <c r="K1723" i="8"/>
  <c r="K1724" i="8"/>
  <c r="K1725" i="8"/>
  <c r="K1726" i="8"/>
  <c r="K1727" i="8"/>
  <c r="K1728" i="8"/>
  <c r="K1729" i="8"/>
  <c r="K1730" i="8"/>
  <c r="K1731" i="8"/>
  <c r="K1732" i="8"/>
  <c r="K1733" i="8"/>
  <c r="K1734" i="8"/>
  <c r="K1735" i="8"/>
  <c r="K1736" i="8"/>
  <c r="K1737" i="8"/>
  <c r="K1738" i="8"/>
  <c r="K1739" i="8"/>
  <c r="K1740" i="8"/>
  <c r="K1741" i="8"/>
  <c r="K1742" i="8"/>
  <c r="K1743" i="8"/>
  <c r="K1744" i="8"/>
  <c r="K1745" i="8"/>
  <c r="K1746" i="8"/>
  <c r="K1747" i="8"/>
  <c r="K1748" i="8"/>
  <c r="K1749" i="8"/>
  <c r="K1750" i="8"/>
  <c r="K1751" i="8"/>
  <c r="K1752" i="8"/>
  <c r="K1753" i="8"/>
  <c r="K1754" i="8"/>
  <c r="K1755" i="8"/>
  <c r="K1756" i="8"/>
  <c r="K1757" i="8"/>
  <c r="K1758" i="8"/>
  <c r="K1759" i="8"/>
  <c r="K1760" i="8"/>
  <c r="K1761" i="8"/>
  <c r="K1762" i="8"/>
  <c r="K1763" i="8"/>
  <c r="K1764" i="8"/>
  <c r="K1765" i="8"/>
  <c r="K1766" i="8"/>
  <c r="K1767" i="8"/>
  <c r="K1768" i="8"/>
  <c r="K1769" i="8"/>
  <c r="K1770" i="8"/>
  <c r="K1771" i="8"/>
  <c r="K1772" i="8"/>
  <c r="J1772"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J268" i="8"/>
  <c r="J269" i="8"/>
  <c r="J270" i="8"/>
  <c r="J271" i="8"/>
  <c r="J272" i="8"/>
  <c r="J273" i="8"/>
  <c r="J274" i="8"/>
  <c r="J275" i="8"/>
  <c r="J276" i="8"/>
  <c r="J277" i="8"/>
  <c r="J278" i="8"/>
  <c r="J279" i="8"/>
  <c r="J280" i="8"/>
  <c r="J281"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K7" i="8"/>
  <c r="J7" i="8"/>
  <c r="E318" i="8" l="1"/>
  <c r="E317" i="8"/>
  <c r="E302" i="8" l="1"/>
  <c r="E301" i="8"/>
  <c r="E300" i="8"/>
  <c r="E299" i="8"/>
  <c r="E298" i="8"/>
  <c r="E297"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張壹軫</author>
    <author>張晨揚</author>
  </authors>
  <commentList>
    <comment ref="A4" authorId="0" shapeId="0" xr:uid="{00000000-0006-0000-0000-000001000000}">
      <text>
        <r>
          <rPr>
            <b/>
            <sz val="9"/>
            <color rgb="FF000000"/>
            <rFont val="標楷體"/>
            <family val="4"/>
            <charset val="136"/>
          </rPr>
          <t>業務計畫－工作計畫－（分支計畫）－一級用途別－二級用途別</t>
        </r>
      </text>
    </comment>
    <comment ref="E4" authorId="1" shapeId="0" xr:uid="{00000000-0006-0000-0000-000002000000}">
      <text>
        <r>
          <rPr>
            <b/>
            <sz val="9"/>
            <color indexed="81"/>
            <rFont val="Tahoma"/>
            <family val="2"/>
          </rPr>
          <t>1.</t>
        </r>
        <r>
          <rPr>
            <b/>
            <sz val="9"/>
            <color indexed="81"/>
            <rFont val="細明體"/>
            <family val="3"/>
            <charset val="136"/>
          </rPr>
          <t>請查填實付數，並請查填至千元，倘未滿千元則取至小數點第</t>
        </r>
        <r>
          <rPr>
            <b/>
            <sz val="9"/>
            <color indexed="81"/>
            <rFont val="Tahoma"/>
            <family val="2"/>
          </rPr>
          <t>1</t>
        </r>
        <r>
          <rPr>
            <b/>
            <sz val="9"/>
            <color indexed="81"/>
            <rFont val="細明體"/>
            <family val="3"/>
            <charset val="136"/>
          </rPr>
          <t>位，如：</t>
        </r>
        <r>
          <rPr>
            <b/>
            <sz val="9"/>
            <color indexed="81"/>
            <rFont val="Tahoma"/>
            <family val="2"/>
          </rPr>
          <t>382</t>
        </r>
        <r>
          <rPr>
            <b/>
            <sz val="9"/>
            <color indexed="81"/>
            <rFont val="細明體"/>
            <family val="3"/>
            <charset val="136"/>
          </rPr>
          <t>元則查填為</t>
        </r>
        <r>
          <rPr>
            <b/>
            <sz val="9"/>
            <color indexed="81"/>
            <rFont val="Tahoma"/>
            <family val="2"/>
          </rPr>
          <t>0.4</t>
        </r>
        <r>
          <rPr>
            <b/>
            <sz val="9"/>
            <color indexed="81"/>
            <rFont val="細明體"/>
            <family val="3"/>
            <charset val="136"/>
          </rPr>
          <t>千元；實付數超過</t>
        </r>
        <r>
          <rPr>
            <b/>
            <sz val="9"/>
            <color indexed="81"/>
            <rFont val="Tahoma"/>
            <family val="2"/>
          </rPr>
          <t>1</t>
        </r>
        <r>
          <rPr>
            <b/>
            <sz val="9"/>
            <color indexed="81"/>
            <rFont val="細明體"/>
            <family val="3"/>
            <charset val="136"/>
          </rPr>
          <t>千元，請直接四捨五入至千元，如：</t>
        </r>
        <r>
          <rPr>
            <b/>
            <sz val="9"/>
            <color indexed="81"/>
            <rFont val="Tahoma"/>
            <family val="2"/>
          </rPr>
          <t>1500</t>
        </r>
        <r>
          <rPr>
            <b/>
            <sz val="9"/>
            <color indexed="81"/>
            <rFont val="細明體"/>
            <family val="3"/>
            <charset val="136"/>
          </rPr>
          <t>元則查填為</t>
        </r>
        <r>
          <rPr>
            <b/>
            <sz val="9"/>
            <color indexed="81"/>
            <rFont val="Tahoma"/>
            <family val="2"/>
          </rPr>
          <t>2</t>
        </r>
        <r>
          <rPr>
            <b/>
            <sz val="9"/>
            <color indexed="81"/>
            <rFont val="細明體"/>
            <family val="3"/>
            <charset val="136"/>
          </rPr>
          <t>千元</t>
        </r>
        <r>
          <rPr>
            <b/>
            <sz val="9"/>
            <color indexed="81"/>
            <rFont val="Tahoma"/>
            <family val="2"/>
          </rPr>
          <t>)</t>
        </r>
        <r>
          <rPr>
            <b/>
            <sz val="9"/>
            <color indexed="81"/>
            <rFont val="細明體"/>
            <family val="3"/>
            <charset val="136"/>
          </rPr>
          <t xml:space="preserve">。
</t>
        </r>
        <r>
          <rPr>
            <b/>
            <sz val="9"/>
            <color indexed="81"/>
            <rFont val="Tahoma"/>
            <family val="2"/>
          </rPr>
          <t>2.</t>
        </r>
        <r>
          <rPr>
            <b/>
            <sz val="9"/>
            <color indexed="81"/>
            <rFont val="細明體"/>
            <family val="3"/>
            <charset val="136"/>
          </rPr>
          <t>請注意是否有超預算執行的情形。</t>
        </r>
      </text>
    </comment>
  </commentList>
</comments>
</file>

<file path=xl/sharedStrings.xml><?xml version="1.0" encoding="utf-8"?>
<sst xmlns="http://schemas.openxmlformats.org/spreadsheetml/2006/main" count="15509" uniqueCount="2901">
  <si>
    <t>單位：千元</t>
  </si>
  <si>
    <t>v</t>
  </si>
  <si>
    <t>工作計畫
科目名稱</t>
    <phoneticPr fontId="5" type="noConversion"/>
  </si>
  <si>
    <t>補助事項或用途</t>
  </si>
  <si>
    <t>補助對象</t>
  </si>
  <si>
    <t>主辦機關</t>
  </si>
  <si>
    <t>累計撥付金額</t>
    <phoneticPr fontId="5" type="noConversion"/>
  </si>
  <si>
    <t>有無涉及財物或勞務採購</t>
  </si>
  <si>
    <t>處理方式
(如未涉及採購則毋須填列，如採公開招標，請填列得標廠商)</t>
  </si>
  <si>
    <r>
      <t xml:space="preserve">是否為除外規定
之民間團體
</t>
    </r>
    <r>
      <rPr>
        <sz val="14"/>
        <color rgb="FFFF0000"/>
        <rFont val="標楷體"/>
        <family val="4"/>
        <charset val="136"/>
      </rPr>
      <t>(下拉式選單)</t>
    </r>
    <phoneticPr fontId="5" type="noConversion"/>
  </si>
  <si>
    <t>是</t>
  </si>
  <si>
    <t>否</t>
  </si>
  <si>
    <t>合       計</t>
  </si>
  <si>
    <t>臺中市政府113年度對民間團體補(捐)助經費明細表</t>
    <phoneticPr fontId="5" type="noConversion"/>
  </si>
  <si>
    <t>至113年6月止</t>
    <phoneticPr fontId="5" type="noConversion"/>
  </si>
  <si>
    <t>無</t>
  </si>
  <si>
    <t>議事業務-業務管理-獎補助費-對國內團體之捐助</t>
    <phoneticPr fontId="5" type="noConversion"/>
  </si>
  <si>
    <t>作為黨團(政團)辦公及一般所需的費用</t>
    <phoneticPr fontId="5" type="noConversion"/>
  </si>
  <si>
    <t>本會各黨政團</t>
    <phoneticPr fontId="5" type="noConversion"/>
  </si>
  <si>
    <t>臺中市議會</t>
    <phoneticPr fontId="5" type="noConversion"/>
  </si>
  <si>
    <t>辦理112年度強化水稻優良品種推廣與種源管理計畫</t>
    <phoneticPr fontId="5" type="noConversion"/>
  </si>
  <si>
    <t>臺中市大里區農會</t>
    <phoneticPr fontId="5" type="noConversion"/>
  </si>
  <si>
    <t>無</t>
    <phoneticPr fontId="5" type="noConversion"/>
  </si>
  <si>
    <t>臺中市神岡區農會</t>
    <phoneticPr fontId="5" type="noConversion"/>
  </si>
  <si>
    <t>臺中市大雅區農會</t>
    <phoneticPr fontId="5" type="noConversion"/>
  </si>
  <si>
    <t>臺中市霧峰區農會</t>
    <phoneticPr fontId="5" type="noConversion"/>
  </si>
  <si>
    <t>臺中市大甲區農會</t>
    <phoneticPr fontId="5" type="noConversion"/>
  </si>
  <si>
    <t>臺中市后里區農會</t>
    <phoneticPr fontId="5" type="noConversion"/>
  </si>
  <si>
    <t>臺中市臺中地區農會</t>
    <phoneticPr fontId="5" type="noConversion"/>
  </si>
  <si>
    <t>臺中市大肚區農會</t>
    <phoneticPr fontId="5" type="noConversion"/>
  </si>
  <si>
    <t>臺中市烏日區農會</t>
    <phoneticPr fontId="5" type="noConversion"/>
  </si>
  <si>
    <t>臺中市外埔區農會</t>
    <phoneticPr fontId="5" type="noConversion"/>
  </si>
  <si>
    <t>臺中市大安區農會</t>
    <phoneticPr fontId="5" type="noConversion"/>
  </si>
  <si>
    <t>臺中市潭子區農會</t>
    <phoneticPr fontId="5" type="noConversion"/>
  </si>
  <si>
    <t>臺中市水稻育苗協會</t>
    <phoneticPr fontId="5" type="noConversion"/>
  </si>
  <si>
    <t>臺中市清水區農會</t>
    <phoneticPr fontId="5" type="noConversion"/>
  </si>
  <si>
    <t>辦理112年度臺中市有機農業適用肥料推廣計畫</t>
    <phoneticPr fontId="5" type="noConversion"/>
  </si>
  <si>
    <t>辦理112年度特作產業結構調整暨建構產業新價值鏈計畫</t>
    <phoneticPr fontId="5" type="noConversion"/>
  </si>
  <si>
    <t>臺中市石岡區農會</t>
    <phoneticPr fontId="5" type="noConversion"/>
  </si>
  <si>
    <t>辦理112年度推動臺灣名茶計畫</t>
    <phoneticPr fontId="5" type="noConversion"/>
  </si>
  <si>
    <t>臺中市和平區農會</t>
    <phoneticPr fontId="5" type="noConversion"/>
  </si>
  <si>
    <t>辦理112年度梨山地區東方果實蠅防治示範計畫</t>
    <phoneticPr fontId="5" type="noConversion"/>
  </si>
  <si>
    <t>臺中市東勢區農會</t>
    <phoneticPr fontId="5" type="noConversion"/>
  </si>
  <si>
    <t>臺中市太平區農會</t>
    <phoneticPr fontId="5" type="noConversion"/>
  </si>
  <si>
    <t>辦理112年度強化植物有害生物防範措施計畫</t>
    <phoneticPr fontId="5" type="noConversion"/>
  </si>
  <si>
    <t>臺中市新社區農會</t>
    <phoneticPr fontId="5" type="noConversion"/>
  </si>
  <si>
    <t>辦理112年度水果產業結構調整計畫-果樹轉作及品種更新計畫</t>
    <phoneticPr fontId="5" type="noConversion"/>
  </si>
  <si>
    <t>臺中市豐原區農會</t>
    <phoneticPr fontId="5" type="noConversion"/>
  </si>
  <si>
    <t>辦理112年度水果產業結構調整計畫-水果集團產區計畫</t>
    <phoneticPr fontId="5" type="noConversion"/>
  </si>
  <si>
    <t>臺中市東勢區果樹產銷班第81班</t>
    <phoneticPr fontId="5" type="noConversion"/>
  </si>
  <si>
    <t>辦理112年度水果產業結構調整計畫-推動安全果品溯源管理計畫</t>
    <phoneticPr fontId="5" type="noConversion"/>
  </si>
  <si>
    <t>保證責任臺中市明正蔬果運銷合作社</t>
    <phoneticPr fontId="5" type="noConversion"/>
  </si>
  <si>
    <t>辦理112年度辦理優質營農環境專區計畫</t>
    <phoneticPr fontId="5" type="noConversion"/>
  </si>
  <si>
    <t>辦理112年度稻田轉作景觀作物營造農村花海風貌暨桃竹苗高鐵沿線經官作物專區計畫</t>
    <phoneticPr fontId="5" type="noConversion"/>
  </si>
  <si>
    <t>臺中市梧棲區農會</t>
    <phoneticPr fontId="5" type="noConversion"/>
  </si>
  <si>
    <t>臺中市龍井區農會</t>
    <phoneticPr fontId="5" type="noConversion"/>
  </si>
  <si>
    <t>辦理112年度輔導大專業農擴大經營規模計畫</t>
    <phoneticPr fontId="5" type="noConversion"/>
  </si>
  <si>
    <t>辦理113年度臺中市化學肥料運費補助計畫(第一次)</t>
    <phoneticPr fontId="5" type="noConversion"/>
  </si>
  <si>
    <t>辦理112年度年水稻產業專案輔導施用含稻草分解菌有機質肥料推廣計畫</t>
    <phoneticPr fontId="5" type="noConversion"/>
  </si>
  <si>
    <t>臺中市沙鹿區農會</t>
    <phoneticPr fontId="5" type="noConversion"/>
  </si>
  <si>
    <t>辦理112年度有機農業適用肥料推廣計畫</t>
    <phoneticPr fontId="5" type="noConversion"/>
  </si>
  <si>
    <t>辦理112年度有機農業田間栽培及肥培管理講習計畫</t>
    <phoneticPr fontId="5" type="noConversion"/>
  </si>
  <si>
    <t>辦理112年度臺中市有機米供校園午餐使用計畫</t>
    <phoneticPr fontId="5" type="noConversion"/>
  </si>
  <si>
    <t>辦理112年度臺中市有機農業生產及加工設備輔導計畫</t>
    <phoneticPr fontId="5" type="noConversion"/>
  </si>
  <si>
    <t>辦理112年度臺中市有機農業溫(網)室設備補助計畫</t>
    <phoneticPr fontId="5" type="noConversion"/>
  </si>
  <si>
    <t>辦理112年度國產微生物肥料及農田地力肥料推廣計畫</t>
    <phoneticPr fontId="5" type="noConversion"/>
  </si>
  <si>
    <t>辦理112年度友善環境植物保護資材推廣計畫</t>
    <phoneticPr fontId="5" type="noConversion"/>
  </si>
  <si>
    <t>臺中市植物保護商業同業公會</t>
    <phoneticPr fontId="5" type="noConversion"/>
  </si>
  <si>
    <t>辦理113年度春季蘭花評鑑補助計畫</t>
    <phoneticPr fontId="5" type="noConversion"/>
  </si>
  <si>
    <t>辦理113年度臺中市太平區優質枇杷評鑑活動計畫</t>
    <phoneticPr fontId="5" type="noConversion"/>
  </si>
  <si>
    <t>辦理113年度臺中市優質茂谷柑果品評鑑活動計畫</t>
    <phoneticPr fontId="5" type="noConversion"/>
  </si>
  <si>
    <t>辦理113年度荔枝椿象化學防治及防治宣導講習會計畫</t>
    <phoneticPr fontId="5" type="noConversion"/>
  </si>
  <si>
    <t>辦理113年度荔枝椿象生物防治-平腹小蜂雇工釋放計畫</t>
    <phoneticPr fontId="5" type="noConversion"/>
  </si>
  <si>
    <t>辦理113年度臺中市太平區養蜂資材補助計畫補助計畫</t>
    <phoneticPr fontId="5" type="noConversion"/>
  </si>
  <si>
    <t>辦理113年度臺中市化學肥料運費補助計畫(1-3月)</t>
    <phoneticPr fontId="5" type="noConversion"/>
  </si>
  <si>
    <t>辦理113年度臺中市水稻育苗中心稻種秧苗綜合防治計畫</t>
    <phoneticPr fontId="5" type="noConversion"/>
  </si>
  <si>
    <t>辦理113年度荔枝椿象化學防治及防治宣導講習計畫</t>
    <phoneticPr fontId="5" type="noConversion"/>
  </si>
  <si>
    <t>辦理112年度全國荔枝椿象化學防治及防治宣導講習計畫</t>
    <phoneticPr fontId="5" type="noConversion"/>
  </si>
  <si>
    <t>辦理112年度國產有機質肥料推廣計畫</t>
    <phoneticPr fontId="5" type="noConversion"/>
  </si>
  <si>
    <t>有限責任臺中市富農運銷合作社</t>
    <phoneticPr fontId="5" type="noConversion"/>
  </si>
  <si>
    <t>有限責任臺中市梨山蔬果運銷合作社</t>
    <phoneticPr fontId="5" type="noConversion"/>
  </si>
  <si>
    <t>有限責任臺中市東勢農產運銷合作社</t>
    <phoneticPr fontId="5" type="noConversion"/>
  </si>
  <si>
    <t>有限責任臺中市農產運銷合作社</t>
    <phoneticPr fontId="5" type="noConversion"/>
  </si>
  <si>
    <t>辦理2024欣欣向龍旺神農優良農民表揚暨新廣米農特產品推廣活動計畫</t>
    <phoneticPr fontId="5" type="noConversion"/>
  </si>
  <si>
    <t>辦理2024龍來拔蘿蔔農趣樂親子體驗活動計畫</t>
    <phoneticPr fontId="5" type="noConversion"/>
  </si>
  <si>
    <t>辦理梧棲區各界慶祝113年農民節表彰暨節約用電宣導活動計畫</t>
    <phoneticPr fontId="5" type="noConversion"/>
  </si>
  <si>
    <t>辦理大里區各界慶祝113年度農民節大會實施計畫</t>
    <phoneticPr fontId="5" type="noConversion"/>
  </si>
  <si>
    <t>辦理臺中市臺中地區各界慶祝113年農民節大會暨農業推廣成果展活動計畫</t>
    <phoneticPr fontId="5" type="noConversion"/>
  </si>
  <si>
    <t>辦理113年度潭子區各界慶祝農民節表彰大會計畫</t>
    <phoneticPr fontId="5" type="noConversion"/>
  </si>
  <si>
    <t>辦理113年度農民節表揚活動計畫</t>
    <phoneticPr fontId="5" type="noConversion"/>
  </si>
  <si>
    <t>辦理臺中市烏日區各界慶祝113年度農民節大會活動計畫</t>
    <phoneticPr fontId="5" type="noConversion"/>
  </si>
  <si>
    <t>辦理113年度慶祝農民節計畫</t>
    <phoneticPr fontId="5" type="noConversion"/>
  </si>
  <si>
    <t>辦理113年度臺中市后里區各界慶祝農民節表揚活動大會計畫</t>
    <phoneticPr fontId="5" type="noConversion"/>
  </si>
  <si>
    <t>辦理臺中市大雅區各界慶祝113年農民節計畫</t>
    <phoneticPr fontId="5" type="noConversion"/>
  </si>
  <si>
    <t>辦理大肚區各界慶祝113年度農民節表彰大會暨節約能源宣導活動計畫</t>
    <phoneticPr fontId="5" type="noConversion"/>
  </si>
  <si>
    <t>辦理113年大安區各界慶祝農民節表揚暨安泉米推廣行銷活動計畫</t>
    <phoneticPr fontId="5" type="noConversion"/>
  </si>
  <si>
    <t>辦理113年度臺中市枇杷農特產品產業文化計畫</t>
    <phoneticPr fontId="5" type="noConversion"/>
  </si>
  <si>
    <t>辦理113年度會員活動研習課程計畫</t>
    <phoneticPr fontId="5" type="noConversion"/>
  </si>
  <si>
    <t>辦理113年度外埔區各界慶祝農民節表彰大會計畫</t>
    <phoneticPr fontId="5" type="noConversion"/>
  </si>
  <si>
    <t>辦理113年度大安區米食推廣暨歡慶母親節活動計畫</t>
    <phoneticPr fontId="5" type="noConversion"/>
  </si>
  <si>
    <t>辦理2024臺中市大肚區西瓜產業推廣活動計畫</t>
    <phoneticPr fontId="5" type="noConversion"/>
  </si>
  <si>
    <t>辦理113年度三部門(農事、四健、家政)標竿學習計畫</t>
    <phoneticPr fontId="5" type="noConversion"/>
  </si>
  <si>
    <t>辦理112年度休閒農場查核及輔導管理計畫</t>
    <phoneticPr fontId="5" type="noConversion"/>
  </si>
  <si>
    <t>新社莊園休閒農場</t>
    <phoneticPr fontId="5" type="noConversion"/>
  </si>
  <si>
    <t>小路休閒農場</t>
    <phoneticPr fontId="5" type="noConversion"/>
  </si>
  <si>
    <t>好農丘休閒農場</t>
    <phoneticPr fontId="5" type="noConversion"/>
  </si>
  <si>
    <t>辦理113年度慶祝農民節表揚活動計畫</t>
    <phoneticPr fontId="5" type="noConversion"/>
  </si>
  <si>
    <t>辦理113年度花現溪尾．農業響宴嘉年華會計畫</t>
    <phoneticPr fontId="5" type="noConversion"/>
  </si>
  <si>
    <t>辦理113年度潭農搖滾馬鈴薯產業文化推廣活動計畫</t>
    <phoneticPr fontId="5" type="noConversion"/>
  </si>
  <si>
    <t>辦理113年度沙鹿區各界慶祝農民節表彰大會暨節約用電宣導活動計畫</t>
    <phoneticPr fontId="5" type="noConversion"/>
  </si>
  <si>
    <t>辦理113年度東勢區各界慶祝農民節表揚活動計畫</t>
    <phoneticPr fontId="5" type="noConversion"/>
  </si>
  <si>
    <t>辦理113年度臺中市清水區各界慶祝農民節表彰大會活動計畫</t>
    <phoneticPr fontId="5" type="noConversion"/>
  </si>
  <si>
    <t>辦理113年度農民節計畫</t>
    <phoneticPr fontId="5" type="noConversion"/>
  </si>
  <si>
    <t>辦理112年度臺中市休閒農業區跨域輔導計畫</t>
    <phoneticPr fontId="5" type="noConversion"/>
  </si>
  <si>
    <t>辦理112年度大南嵩社區產業活化-柚見橙精天然DIY計畫</t>
    <phoneticPr fontId="5" type="noConversion"/>
  </si>
  <si>
    <t>辦理臺中市太平區各界慶祝113年度農民節表彰大會計畫</t>
    <phoneticPr fontId="5" type="noConversion"/>
  </si>
  <si>
    <t>辦理113年度龍井區各界慶祝農民節表彰大會暨節約用電宣導活動計畫</t>
    <phoneticPr fontId="5" type="noConversion"/>
  </si>
  <si>
    <t>辦理113年度臺中市和平區優良農民授獎活動計畫</t>
    <phoneticPr fontId="5" type="noConversion"/>
  </si>
  <si>
    <t>辦理113年度慶祝農民節表彰活動計畫</t>
    <phoneticPr fontId="5" type="noConversion"/>
  </si>
  <si>
    <t>農業管理與輔導業務-畜牧行政輔導-獎補助費-對國內團體之捐助</t>
    <phoneticPr fontId="5" type="noConversion"/>
  </si>
  <si>
    <t>辦理112年度建構斃死畜禽化製集運車1輛計畫</t>
    <phoneticPr fontId="5" type="noConversion"/>
  </si>
  <si>
    <t>有</t>
    <phoneticPr fontId="5" type="noConversion"/>
  </si>
  <si>
    <t>裕益汽車股份有限公司</t>
  </si>
  <si>
    <t>辦理112年度養豬產業躍升加值發展計畫</t>
    <phoneticPr fontId="5" type="noConversion"/>
  </si>
  <si>
    <t>辦理112年度精進家畜保險業務計畫</t>
    <phoneticPr fontId="5" type="noConversion"/>
  </si>
  <si>
    <t>辦理112年度養鹿產業結構調整計畫</t>
    <phoneticPr fontId="5" type="noConversion"/>
  </si>
  <si>
    <t>辦理112年度牛羊產業結構調整計畫</t>
    <phoneticPr fontId="5" type="noConversion"/>
  </si>
  <si>
    <t>臺中市外埔區乳牛產銷班第一班</t>
    <phoneticPr fontId="5" type="noConversion"/>
  </si>
  <si>
    <t>臺中市乳羊產銷班第一班</t>
    <phoneticPr fontId="5" type="noConversion"/>
  </si>
  <si>
    <t>辦理112年度建構肉品批發市場現代化屠宰及冷鏈設施設備計畫</t>
    <phoneticPr fontId="5" type="noConversion"/>
  </si>
  <si>
    <t>勵德自動化有限公司、高碁國際有限公司、冠能電機技師事務所、力金有限公司、建信工程顧問有限公司、岳怡企業有限公司、
橙樣科技股份有限公司、王桂業建築師事務所、阡富營造工程有限公司</t>
    <phoneticPr fontId="5" type="noConversion"/>
  </si>
  <si>
    <t>辦理113年度臺中市加強畜牧產場斃死畜禽清運處理及再利用計畫</t>
    <phoneticPr fontId="5" type="noConversion"/>
  </si>
  <si>
    <t>辦理113年度斃死畜禽及畜牧廢棄資源再利用計晝</t>
    <phoneticPr fontId="5" type="noConversion"/>
  </si>
  <si>
    <t>辦理112年度畜牧廢棄物管理及資源化推動計畫-禽畜糞計畫</t>
    <phoneticPr fontId="5" type="noConversion"/>
  </si>
  <si>
    <t>農業管理與輔導業務-運銷加工輔導-獎補助費-對國內團體之捐助</t>
    <phoneticPr fontId="5" type="noConversion"/>
  </si>
  <si>
    <t>辦理113年度臺中市優質枇杷暨農特產品展售活動計畫</t>
    <phoneticPr fontId="5" type="noConversion"/>
  </si>
  <si>
    <t>辦理113年度春季蘭花展暨臺中市農特產品行銷推廣活動計畫</t>
    <phoneticPr fontId="5" type="noConversion"/>
  </si>
  <si>
    <t>辦理113年度推廣優質茂谷柑收購計畫</t>
    <phoneticPr fontId="5" type="noConversion"/>
  </si>
  <si>
    <t>辦理113年度臺中市農特產品行銷通路拓展計畫</t>
    <phoneticPr fontId="5" type="noConversion"/>
  </si>
  <si>
    <t>辦理2024大甲媽祖繞境農特產品推廣行銷計畫</t>
    <phoneticPr fontId="5" type="noConversion"/>
  </si>
  <si>
    <t>辦理113年度臺中市花現大肚幸福傳遞插花藝術推廣計畫</t>
    <phoneticPr fontId="5" type="noConversion"/>
  </si>
  <si>
    <t>辦理臺中市111/112年度芋頭加工計畫</t>
    <phoneticPr fontId="5" type="noConversion"/>
  </si>
  <si>
    <t>富士鮮品股份有限公司</t>
    <phoneticPr fontId="5" type="noConversion"/>
  </si>
  <si>
    <t>辦理臺中市111/112年期柑橘加工計畫</t>
    <phoneticPr fontId="5" type="noConversion"/>
  </si>
  <si>
    <t>辦理113年度龍運花伴好運攏來農特產品及花卉推廣計畫</t>
    <phoneticPr fontId="5" type="noConversion"/>
  </si>
  <si>
    <t>林業與自然保育管理業務-林政與自然保育管理-獎補助費-對國內團體之捐助</t>
    <phoneticPr fontId="5" type="noConversion"/>
  </si>
  <si>
    <t>辦理113年度山坡地森林火災政策宣導活動計畫</t>
    <phoneticPr fontId="5" type="noConversion"/>
  </si>
  <si>
    <t>臺中市後備憲兵荷松協會</t>
    <phoneticPr fontId="5" type="noConversion"/>
  </si>
  <si>
    <t>辦理112年度臺中市綠鬣蜥防治宣導計畫</t>
    <phoneticPr fontId="5" type="noConversion"/>
  </si>
  <si>
    <t>臺中市野生動物保育學會</t>
    <phoneticPr fontId="5" type="noConversion"/>
  </si>
  <si>
    <t>辦理112年度臺中市生物多樣性保育及入侵種管理計畫</t>
    <phoneticPr fontId="5" type="noConversion"/>
  </si>
  <si>
    <t>辦理112年度臺中市入侵植物防治計畫</t>
    <phoneticPr fontId="5" type="noConversion"/>
  </si>
  <si>
    <t>社團法人台灣野鳥協會</t>
    <phoneticPr fontId="5" type="noConversion"/>
  </si>
  <si>
    <t>辦理112年度林產產銷輔導計畫</t>
    <phoneticPr fontId="5" type="noConversion"/>
  </si>
  <si>
    <t>辦理112年度臺中市野生動物危害農業防治及危害動物管理計畫</t>
    <phoneticPr fontId="5" type="noConversion"/>
  </si>
  <si>
    <t>臺中市動物保護防疫處</t>
    <phoneticPr fontId="5" type="noConversion"/>
  </si>
  <si>
    <t>動物保護與管理-動物保護-獎補助費-對國內團體之捐助</t>
    <phoneticPr fontId="5" type="noConversion"/>
  </si>
  <si>
    <t>辦理112年度第2次友善街犬貓計畫</t>
    <phoneticPr fontId="5" type="noConversion"/>
  </si>
  <si>
    <t>社團法人台灣之心愛護動物協會</t>
    <phoneticPr fontId="5" type="noConversion"/>
  </si>
  <si>
    <t>社團法人台灣動物保護協進會</t>
    <phoneticPr fontId="5" type="noConversion"/>
  </si>
  <si>
    <t>社團法人臺中市橋烽關懷生命協會</t>
    <phoneticPr fontId="5" type="noConversion"/>
  </si>
  <si>
    <t>社團法人臺中市獸醫師公會</t>
    <phoneticPr fontId="5" type="noConversion"/>
  </si>
  <si>
    <t>辦理112年度臺中市遊蕩犬管理家戶訪查計畫</t>
    <phoneticPr fontId="5" type="noConversion"/>
  </si>
  <si>
    <t>台灣寵物全方位教育發展救援協會</t>
    <phoneticPr fontId="5" type="noConversion"/>
  </si>
  <si>
    <t>辦理112年度動物保護宣導活動計畫</t>
    <phoneticPr fontId="5" type="noConversion"/>
  </si>
  <si>
    <t>台中市寵物商業同業公會</t>
    <phoneticPr fontId="5" type="noConversion"/>
  </si>
  <si>
    <t>辦理113年度搖滾威力動物保護教育計畫</t>
    <phoneticPr fontId="5" type="noConversion"/>
  </si>
  <si>
    <t>社團法人臺中市好幸運協會</t>
    <phoneticPr fontId="5" type="noConversion"/>
  </si>
  <si>
    <t>辦理113年度日常養護活動計畫</t>
    <phoneticPr fontId="5" type="noConversion"/>
  </si>
  <si>
    <t>辦理113年度臺中市友善街犬貓計畫</t>
    <phoneticPr fontId="5" type="noConversion"/>
  </si>
  <si>
    <t>社團法人臺中市希望愛生命關懷協會</t>
    <phoneticPr fontId="5" type="noConversion"/>
  </si>
  <si>
    <t>臺中市海岸資源漁業發展所</t>
    <phoneticPr fontId="5" type="noConversion"/>
  </si>
  <si>
    <t>漁業及海岸管理-漁業行政及漁港管理-獎補助費-對國內團體之捐助</t>
    <phoneticPr fontId="5" type="noConversion"/>
  </si>
  <si>
    <t>辦理112年度臺中市保護區及自然地景經營管理計畫</t>
    <phoneticPr fontId="5" type="noConversion"/>
  </si>
  <si>
    <t>辦理113年度高美野生動物保護區及週邊經營管理計畫(1至5月)</t>
    <phoneticPr fontId="5" type="noConversion"/>
  </si>
  <si>
    <t>辦理113年度高美野生動物保護區經營管理計畫(1至5月)</t>
    <phoneticPr fontId="5" type="noConversion"/>
  </si>
  <si>
    <t>充實警政安全設備</t>
    <phoneticPr fontId="5" type="noConversion"/>
  </si>
  <si>
    <t>臺中市后里區公所</t>
    <phoneticPr fontId="5" type="noConversion"/>
  </si>
  <si>
    <t>臺中市后里區公館環保志工小隊</t>
    <phoneticPr fontId="5" type="noConversion"/>
  </si>
  <si>
    <t>充實安全衛生設備</t>
    <phoneticPr fontId="5" type="noConversion"/>
  </si>
  <si>
    <t>113年體育志工研習暨社團業務研討會</t>
    <phoneticPr fontId="5" type="noConversion"/>
  </si>
  <si>
    <t>充實環保回收設備</t>
    <phoneticPr fontId="5" type="noConversion"/>
  </si>
  <si>
    <t>充實文化教育設備</t>
    <phoneticPr fontId="5" type="noConversion"/>
  </si>
  <si>
    <t>一般建築及設備-一般建築及設備-獎補助費-對國內團體之捐助</t>
    <phoneticPr fontId="5" type="noConversion"/>
  </si>
  <si>
    <t>農林管理業務-農林管理業務--獎補助費-對國內團體之捐助</t>
    <phoneticPr fontId="5" type="noConversion"/>
  </si>
  <si>
    <t>農產品包裝紙箱</t>
    <phoneticPr fontId="5" type="noConversion"/>
  </si>
  <si>
    <t>臺中市后里區果樹(梨)產銷班第1班</t>
    <phoneticPr fontId="5" type="noConversion"/>
  </si>
  <si>
    <t>臺中市后里區花卉產銷班第十五班</t>
    <phoneticPr fontId="5" type="noConversion"/>
  </si>
  <si>
    <t>傳統米食製作教學活動</t>
    <phoneticPr fontId="5" type="noConversion"/>
  </si>
  <si>
    <t>后里區仁里里第一家政班</t>
    <phoneticPr fontId="5" type="noConversion"/>
  </si>
  <si>
    <t>安全衛生草地音樂會</t>
    <phoneticPr fontId="5" type="noConversion"/>
  </si>
  <si>
    <t>補助體育會辦理區長盃羽球邀請賽活動經費</t>
    <phoneticPr fontId="5" type="noConversion"/>
  </si>
  <si>
    <t>補助體育會辦理113年萬里長城登山健行活動經費</t>
    <phoneticPr fontId="5" type="noConversion"/>
  </si>
  <si>
    <t>補助體育會辦理113年大龍盃網球邀請賽活動經費</t>
    <phoneticPr fontId="5" type="noConversion"/>
  </si>
  <si>
    <t>補助臺中市民防總隊義勇警察大隊烏日中隊瑞井分隊績優隊員表揚暨節約能源用電安全宣導活動</t>
    <phoneticPr fontId="5" type="noConversion"/>
  </si>
  <si>
    <t>臺中市民防總隊義勇警察大隊烏日中隊瑞井分隊</t>
    <phoneticPr fontId="5" type="noConversion"/>
  </si>
  <si>
    <t>社政業務－社會福利－社會福利－獎補助費－對國內團體之捐助</t>
    <phoneticPr fontId="5" type="noConversion"/>
  </si>
  <si>
    <t>節能省電宣導活動</t>
    <phoneticPr fontId="5" type="noConversion"/>
  </si>
  <si>
    <t>區公所業務-民政業務-獎補助費-對國內團體之捐助</t>
    <phoneticPr fontId="5" type="noConversion"/>
  </si>
  <si>
    <t>辦理體育活動經費-網球比賽</t>
    <phoneticPr fontId="5" type="noConversion"/>
  </si>
  <si>
    <t>臺中市梧棲區體育會</t>
    <phoneticPr fontId="5" type="noConversion"/>
  </si>
  <si>
    <t>臺中市梧棲區公所</t>
    <phoneticPr fontId="5" type="noConversion"/>
  </si>
  <si>
    <t>辦理體育活動經費-太極拳觀摩賽</t>
    <phoneticPr fontId="5" type="noConversion"/>
  </si>
  <si>
    <t>辦理體育活動經費-武術彈腿比賽</t>
    <phoneticPr fontId="5" type="noConversion"/>
  </si>
  <si>
    <t>辦理體育活動經費-拔河比賽</t>
    <phoneticPr fontId="5" type="noConversion"/>
  </si>
  <si>
    <t>辦理體育活動經費-田徑比賽</t>
    <phoneticPr fontId="5" type="noConversion"/>
  </si>
  <si>
    <t>社政業務-社會福利-社會福利-獎補助費-對國內團體之捐助</t>
    <phoneticPr fontId="5" type="noConversion"/>
  </si>
  <si>
    <t>辦理「成長教室烹飪研習活動暨推廣節約用電、臺中港務及業務宣導活動」</t>
    <phoneticPr fontId="5" type="noConversion"/>
  </si>
  <si>
    <t>臺中市梧棲區永寧社區發展協會</t>
    <phoneticPr fontId="5" type="noConversion"/>
  </si>
  <si>
    <t>辦理「草湳里、草湳社區歲末關懷春節送暖暨支持天然氣節能減碳活動」</t>
    <phoneticPr fontId="5" type="noConversion"/>
  </si>
  <si>
    <t>臺中市梧棲區草湳社區發展協會</t>
    <phoneticPr fontId="5" type="noConversion"/>
  </si>
  <si>
    <t>辦理「活力勇健走暨節約用電宣導活動」</t>
    <phoneticPr fontId="5" type="noConversion"/>
  </si>
  <si>
    <t>臺中市梧棲區大村社區發展協會</t>
    <phoneticPr fontId="5" type="noConversion"/>
  </si>
  <si>
    <t>辦理「歲末迎春書藝薪傳春聯揮毫暨推廣節約用電宣導活動」</t>
    <phoneticPr fontId="5" type="noConversion"/>
  </si>
  <si>
    <t>臺中市梧棲區興農社區發展協會</t>
    <phoneticPr fontId="5" type="noConversion"/>
  </si>
  <si>
    <t>辦理「2024梧棲老街歲末迎新嘉年華系列暨節約用電宣導活動」</t>
    <phoneticPr fontId="5" type="noConversion"/>
  </si>
  <si>
    <t>台中縣梧棲鎮藝術文化協會李璇華</t>
    <phoneticPr fontId="5" type="noConversion"/>
  </si>
  <si>
    <t>辦理「迎春揮毫慶歲末暨節約用電天然氣節約節能宣導活動」</t>
    <phoneticPr fontId="5" type="noConversion"/>
  </si>
  <si>
    <t>辦理「迎春揮毫贈春聯暨節約用電宣導活動」</t>
    <phoneticPr fontId="5" type="noConversion"/>
  </si>
  <si>
    <t>臺中市梧棲區大庄社區發展協會</t>
    <phoneticPr fontId="5" type="noConversion"/>
  </si>
  <si>
    <t>辦理「推廣地方民俗文化─甜粿發粿傳承關懷弱勢節約用電天然氣節約節能宣導活動」</t>
    <phoneticPr fontId="5" type="noConversion"/>
  </si>
  <si>
    <t>辦理「大庄社區長者歲末圍爐、志工感恩餐會暨節約用電天然氣節約節能減碳宣導活動」</t>
    <phoneticPr fontId="5" type="noConversion"/>
  </si>
  <si>
    <t>辦理「梧棲區福德里、社區春聯揮毫暨天然氣節能減碳及節約用電宣導活動」</t>
    <phoneticPr fontId="5" type="noConversion"/>
  </si>
  <si>
    <t>臺中市梧棲區福德社區發展協會</t>
    <phoneticPr fontId="5" type="noConversion"/>
  </si>
  <si>
    <t>辦理「頂寮社區名家揮毫送春聯暨節約用電宣導活動」</t>
    <phoneticPr fontId="5" type="noConversion"/>
  </si>
  <si>
    <t>臺中市梧棲區頂寮社區發展協會</t>
    <phoneticPr fontId="5" type="noConversion"/>
  </si>
  <si>
    <t>辦理「歡慶元宵節親子滾元宵暨節約用電宣導活動」</t>
    <phoneticPr fontId="5" type="noConversion"/>
  </si>
  <si>
    <t>臺中市梧棲區海興社區發展協會</t>
    <phoneticPr fontId="5" type="noConversion"/>
  </si>
  <si>
    <t>辦理「關懷弱勢暨據點長者與志工表揚節約用電宣導活動」</t>
    <phoneticPr fontId="5" type="noConversion"/>
  </si>
  <si>
    <t>辦理「南簡社區觀摩交流暨節約用電宣導活動」</t>
    <phoneticPr fontId="5" type="noConversion"/>
  </si>
  <si>
    <t>臺中市梧棲區南簡社區發展協會</t>
    <phoneticPr fontId="5" type="noConversion"/>
  </si>
  <si>
    <t>辦理「元宵燈籠親子彩繪暨節約用電宣導活動」</t>
    <phoneticPr fontId="5" type="noConversion"/>
  </si>
  <si>
    <t>臺中市梧棲區下寮社區發展協會</t>
    <phoneticPr fontId="5" type="noConversion"/>
  </si>
  <si>
    <t>辦理「環保志工辦理生態環境觀摩暨支持天然氣節能減碳宣導活動」</t>
    <phoneticPr fontId="5" type="noConversion"/>
  </si>
  <si>
    <t>辦理「社區推廣傳統民俗節慶文化暨節約用電、港務業務宣導暨里民活動」</t>
    <phoneticPr fontId="5" type="noConversion"/>
  </si>
  <si>
    <t>辦理「社會福利業務宣導暨潔淨能源宣導活動」</t>
    <phoneticPr fontId="5" type="noConversion"/>
  </si>
  <si>
    <t>臺中市福韻技藝推廣協會</t>
    <phoneticPr fontId="5" type="noConversion"/>
  </si>
  <si>
    <t>辦理「社區文化新知交流暨液化天然氣能源節約用電宣導活動」</t>
    <phoneticPr fontId="5" type="noConversion"/>
  </si>
  <si>
    <t>臺中市梧棲區文化社區發展協會</t>
    <phoneticPr fontId="5" type="noConversion"/>
  </si>
  <si>
    <t>辦理「成長教室土風舞班成果發表會暨節約用電宣導活動」</t>
    <phoneticPr fontId="5" type="noConversion"/>
  </si>
  <si>
    <t>辦理「辦理淨山環保愛地球暨節約能源、節約用電、港務業務宣導活動」</t>
    <phoneticPr fontId="5" type="noConversion"/>
  </si>
  <si>
    <t>臺中市紫丁香藝文協會</t>
    <phoneticPr fontId="5" type="noConversion"/>
  </si>
  <si>
    <t>辦理「照顧關懷據點績優社區觀摩交流暨節約用電宣導活動」</t>
    <phoneticPr fontId="5" type="noConversion"/>
  </si>
  <si>
    <t>辦理「興農社區長壽俱樂部文化觀摩暨支持電源開發、天然氣節能減碳宣導活動」</t>
    <phoneticPr fontId="5" type="noConversion"/>
  </si>
  <si>
    <t>辦理「樂活梧棲祥和家庭親子健行暨節約用電宣導活動」</t>
    <phoneticPr fontId="5" type="noConversion"/>
  </si>
  <si>
    <t>辦理「慶祝母親節讚揚大會及關懷弱勢暨節約用電、天然氣節能減碳、臺中港務及業務宣導活動」</t>
    <phoneticPr fontId="5" type="noConversion"/>
  </si>
  <si>
    <t>辦理「溫馨媽感恩情、防止家庭暴力發生暨節約用電、港務宣導里民活動」</t>
    <phoneticPr fontId="5" type="noConversion"/>
  </si>
  <si>
    <t>辦理「社區醫療講座暨節約用電港務宣導里民活動」</t>
    <phoneticPr fontId="5" type="noConversion"/>
  </si>
  <si>
    <t>辦理「模範婆媳表揚暨節約用電、推展港務宣導活動」</t>
    <phoneticPr fontId="5" type="noConversion"/>
  </si>
  <si>
    <t>臺中市梧棲區婦女會</t>
    <phoneticPr fontId="5" type="noConversion"/>
  </si>
  <si>
    <t>辦理「社區幹部文化新知交流暨節約用電液化天然氣能源宣導活動」</t>
    <phoneticPr fontId="5" type="noConversion"/>
  </si>
  <si>
    <t>辦理「長壽俱樂部績優社區參訪暨節約用電、天然氣節能減碳宣導」</t>
    <phoneticPr fontId="5" type="noConversion"/>
  </si>
  <si>
    <t>辦理「環保志工生態環境觀摩暨節約用電宣導活動」</t>
    <phoneticPr fontId="5" type="noConversion"/>
  </si>
  <si>
    <t>辦理「113年端午佳節粽子飄香暨節約用電宣導活動」</t>
    <phoneticPr fontId="5" type="noConversion"/>
  </si>
  <si>
    <t>辦理「大庄社區長壽俱樂部績優社區觀摩暨節約用電天然氣節約節能減碳宣導活動」</t>
    <phoneticPr fontId="5" type="noConversion"/>
  </si>
  <si>
    <t>辦理「粽葉飄香賀端午關懷弱勢暨節約用電天然氣節約節能減碳臺中港務業務宣導活動」</t>
    <phoneticPr fontId="5" type="noConversion"/>
  </si>
  <si>
    <t>辦理「梧棲區福德里慶端午暨天然氣節能減碳及節約用電推廣港務宣導」</t>
    <phoneticPr fontId="5" type="noConversion"/>
  </si>
  <si>
    <t>辦理「粽葉飄香賀端午暨推廣節約用電、天然氣節能減碳宣導活動」</t>
    <phoneticPr fontId="5" type="noConversion"/>
  </si>
  <si>
    <t>辦理「傳統文化交流講座暨潔淨能源、港務業務宣導」</t>
    <phoneticPr fontId="5" type="noConversion"/>
  </si>
  <si>
    <t>臺中市成功文化交流協會</t>
    <phoneticPr fontId="5" type="noConversion"/>
  </si>
  <si>
    <t>辦理「113年度美化環境贈樹苗、空氣污染防制暨節能減碳港務宣導活動」</t>
    <phoneticPr fontId="5" type="noConversion"/>
  </si>
  <si>
    <t>臺中市綠生活公益推廣協會</t>
    <phoneticPr fontId="5" type="noConversion"/>
  </si>
  <si>
    <t>辦理「氣功十八式社區環保暨節約用電宣導活動」</t>
    <phoneticPr fontId="5" type="noConversion"/>
  </si>
  <si>
    <t>臺中市梧棲區體育館氣功協會</t>
    <phoneticPr fontId="5" type="noConversion"/>
  </si>
  <si>
    <t>辦理「113年元極舞愛護地球淨山暨節約用電宣導活動」</t>
    <phoneticPr fontId="5" type="noConversion"/>
  </si>
  <si>
    <t>臺中市梧棲區元極舞協會</t>
    <phoneticPr fontId="5" type="noConversion"/>
  </si>
  <si>
    <t>辦理「長壽俱樂部境外績優社區觀摩交流節能減碳暨天然氣使用安全宣導活動」</t>
    <phoneticPr fontId="5" type="noConversion"/>
  </si>
  <si>
    <t>辦理「成長教室烹飪研習活動暨天然氣節能減碳、臺中港務及業務宣導活動」</t>
    <phoneticPr fontId="5" type="noConversion"/>
  </si>
  <si>
    <t>臺中市賀新春書寫春聯比賽暨春聯揮毫活動</t>
    <phoneticPr fontId="5" type="noConversion"/>
  </si>
  <si>
    <t>臺中市大雅區生活美學教育協會</t>
    <phoneticPr fontId="5" type="noConversion"/>
  </si>
  <si>
    <t>臺中市大雅區公所</t>
    <phoneticPr fontId="5" type="noConversion"/>
  </si>
  <si>
    <t>113年度區長盃槌球聯誼賽活動</t>
    <phoneticPr fontId="5" type="noConversion"/>
  </si>
  <si>
    <t>臺中市大雅體育會</t>
    <phoneticPr fontId="5" type="noConversion"/>
  </si>
  <si>
    <t>113年度區長盃保齡球錦標賽活動</t>
    <phoneticPr fontId="5" type="noConversion"/>
  </si>
  <si>
    <t>113年度區長盃網球聯誼賽活動</t>
    <phoneticPr fontId="5" type="noConversion"/>
  </si>
  <si>
    <t>113年度區長盃籃球賽活動</t>
    <phoneticPr fontId="5" type="noConversion"/>
  </si>
  <si>
    <t>113年度寶貝媽咪動起來活動經費</t>
    <phoneticPr fontId="5" type="noConversion"/>
  </si>
  <si>
    <t>113年度推廣體育活動大會暨24週年慶活動</t>
    <phoneticPr fontId="5" type="noConversion"/>
  </si>
  <si>
    <t>補助體育會辦理113年度理事長盃少年籃球錦標賽活動</t>
    <phoneticPr fontId="5" type="noConversion"/>
  </si>
  <si>
    <t>補助體育會辦理113年度理事長盃國小田徑錦標賽活動經費</t>
    <phoneticPr fontId="5" type="noConversion"/>
  </si>
  <si>
    <t>補助體育會辦理113年度理事長盃溜冰錦標賽活動經費</t>
    <phoneticPr fontId="5" type="noConversion"/>
  </si>
  <si>
    <t>客家政策研究發展-研究發展業務-獎補助費-對國內團體之捐助</t>
    <phoneticPr fontId="5" type="noConversion"/>
  </si>
  <si>
    <t>「2024臺中東勢新丁粄節」活動</t>
    <phoneticPr fontId="5" type="noConversion"/>
  </si>
  <si>
    <t>臺中市文昌客家發展協會</t>
    <phoneticPr fontId="5" type="noConversion"/>
  </si>
  <si>
    <t>臺中市政府客家事務委員會</t>
    <phoneticPr fontId="5" type="noConversion"/>
  </si>
  <si>
    <t>「2024臺中東勢新丁粄節─傳統新丁粄鬪粄活動」</t>
    <phoneticPr fontId="5" type="noConversion"/>
  </si>
  <si>
    <t>臺中市東勢區中寧社區發展協會</t>
    <phoneticPr fontId="5" type="noConversion"/>
  </si>
  <si>
    <t>北興里雙福祠</t>
    <phoneticPr fontId="5" type="noConversion"/>
  </si>
  <si>
    <t>永安宮(鯉魚伯公)</t>
    <phoneticPr fontId="5" type="noConversion"/>
  </si>
  <si>
    <t>永安宮</t>
    <phoneticPr fontId="5" type="noConversion"/>
  </si>
  <si>
    <t>米粉寮樂善祠</t>
    <phoneticPr fontId="5" type="noConversion"/>
  </si>
  <si>
    <t>泰安宮</t>
    <phoneticPr fontId="5" type="noConversion"/>
  </si>
  <si>
    <t>臺中市東勢區石城社區發展協會</t>
    <phoneticPr fontId="5" type="noConversion"/>
  </si>
  <si>
    <t>新春揮毫綠美化客家族群主流化公益活動</t>
    <phoneticPr fontId="5" type="noConversion"/>
  </si>
  <si>
    <t>社團法人臺中市向陽荷松客家協會</t>
    <phoneticPr fontId="5" type="noConversion"/>
  </si>
  <si>
    <t>客家墨香暨米食文化政令宣導送好康客家族群主流化活動</t>
    <phoneticPr fontId="5" type="noConversion"/>
  </si>
  <si>
    <t>臺中市向陽社會服務協會</t>
    <phoneticPr fontId="5" type="noConversion"/>
  </si>
  <si>
    <t>臺中市福安慈善發展協會</t>
    <phoneticPr fontId="5" type="noConversion"/>
  </si>
  <si>
    <t>111年大埔客家協會新春迎好客，愛客講好話暨贈春聯活動</t>
    <phoneticPr fontId="5" type="noConversion"/>
  </si>
  <si>
    <t>臺中市大埔客家協會</t>
    <phoneticPr fontId="5" type="noConversion"/>
  </si>
  <si>
    <t>113年「祥龍迎春—客家米食書法春聯推廣活動」</t>
    <phoneticPr fontId="5" type="noConversion"/>
  </si>
  <si>
    <t>臺中市新社區協成社區發展協會</t>
    <phoneticPr fontId="5" type="noConversion"/>
  </si>
  <si>
    <t>113年元宵節客家傳統節慶活動</t>
    <phoneticPr fontId="5" type="noConversion"/>
  </si>
  <si>
    <t>臺中市石岡區南眉文化促進會</t>
    <phoneticPr fontId="5" type="noConversion"/>
  </si>
  <si>
    <t>113年客家慶天穿活動</t>
    <phoneticPr fontId="5" type="noConversion"/>
  </si>
  <si>
    <t>臺中市后里客家協會</t>
    <phoneticPr fontId="5" type="noConversion"/>
  </si>
  <si>
    <t>快樂fun寒假客家文化成長營</t>
    <phoneticPr fontId="5" type="noConversion"/>
  </si>
  <si>
    <t>中華非營利發展協會</t>
    <phoneticPr fontId="5" type="noConversion"/>
  </si>
  <si>
    <t>茅埔鬧新年暨聚落文史特展</t>
    <phoneticPr fontId="5" type="noConversion"/>
  </si>
  <si>
    <t>臺中市東勢創意執行協會</t>
    <phoneticPr fontId="5" type="noConversion"/>
  </si>
  <si>
    <t>臺中市北屯區忠平社區發展協會</t>
    <phoneticPr fontId="5" type="noConversion"/>
  </si>
  <si>
    <t>臺中市客家語教師協會</t>
    <phoneticPr fontId="5" type="noConversion"/>
  </si>
  <si>
    <t>客家桌遊樂逍遙</t>
    <phoneticPr fontId="5" type="noConversion"/>
  </si>
  <si>
    <t>跨縣市客家藝文團體
展演交流活動</t>
    <phoneticPr fontId="5" type="noConversion"/>
  </si>
  <si>
    <t>臺中市陽明客家協會</t>
    <phoneticPr fontId="5" type="noConversion"/>
  </si>
  <si>
    <t>112年度大埔客家山歌與短劇培訓計畫</t>
    <phoneticPr fontId="5" type="noConversion"/>
  </si>
  <si>
    <t>臺中市東勢區弘韻婦女音樂協進會</t>
    <phoneticPr fontId="5" type="noConversion"/>
  </si>
  <si>
    <t>大埔客家傳統樂器弦鼓培訓計畫</t>
    <phoneticPr fontId="5" type="noConversion"/>
  </si>
  <si>
    <t>臺中市大埔客音傳統曲藝發展協會</t>
    <phoneticPr fontId="5" type="noConversion"/>
  </si>
  <si>
    <t>東勢客家歌謠研習班</t>
    <phoneticPr fontId="5" type="noConversion"/>
  </si>
  <si>
    <t>臺中市東勢區廣興社區發展協會</t>
    <phoneticPr fontId="5" type="noConversion"/>
  </si>
  <si>
    <t>客家歌謠研習營</t>
    <phoneticPr fontId="5" type="noConversion"/>
  </si>
  <si>
    <t>113年臺中市豐原區體育會理事長盃高爾夫球錦標賽</t>
    <phoneticPr fontId="5" type="noConversion"/>
  </si>
  <si>
    <t>113年臺中市豐原區體育會理事長盃迷你網球團體錦標賽</t>
    <phoneticPr fontId="5" type="noConversion"/>
  </si>
  <si>
    <t>113年臺中市豐原區體育會理事長盃保齡球錦標賽</t>
    <phoneticPr fontId="5" type="noConversion"/>
  </si>
  <si>
    <t>113年臺中市豐原區體育會理事長盃慢速壘球錦標賽</t>
    <phoneticPr fontId="5" type="noConversion"/>
  </si>
  <si>
    <t>113年臺中市大里區國民小學田徑錦標賽裁判費</t>
    <phoneticPr fontId="5" type="noConversion"/>
  </si>
  <si>
    <t>113年大里區運動會太極拳錦標賽暨選手選拔活動</t>
    <phoneticPr fontId="5" type="noConversion"/>
  </si>
  <si>
    <t>文化參訪暨節約用電活動</t>
    <phoneticPr fontId="5" type="noConversion"/>
  </si>
  <si>
    <t>臺中市民防總隊民防大隊清水中隊高美分隊</t>
    <phoneticPr fontId="5" type="noConversion"/>
  </si>
  <si>
    <t>臺中市民防總隊義勇警察大隊清水中隊三田分隊</t>
    <phoneticPr fontId="5" type="noConversion"/>
  </si>
  <si>
    <t>區長盃圍棋賽暨節約用電宣傳活動</t>
    <phoneticPr fontId="5" type="noConversion"/>
  </si>
  <si>
    <t>區長盃槌球賽暨節約用電宣傳活動</t>
    <phoneticPr fontId="5" type="noConversion"/>
  </si>
  <si>
    <t>區長盃外內丹功邀請賽暨節約用電宣傳活動</t>
    <phoneticPr fontId="5" type="noConversion"/>
  </si>
  <si>
    <t>太極拳錦標賽暨節約用電宣傳活動</t>
    <phoneticPr fontId="5" type="noConversion"/>
  </si>
  <si>
    <t>區長盃網球賽暨節約用電宣傳活動</t>
    <phoneticPr fontId="5" type="noConversion"/>
  </si>
  <si>
    <t>區長盃桌球賽暨節約用電宣傳活動</t>
    <phoneticPr fontId="5" type="noConversion"/>
  </si>
  <si>
    <t>區長盃劍道賽暨節約用電宣傳活動</t>
    <phoneticPr fontId="5" type="noConversion"/>
  </si>
  <si>
    <t>區長盃慢壘賽暨節約用電宣傳活動</t>
    <phoneticPr fontId="5" type="noConversion"/>
  </si>
  <si>
    <t>會員及眷屬參訪活動暨節約用電宣導活動</t>
    <phoneticPr fontId="5" type="noConversion"/>
  </si>
  <si>
    <t>113年度元旦親子健行暨節約用電宣導活動</t>
    <phoneticPr fontId="5" type="noConversion"/>
  </si>
  <si>
    <t>春節關懷據點圍爐活動暨節約用電宣導</t>
    <phoneticPr fontId="5" type="noConversion"/>
  </si>
  <si>
    <t>113年度春節成果發表會暨全民節約用電宣導活動</t>
    <phoneticPr fontId="5" type="noConversion"/>
  </si>
  <si>
    <t>社會福利業務宣導暨潔淨能源宣導活動</t>
    <phoneticPr fontId="5" type="noConversion"/>
  </si>
  <si>
    <t>113年度境外績優社區參訪暨節約用電宣導活動</t>
    <phoneticPr fontId="5" type="noConversion"/>
  </si>
  <si>
    <t>臺中市清水區文昌社區發展協會</t>
    <phoneticPr fontId="5" type="noConversion"/>
  </si>
  <si>
    <t>境外績優社區參訪暨節約用電宣導活動</t>
    <phoneticPr fontId="5" type="noConversion"/>
  </si>
  <si>
    <t>文化巡禮參訪暨節約用電宣導活動</t>
    <phoneticPr fontId="5" type="noConversion"/>
  </si>
  <si>
    <t>臺中市清水西社老人會</t>
    <phoneticPr fontId="5" type="noConversion"/>
  </si>
  <si>
    <t>文化參訪暨節約用電用油宣導活動</t>
    <phoneticPr fontId="5" type="noConversion"/>
  </si>
  <si>
    <t>公益船釣比賽暨節約能源用電宣導活動</t>
    <phoneticPr fontId="5" type="noConversion"/>
  </si>
  <si>
    <t>文化參訪暨節約用電宣導活動</t>
    <phoneticPr fontId="5" type="noConversion"/>
  </si>
  <si>
    <t>社會福利政策暨節約用電宣導活動</t>
    <phoneticPr fontId="5" type="noConversion"/>
  </si>
  <si>
    <t>會員境外績優社區參訪暨節約用電宣導活動</t>
    <phoneticPr fontId="5" type="noConversion"/>
  </si>
  <si>
    <t>臺中市清水區橋頭社區發展協會</t>
    <phoneticPr fontId="5" type="noConversion"/>
  </si>
  <si>
    <t>母親節感恩暨推廣節約能源宣導活動</t>
    <phoneticPr fontId="5" type="noConversion"/>
  </si>
  <si>
    <t>母親節健康講座暨節約用電宣導活動</t>
    <phoneticPr fontId="5" type="noConversion"/>
  </si>
  <si>
    <t>會員績優社區參訪暨節約用電宣導活動</t>
    <phoneticPr fontId="5" type="noConversion"/>
  </si>
  <si>
    <t>文化參訪節約用電、節能減碳宣導活動</t>
    <phoneticPr fontId="5" type="noConversion"/>
  </si>
  <si>
    <t>母親節成果發表會暨全民節約用電宣導</t>
    <phoneticPr fontId="5" type="noConversion"/>
  </si>
  <si>
    <t>境外績優社區參訪及節約用電宣導活動</t>
    <phoneticPr fontId="5" type="noConversion"/>
  </si>
  <si>
    <t>小願享藝趣暨節約用電宣導</t>
    <phoneticPr fontId="5" type="noConversion"/>
  </si>
  <si>
    <t>社區居民健康講座暨節約用電宣導活動</t>
    <phoneticPr fontId="5" type="noConversion"/>
  </si>
  <si>
    <t>傳統文化技藝交流活動暨節約用電宣導</t>
    <phoneticPr fontId="5" type="noConversion"/>
  </si>
  <si>
    <t>親子植樹暨節約用電宣導活動</t>
    <phoneticPr fontId="5" type="noConversion"/>
  </si>
  <si>
    <t>關懷獨居老人弱勢家庭活動暨節約用電宣導</t>
    <phoneticPr fontId="5" type="noConversion"/>
  </si>
  <si>
    <t>祥龍迎春揮毫及製作春節盆花暨節約用電宣導活動</t>
    <phoneticPr fontId="5" type="noConversion"/>
  </si>
  <si>
    <t>臺中市清水區幸福老人會</t>
    <phoneticPr fontId="5" type="noConversion"/>
  </si>
  <si>
    <t>防火及防災意識暨節約用電宣導活動</t>
    <phoneticPr fontId="5" type="noConversion"/>
  </si>
  <si>
    <t>全民歌唱研習參訪及節約用電宣導活動</t>
    <phoneticPr fontId="5" type="noConversion"/>
  </si>
  <si>
    <t>臺中市牛罵頭歌唱協會</t>
    <phoneticPr fontId="5" type="noConversion"/>
  </si>
  <si>
    <t>會員參訪及節約用電、推廣乾淨能源宣導</t>
    <phoneticPr fontId="5" type="noConversion"/>
  </si>
  <si>
    <t xml:space="preserve">113年臺中市沙鹿區區長盃游泳錦標賽活動 </t>
    <phoneticPr fontId="5" type="noConversion"/>
  </si>
  <si>
    <t xml:space="preserve">臺中市沙鹿區體育會 </t>
    <phoneticPr fontId="5" type="noConversion"/>
  </si>
  <si>
    <t xml:space="preserve"> 無 </t>
  </si>
  <si>
    <t xml:space="preserve">113年臺中市沙鹿區區長太極拳錦標賽活動 </t>
    <phoneticPr fontId="5" type="noConversion"/>
  </si>
  <si>
    <t>113年臺中市沙鹿區區長盃溜冰錦標賽</t>
    <phoneticPr fontId="5" type="noConversion"/>
  </si>
  <si>
    <t>113年度強化義消人員救災能力專業訓練暨災害預防、用電安全及節約用電宣導活動</t>
    <phoneticPr fontId="5" type="noConversion"/>
  </si>
  <si>
    <t>臺中市義勇消防總隊第四大隊沙鹿分隊</t>
    <phoneticPr fontId="5" type="noConversion"/>
  </si>
  <si>
    <t xml:space="preserve">113年度提升婦宣人員防災宣導專業訓練暨災害預防宣導、用電安全及節約用電宣導活動 </t>
    <phoneticPr fontId="5" type="noConversion"/>
  </si>
  <si>
    <t xml:space="preserve">臺中市義勇消防總隊婦女防火宣導大隊第四中隊沙鹿分隊 </t>
    <phoneticPr fontId="5" type="noConversion"/>
  </si>
  <si>
    <t>113年度強化義交人員救災能力專業訓練暨災害預防、用電安全及節約用電宣導活動</t>
    <phoneticPr fontId="5" type="noConversion"/>
  </si>
  <si>
    <t>臺中市交通義勇警察大隊清水中隊</t>
    <phoneticPr fontId="5" type="noConversion"/>
  </si>
  <si>
    <t>113年臺中市沙鹿區區長盃國小田徑錦標賽</t>
    <phoneticPr fontId="5" type="noConversion"/>
  </si>
  <si>
    <t xml:space="preserve">113年臺中市沙鹿區區長盃槌球錦標賽暨節約用電宣導活動 </t>
    <phoneticPr fontId="5" type="noConversion"/>
  </si>
  <si>
    <t>113年臺中市沙鹿區區長盃足球錦標賽暨節約用電宣導活動</t>
    <phoneticPr fontId="5" type="noConversion"/>
  </si>
  <si>
    <t xml:space="preserve">113年強化婦女防火宣導人員宣導能力專業訓練暨用電安全及節約用電、災害預防宣導活動 </t>
    <phoneticPr fontId="5" type="noConversion"/>
  </si>
  <si>
    <t xml:space="preserve">臺中市義勇消防總隊婦女防火宣導大隊第四中隊清泉分隊 </t>
    <phoneticPr fontId="5" type="noConversion"/>
  </si>
  <si>
    <t xml:space="preserve">113年強化義消人員救災專業訓練暨災害預防、用電安全及節約用電宣導活動 </t>
    <phoneticPr fontId="5" type="noConversion"/>
  </si>
  <si>
    <t xml:space="preserve">臺中市義勇消防總隊第四大隊清泉分隊 </t>
    <phoneticPr fontId="5" type="noConversion"/>
  </si>
  <si>
    <t>113年臺中市大甲社區活力健康展演暨親子健行活動</t>
    <phoneticPr fontId="5" type="noConversion"/>
  </si>
  <si>
    <t>113年暑期有氧舞蹈研習活動</t>
    <phoneticPr fontId="5" type="noConversion"/>
  </si>
  <si>
    <t>113年理事長盃手球邀請賽</t>
    <phoneticPr fontId="5" type="noConversion"/>
  </si>
  <si>
    <t>113年推廣社區元極舞班隊研習</t>
    <phoneticPr fontId="5" type="noConversion"/>
  </si>
  <si>
    <t>113年理事長盃桌球錦標賽</t>
    <phoneticPr fontId="5" type="noConversion"/>
  </si>
  <si>
    <t>113年理事長盃土風舞觀摩賽</t>
    <phoneticPr fontId="5" type="noConversion"/>
  </si>
  <si>
    <t>113年理事長盃元極舞觀摩賽</t>
    <phoneticPr fontId="5" type="noConversion"/>
  </si>
  <si>
    <t>113年推廣社區排舞班隊研習</t>
    <phoneticPr fontId="5" type="noConversion"/>
  </si>
  <si>
    <t>113年理事長盃國術觀摩賽</t>
    <phoneticPr fontId="5" type="noConversion"/>
  </si>
  <si>
    <t>113年理事長盃網球邀請賽</t>
    <phoneticPr fontId="5" type="noConversion"/>
  </si>
  <si>
    <t>113年理事長盃軟式網球錦標賽</t>
    <phoneticPr fontId="5" type="noConversion"/>
  </si>
  <si>
    <t>113年推廣社區土風舞班隊研習</t>
    <phoneticPr fontId="5" type="noConversion"/>
  </si>
  <si>
    <t>113年活力山城羽球教學及競技推廣實施計畫活動經費</t>
    <phoneticPr fontId="5" type="noConversion"/>
  </si>
  <si>
    <t>臺中市東勢區體育會</t>
    <phoneticPr fontId="5" type="noConversion"/>
  </si>
  <si>
    <t>臺中市東勢區公所</t>
    <phoneticPr fontId="5" type="noConversion"/>
  </si>
  <si>
    <t>113年山城盃直排輪溜冰錦標賽計畫經費</t>
    <phoneticPr fontId="5" type="noConversion"/>
  </si>
  <si>
    <t>區公所業務-民政業務-獎補助費- 對國內團體之捐助</t>
    <phoneticPr fontId="5" type="noConversion"/>
  </si>
  <si>
    <t>「113年度理事長盃太極八卦掌表演賽活動」補助經費</t>
    <phoneticPr fontId="5" type="noConversion"/>
  </si>
  <si>
    <t>無</t>
    <phoneticPr fontId="20" type="noConversion"/>
  </si>
  <si>
    <t>「113年度理事長盃中華外丹功架式錦標賽活動」補助經費</t>
    <phoneticPr fontId="5" type="noConversion"/>
  </si>
  <si>
    <t>「113年理事長盃網球邀請賽」補助經費</t>
    <phoneticPr fontId="5" type="noConversion"/>
  </si>
  <si>
    <t>「113年理事長盃跆拳道邀請賽活動」補助經費</t>
    <phoneticPr fontId="5" type="noConversion"/>
  </si>
  <si>
    <t>113年臺中市霧峰區體育會排舞成果發表會活動</t>
    <phoneticPr fontId="5" type="noConversion"/>
  </si>
  <si>
    <t>113年臺中市霧峰區體育會理事長盃國小田徑錦標賽</t>
    <phoneticPr fontId="5" type="noConversion"/>
  </si>
  <si>
    <t>113年臺中市霧峰區體育會高爾夫球春季賽</t>
    <phoneticPr fontId="5" type="noConversion"/>
  </si>
  <si>
    <t>區公所業務-人文業務-獎補助費-對國內團體之捐助</t>
    <phoneticPr fontId="5" type="noConversion"/>
  </si>
  <si>
    <t>113年臺中市霧峰區體育會參訪觀摩暨幹部研習交流活動-台電促協金</t>
    <phoneticPr fontId="5" type="noConversion"/>
  </si>
  <si>
    <t>113年度春聯揮毫暨節能減碳宣導活動-台電促協金</t>
    <phoneticPr fontId="5" type="noConversion"/>
  </si>
  <si>
    <t>購置救難設施-台電促協金</t>
    <phoneticPr fontId="5" type="noConversion"/>
  </si>
  <si>
    <t>潭子區體育會辦理「113年臺中市潭子區體育會土風舞委員會訓練營」</t>
    <phoneticPr fontId="5" type="noConversion"/>
  </si>
  <si>
    <t>潭子區體育會辦理「113年臺中市潭子區區長盃國小田徑錦標賽」</t>
    <phoneticPr fontId="5" type="noConversion"/>
  </si>
  <si>
    <t>潭子區體育會辦理「113年臺中市潭子區體育會廣場舞委員會訓練營」</t>
    <phoneticPr fontId="5" type="noConversion"/>
  </si>
  <si>
    <t>潭子區體育會辦理「113年臺中市潭子區區長盃保齡球錦標賽」</t>
    <phoneticPr fontId="5" type="noConversion"/>
  </si>
  <si>
    <t>潭子區體育會辦理「113年臺中市潭子區區長盃撞球錦標賽」</t>
    <phoneticPr fontId="5" type="noConversion"/>
  </si>
  <si>
    <t>潭子區體育會辦理「113年臺中市潭子區區長盃身心障礙暨家屬志工保齡球錦標賽」</t>
    <phoneticPr fontId="5" type="noConversion"/>
  </si>
  <si>
    <t>潭子區體育會辦理「113年臺中市潭子區體育會軟式網球錦標賽」</t>
    <phoneticPr fontId="5" type="noConversion"/>
  </si>
  <si>
    <t>臺中市新社
體育會</t>
    <phoneticPr fontId="5" type="noConversion"/>
  </si>
  <si>
    <t>臺中市豐原區後備憲兵荷松協會</t>
    <phoneticPr fontId="5" type="noConversion"/>
  </si>
  <si>
    <t xml:space="preserve">臺中市政府
民政局 </t>
    <phoneticPr fontId="5" type="noConversion"/>
  </si>
  <si>
    <t>P.LEAGUE夢想家臺中主場例行賽</t>
    <phoneticPr fontId="5" type="noConversion"/>
  </si>
  <si>
    <t>福爾摩沙籃球發展協會</t>
    <phoneticPr fontId="5" type="noConversion"/>
  </si>
  <si>
    <t>全國青年盃中小學軟網錦標賽</t>
    <phoneticPr fontId="5" type="noConversion"/>
  </si>
  <si>
    <t>臺中市海線地區中小學羽球聯賽</t>
    <phoneticPr fontId="5" type="noConversion"/>
  </si>
  <si>
    <t>全國自由車場地菁英暨青年選拔賽</t>
    <phoneticPr fontId="5" type="noConversion"/>
  </si>
  <si>
    <t>臺中高協GOLF青少年扎根巡迴賽(春季)</t>
    <phoneticPr fontId="5" type="noConversion"/>
  </si>
  <si>
    <t>臺中市高爾夫協會</t>
    <phoneticPr fontId="5" type="noConversion"/>
  </si>
  <si>
    <t>臺中賀歲盃全國足球邀請賽</t>
    <phoneticPr fontId="5" type="noConversion"/>
  </si>
  <si>
    <t>臺中市甲安埔區敦親睦鄰盃籃球邀請賽</t>
    <phoneticPr fontId="5" type="noConversion"/>
  </si>
  <si>
    <t>全國第53屆中華盃國小師生排球賽經費</t>
    <phoneticPr fontId="5" type="noConversion"/>
  </si>
  <si>
    <t>全國小學田徑錦標賽代表隊組訓及參賽</t>
    <phoneticPr fontId="5" type="noConversion"/>
  </si>
  <si>
    <t>臺中高協GOLF青少年扎根巡迴賽(夏季)</t>
    <phoneticPr fontId="5" type="noConversion"/>
  </si>
  <si>
    <t>臺中市運動人才扎根計畫</t>
    <phoneticPr fontId="5" type="noConversion"/>
  </si>
  <si>
    <t>全國Walking日臺中市春季親子健行活動</t>
    <phoneticPr fontId="5" type="noConversion"/>
  </si>
  <si>
    <t>原住民傳統射箭C級裁判研習班</t>
    <phoneticPr fontId="5" type="noConversion"/>
  </si>
  <si>
    <t>臺中市定向越野錦標賽暨全民運動會臺中市定向越野代表隊選拔</t>
    <phoneticPr fontId="5" type="noConversion"/>
  </si>
  <si>
    <t>臺中市大雅區體育會</t>
    <phoneticPr fontId="5" type="noConversion"/>
  </si>
  <si>
    <t>臺中市南屯區舞藝嘉年華會</t>
    <phoneticPr fontId="5" type="noConversion"/>
  </si>
  <si>
    <t>第十四屆臺韓身心障礙體育國際交流</t>
    <phoneticPr fontId="5" type="noConversion"/>
  </si>
  <si>
    <t>中華民國國際標準舞明貞盃全國舞蹈公開賽</t>
    <phoneticPr fontId="5" type="noConversion"/>
  </si>
  <si>
    <t>身心障礙融合體適能指導員增能研習會</t>
    <phoneticPr fontId="5" type="noConversion"/>
  </si>
  <si>
    <t>國際麒麟獅邀請賽暨文化陣頭踩街活動</t>
    <phoneticPr fontId="5" type="noConversion"/>
  </si>
  <si>
    <t>異想盃第二屆滑步車競賽</t>
    <phoneticPr fontId="5" type="noConversion"/>
  </si>
  <si>
    <t>臺中市滑步車運動協會</t>
    <phoneticPr fontId="5" type="noConversion"/>
  </si>
  <si>
    <t>迷呱嘟杯慢速壘球邀請賽</t>
    <phoneticPr fontId="5" type="noConversion"/>
  </si>
  <si>
    <t>臺中市原住民體育總會</t>
    <phoneticPr fontId="5" type="noConversion"/>
  </si>
  <si>
    <t>臺中市大安區甲安埔羽球聯誼賽</t>
    <phoneticPr fontId="5" type="noConversion"/>
  </si>
  <si>
    <t>臺中市外埔區體育會活力盃生物能醫學氣功觀摩表演賽</t>
    <phoneticPr fontId="5" type="noConversion"/>
  </si>
  <si>
    <t>第六屆城市盃全國木球錦標賽</t>
    <phoneticPr fontId="5" type="noConversion"/>
  </si>
  <si>
    <t>臺中市梧棲區籃球社區聯誼賽</t>
    <phoneticPr fontId="5" type="noConversion"/>
  </si>
  <si>
    <t>全國表演藝術大賽</t>
    <phoneticPr fontId="5" type="noConversion"/>
  </si>
  <si>
    <t>臺中市體育運動與表演藝術文化發展協會</t>
    <phoneticPr fontId="5" type="noConversion"/>
  </si>
  <si>
    <t>全國身心障礙者羽球運動大集合</t>
    <phoneticPr fontId="5" type="noConversion"/>
  </si>
  <si>
    <t>身心障礙者羽球體驗營</t>
    <phoneticPr fontId="5" type="noConversion"/>
  </si>
  <si>
    <t>大甲鐵砧山健行賞櫻活動</t>
    <phoneticPr fontId="5" type="noConversion"/>
  </si>
  <si>
    <t>臺中市甲安埔希望協會</t>
    <phoneticPr fontId="5" type="noConversion"/>
  </si>
  <si>
    <t>臺中市外埔區體育會活力盃籃球邀請賽</t>
    <phoneticPr fontId="5" type="noConversion"/>
  </si>
  <si>
    <t>臺中市市長盃全國匹克球錦標賽</t>
    <phoneticPr fontId="5" type="noConversion"/>
  </si>
  <si>
    <t>星苑大獎賽運動舞蹈國際公開賽</t>
    <phoneticPr fontId="5" type="noConversion"/>
  </si>
  <si>
    <t>臺中市體育協會</t>
    <phoneticPr fontId="5" type="noConversion"/>
  </si>
  <si>
    <t>特殊兒童體適能指導員增能研習會</t>
    <phoneticPr fontId="5" type="noConversion"/>
  </si>
  <si>
    <t>海月盃全國圍棋運動公開賽</t>
    <phoneticPr fontId="5" type="noConversion"/>
  </si>
  <si>
    <t>台中市圍棋推廣協會</t>
    <phoneticPr fontId="5" type="noConversion"/>
  </si>
  <si>
    <t>相招來運動嘉年華會</t>
    <phoneticPr fontId="5" type="noConversion"/>
  </si>
  <si>
    <t>台灣樹木保護嘉年華暨TWTCC台灣攀樹國際錦標賽</t>
    <phoneticPr fontId="5" type="noConversion"/>
  </si>
  <si>
    <t>身心障礙運動田徑C級裁判講習</t>
    <phoneticPr fontId="5" type="noConversion"/>
  </si>
  <si>
    <t>臺中市羽球聯誼賽</t>
    <phoneticPr fontId="5" type="noConversion"/>
  </si>
  <si>
    <t>智跑酷城市臺中市定向越野運動體驗日</t>
    <phoneticPr fontId="5" type="noConversion"/>
  </si>
  <si>
    <t>第十屆臺中市特奧融合教育活動滾球大集合</t>
    <phoneticPr fontId="5" type="noConversion"/>
  </si>
  <si>
    <t>臺中市大安區鄉親盃元極舞多元休閒活動</t>
    <phoneticPr fontId="5" type="noConversion"/>
  </si>
  <si>
    <t>臺中市全國木球聯賽</t>
    <phoneticPr fontId="5" type="noConversion"/>
  </si>
  <si>
    <t>臺中市師生盃全國飛盤邀請賽</t>
    <phoneticPr fontId="5" type="noConversion"/>
  </si>
  <si>
    <t>臺中市主委盃飛盤錦標賽</t>
    <phoneticPr fontId="5" type="noConversion"/>
  </si>
  <si>
    <t>臺中市清水區體育嘉年華會暨節約用電宣導活動</t>
    <phoneticPr fontId="5" type="noConversion"/>
  </si>
  <si>
    <t>黎光盃槌球錦標賽</t>
    <phoneticPr fontId="5" type="noConversion"/>
  </si>
  <si>
    <t>臺中市太平區區長盃滑輪溜冰錦標賽暨空氣污染防制宣導活動</t>
    <phoneticPr fontId="5" type="noConversion"/>
  </si>
  <si>
    <t>長青盃槌球錦標賽</t>
    <phoneticPr fontId="5" type="noConversion"/>
  </si>
  <si>
    <t>聾聽愛運動中高齡聾聽健走體能比賽</t>
    <phoneticPr fontId="5" type="noConversion"/>
  </si>
  <si>
    <t>臺中市樂活舞蹈表演暨敬老活動</t>
    <phoneticPr fontId="5" type="noConversion"/>
  </si>
  <si>
    <t>臺中市太平區長盃全民歌唱舞蹈比賽暨空氣污染防制宣導活動</t>
    <phoneticPr fontId="5" type="noConversion"/>
  </si>
  <si>
    <t>運動熱區</t>
    <phoneticPr fontId="5" type="noConversion"/>
  </si>
  <si>
    <t>臺中市外埔區體育會活力盃羽球賽</t>
    <phoneticPr fontId="5" type="noConversion"/>
  </si>
  <si>
    <t>羽球職工運動健身班</t>
    <phoneticPr fontId="5" type="noConversion"/>
  </si>
  <si>
    <t>保齡球職工運動健身班</t>
    <phoneticPr fontId="5" type="noConversion"/>
  </si>
  <si>
    <t>土風舞婦女運動樂活班</t>
    <phoneticPr fontId="5" type="noConversion"/>
  </si>
  <si>
    <t>保齡球運動能力推廣班</t>
    <phoneticPr fontId="5" type="noConversion"/>
  </si>
  <si>
    <t>身障團體聯盟槌球錦標賽</t>
    <phoneticPr fontId="5" type="noConversion"/>
  </si>
  <si>
    <t>巡迴運動指導團</t>
    <phoneticPr fontId="5" type="noConversion"/>
  </si>
  <si>
    <t>客家語言文化推廣-文教推廣業務-獎補助費-對國內團體之捐助</t>
    <phoneticPr fontId="5" type="noConversion"/>
  </si>
  <si>
    <t>大埔厝客家美食研習慶元宵</t>
    <phoneticPr fontId="5" type="noConversion"/>
  </si>
  <si>
    <t>臺中市潭子區大豐社區發展協會</t>
    <phoneticPr fontId="5" type="noConversion"/>
  </si>
  <si>
    <t>臺中市公教退休人員協會</t>
    <phoneticPr fontId="5" type="noConversion"/>
  </si>
  <si>
    <t>來就係客作伴來尞天穿</t>
    <phoneticPr fontId="5" type="noConversion"/>
  </si>
  <si>
    <t>臺中市大甲區婦女會</t>
    <phoneticPr fontId="5" type="noConversion"/>
  </si>
  <si>
    <t>臺中市體育總會</t>
    <phoneticPr fontId="5" type="noConversion"/>
  </si>
  <si>
    <t>后里客家慶端午活動</t>
    <phoneticPr fontId="5" type="noConversion"/>
  </si>
  <si>
    <t>臺中市東勢區壽無疆會</t>
    <phoneticPr fontId="5" type="noConversion"/>
  </si>
  <si>
    <t>臺中市潭子區甘蔗社區發展協會</t>
    <phoneticPr fontId="5" type="noConversion"/>
  </si>
  <si>
    <t>臺中市潭子區家興社區發展協會</t>
    <phoneticPr fontId="5" type="noConversion"/>
  </si>
  <si>
    <t>客藝樂活</t>
    <phoneticPr fontId="5" type="noConversion"/>
  </si>
  <si>
    <t>社團法人中華民國家庭關係發展協進會</t>
    <phoneticPr fontId="5" type="noConversion"/>
  </si>
  <si>
    <t>113年全國中正盃客家武術錦標賽</t>
    <phoneticPr fontId="5" type="noConversion"/>
  </si>
  <si>
    <t>中華民國少林拳道協會</t>
    <phoneticPr fontId="5" type="noConversion"/>
  </si>
  <si>
    <t>辦理「113年臺中市中區體育會運動舞蹈成果展」</t>
    <phoneticPr fontId="5" type="noConversion"/>
  </si>
  <si>
    <t>台中市中區體育會</t>
    <phoneticPr fontId="5" type="noConversion"/>
  </si>
  <si>
    <t>臺中市中區區公所</t>
    <phoneticPr fontId="5" type="noConversion"/>
  </si>
  <si>
    <t>辦理「113年運動i臺灣2.0計畫-臺中市中區體育會登山健行嘉年華」</t>
    <phoneticPr fontId="5" type="noConversion"/>
  </si>
  <si>
    <t>113年運動i臺灣2.0計畫-空手道錦嘉年華邀請賽暨臺中市東區體育會理事長盃空手道錦標賽活動</t>
    <phoneticPr fontId="5" type="noConversion"/>
  </si>
  <si>
    <t>臺中市東區體育會</t>
    <phoneticPr fontId="5" type="noConversion"/>
  </si>
  <si>
    <t>臺中市東區區公所</t>
    <phoneticPr fontId="5" type="noConversion"/>
  </si>
  <si>
    <t>區公所業務-民政業務 -獎補助費-對國內團體之捐助</t>
    <phoneticPr fontId="5" type="noConversion"/>
  </si>
  <si>
    <t>理113年臺中市西區區長盃籃球邀請賽經費</t>
    <phoneticPr fontId="5" type="noConversion"/>
  </si>
  <si>
    <t>台中市西區體育會</t>
    <phoneticPr fontId="5" type="noConversion"/>
  </si>
  <si>
    <t>臺中市西區區公所</t>
    <phoneticPr fontId="5" type="noConversion"/>
  </si>
  <si>
    <t>辦理113年臺中市區長盃生態健行趴趴go經費</t>
    <phoneticPr fontId="5" type="noConversion"/>
  </si>
  <si>
    <t>辦理2024年臺中市鐵馬逍遙巡禮活動經費</t>
    <phoneticPr fontId="5" type="noConversion"/>
  </si>
  <si>
    <t>113年臺中市區長盃創意有氧體能運動舞蹈觀摩競賽活動經費</t>
    <phoneticPr fontId="5" type="noConversion"/>
  </si>
  <si>
    <t>辦理113年臺中市區長盃武藝嘉年華聯誼會活動經費</t>
    <phoneticPr fontId="5" type="noConversion"/>
  </si>
  <si>
    <t>臺中市南區體育會</t>
    <phoneticPr fontId="5" type="noConversion"/>
  </si>
  <si>
    <t>臺中市南區區公所</t>
    <phoneticPr fontId="5" type="noConversion"/>
  </si>
  <si>
    <t>理事長盃太極拳邀請賽</t>
    <phoneticPr fontId="5" type="noConversion"/>
  </si>
  <si>
    <t>臺中市北區體育會</t>
    <phoneticPr fontId="5" type="noConversion"/>
  </si>
  <si>
    <t>臺中市北區區公所</t>
    <phoneticPr fontId="5" type="noConversion"/>
  </si>
  <si>
    <t>理事長盃元極舞邀請賽</t>
    <phoneticPr fontId="5" type="noConversion"/>
  </si>
  <si>
    <t>北區登山樂活動嘉年華</t>
    <phoneticPr fontId="5" type="noConversion"/>
  </si>
  <si>
    <t>北區桌球社區聯誼賽</t>
    <phoneticPr fontId="5" type="noConversion"/>
  </si>
  <si>
    <t>辦理2024年臺中市休閒鐵馬papago巡禮活動</t>
    <phoneticPr fontId="5" type="noConversion"/>
  </si>
  <si>
    <t>臺中市西屯區體育會</t>
    <phoneticPr fontId="5" type="noConversion"/>
  </si>
  <si>
    <t>臺中市西屯區公所</t>
    <phoneticPr fontId="5" type="noConversion"/>
  </si>
  <si>
    <t>辦理113臺中市西屯區體育會排舞研習會</t>
    <phoneticPr fontId="5" type="noConversion"/>
  </si>
  <si>
    <t>113臺中市體育志工大隊西屯區中隊健走日</t>
    <phoneticPr fontId="5" type="noConversion"/>
  </si>
  <si>
    <t>113年臺中市西屯區體育會『活力協和』樂之足球聯誼賽</t>
    <phoneticPr fontId="5" type="noConversion"/>
  </si>
  <si>
    <t>臺中市西屯區生態健行登山趴趴走</t>
    <phoneticPr fontId="5" type="noConversion"/>
  </si>
  <si>
    <t>113年臺中市西屯區體育會土風舞研習會</t>
    <phoneticPr fontId="5" type="noConversion"/>
  </si>
  <si>
    <t>113年臺中市西屯區體育會有氧能運動研習會</t>
    <phoneticPr fontId="5" type="noConversion"/>
  </si>
  <si>
    <t>113年臺中市運動大會西屯區田徑國小選拔競賽</t>
    <phoneticPr fontId="5" type="noConversion"/>
  </si>
  <si>
    <t>113年臺中市西屯區體育會流行舞研習會</t>
    <phoneticPr fontId="5" type="noConversion"/>
  </si>
  <si>
    <t>113年臺中市西屯區體育會多元趣味球球聯賽</t>
    <phoneticPr fontId="5" type="noConversion"/>
  </si>
  <si>
    <t>113年臺中市西屯區體育會空手道研習會</t>
    <phoneticPr fontId="5" type="noConversion"/>
  </si>
  <si>
    <t>113年臺中市南屯區體育會多元趣味體育嘉年華會</t>
    <phoneticPr fontId="5" type="noConversion"/>
  </si>
  <si>
    <t>臺中市南屯區體育會</t>
    <phoneticPr fontId="5" type="noConversion"/>
  </si>
  <si>
    <t>臺中市南屯區公所</t>
    <phoneticPr fontId="5" type="noConversion"/>
  </si>
  <si>
    <t>113年臺中市南屯區體育會拉筋功研習班</t>
    <phoneticPr fontId="5" type="noConversion"/>
  </si>
  <si>
    <t>113年臺中市南屯區體育會流行舞研習班</t>
    <phoneticPr fontId="5" type="noConversion"/>
  </si>
  <si>
    <t>113年臺中市北屯區體育會理事長盃土風舞觀摩會</t>
    <phoneticPr fontId="5" type="noConversion"/>
  </si>
  <si>
    <t>臺中市北屯區體育會</t>
    <phoneticPr fontId="5" type="noConversion"/>
  </si>
  <si>
    <t>臺中市北屯區公所</t>
    <phoneticPr fontId="5" type="noConversion"/>
  </si>
  <si>
    <t>113年臺中市北屯區體育會花式溜冰選手培訓</t>
    <phoneticPr fontId="5" type="noConversion"/>
  </si>
  <si>
    <t>113年臺中市北屯區體育會理事長盃青春熱舞秀</t>
    <phoneticPr fontId="5" type="noConversion"/>
  </si>
  <si>
    <t>113年臺中市北屯區體育會理事長盃慢速壘球邀請賽</t>
    <phoneticPr fontId="5" type="noConversion"/>
  </si>
  <si>
    <t>113年運動i臺灣2.0計畫-北屯區登山健行嘉年華</t>
    <phoneticPr fontId="5" type="noConversion"/>
  </si>
  <si>
    <t>113年臺中市北屯區體育會理事長盃全國圍棋公開賽</t>
    <phoneticPr fontId="5" type="noConversion"/>
  </si>
  <si>
    <t>113年臺中市北屯區體育會合氣道演武競賽</t>
    <phoneticPr fontId="5" type="noConversion"/>
  </si>
  <si>
    <t>臺中市豐原區體育會</t>
    <phoneticPr fontId="5" type="noConversion"/>
  </si>
  <si>
    <t>臺中市豐原區公所</t>
    <phoneticPr fontId="5" type="noConversion"/>
  </si>
  <si>
    <t>臺中市大里區體育會</t>
    <phoneticPr fontId="5" type="noConversion"/>
  </si>
  <si>
    <t>臺中市大里區公所</t>
    <phoneticPr fontId="5" type="noConversion"/>
  </si>
  <si>
    <t>113年臺中市大里區運動會網球錦標賽暨選拔活動</t>
    <phoneticPr fontId="5" type="noConversion"/>
  </si>
  <si>
    <t>113年排舞運動嘉年華聯誼活動</t>
    <phoneticPr fontId="5" type="noConversion"/>
  </si>
  <si>
    <t>113年大里區高爾夫球錦標賽暨選手選拔活動</t>
    <phoneticPr fontId="5" type="noConversion"/>
  </si>
  <si>
    <t>113年大里區運動會保齡球錦標賽暨選拔活動</t>
    <phoneticPr fontId="5" type="noConversion"/>
  </si>
  <si>
    <t>113年大里區運動會槌球錦標賽暨選拔活動</t>
    <phoneticPr fontId="5" type="noConversion"/>
  </si>
  <si>
    <t>113年臺中市大里區國民小學田徑錦標賽活動</t>
    <phoneticPr fontId="5" type="noConversion"/>
  </si>
  <si>
    <t>地面高爾夫球113年會內研習友誼賽</t>
    <phoneticPr fontId="5" type="noConversion"/>
  </si>
  <si>
    <t>臺中市太平區體育會</t>
    <phoneticPr fontId="5" type="noConversion"/>
  </si>
  <si>
    <t>臺中市太平區公所</t>
    <phoneticPr fontId="5" type="noConversion"/>
  </si>
  <si>
    <t>113年主委盃壘球賽</t>
    <phoneticPr fontId="5" type="noConversion"/>
  </si>
  <si>
    <t>桌球競技觀摩活動</t>
    <phoneticPr fontId="5" type="noConversion"/>
  </si>
  <si>
    <t>騎遊星願紫風車環保健康行</t>
    <phoneticPr fontId="5" type="noConversion"/>
  </si>
  <si>
    <t>棒球委員會2024年度成棒聯賽活動</t>
    <phoneticPr fontId="5" type="noConversion"/>
  </si>
  <si>
    <t>113年度理事長盃槌球邀請賽</t>
    <phoneticPr fontId="5" type="noConversion"/>
  </si>
  <si>
    <t>臺中市清水區公所</t>
    <phoneticPr fontId="5" type="noConversion"/>
  </si>
  <si>
    <t>臺中市民防總隊民防大隊清水中隊大秀分隊</t>
    <phoneticPr fontId="5" type="noConversion"/>
  </si>
  <si>
    <t>臺中市民防總隊民防大隊清水中隊三田分隊</t>
    <phoneticPr fontId="5" type="noConversion"/>
  </si>
  <si>
    <t>臺中市民防總隊義勇警察大隊清水中隊清水分隊</t>
    <phoneticPr fontId="5" type="noConversion"/>
  </si>
  <si>
    <t>臺中市清水區體育會</t>
    <phoneticPr fontId="5" type="noConversion"/>
  </si>
  <si>
    <t>區公所業務-經建業務-獎補助費-對國內團體之捐助</t>
    <phoneticPr fontId="5" type="noConversion"/>
  </si>
  <si>
    <t>臺中市清水第二公有零售市場自治會</t>
    <phoneticPr fontId="5" type="noConversion"/>
  </si>
  <si>
    <t>臺中市清水勵學會</t>
    <phoneticPr fontId="5" type="noConversion"/>
  </si>
  <si>
    <t>臺中市好生活愛護關懷協會</t>
    <phoneticPr fontId="5" type="noConversion"/>
  </si>
  <si>
    <t>臺中市元極舞推廣協會</t>
    <phoneticPr fontId="5" type="noConversion"/>
  </si>
  <si>
    <t>臺中市清水區國姓社區發展協會</t>
    <phoneticPr fontId="5" type="noConversion"/>
  </si>
  <si>
    <t>臺中市高西幸福歌唱協會</t>
    <phoneticPr fontId="5" type="noConversion"/>
  </si>
  <si>
    <t>臺中市一支釣漁船協會</t>
    <phoneticPr fontId="5" type="noConversion"/>
  </si>
  <si>
    <t>臺中市寶天宮歌友協會</t>
    <phoneticPr fontId="5" type="noConversion"/>
  </si>
  <si>
    <t>臺中市竹籬笆文化協會</t>
    <phoneticPr fontId="5" type="noConversion"/>
  </si>
  <si>
    <t>臺中市清水區高東社區發展協會</t>
    <phoneticPr fontId="5" type="noConversion"/>
  </si>
  <si>
    <t>臺中縣家庭福利推展協會</t>
    <phoneticPr fontId="5" type="noConversion"/>
  </si>
  <si>
    <t>臺中市清水區靈泉社區發展協會</t>
    <phoneticPr fontId="5" type="noConversion"/>
  </si>
  <si>
    <t>臺中市清水區四塊厝社區發展協會</t>
    <phoneticPr fontId="5" type="noConversion"/>
  </si>
  <si>
    <t>臺中市天公文化發展協會</t>
    <phoneticPr fontId="5" type="noConversion"/>
  </si>
  <si>
    <t>臺中市高北長青協會</t>
    <phoneticPr fontId="5" type="noConversion"/>
  </si>
  <si>
    <t>臺中市清水區蓮姿韻律舞蹈協會</t>
    <phoneticPr fontId="5" type="noConversion"/>
  </si>
  <si>
    <t>臺中市清水區菁埔社區發展協會</t>
    <phoneticPr fontId="5" type="noConversion"/>
  </si>
  <si>
    <t>臺中市清水小願文化創意協會</t>
    <phoneticPr fontId="5" type="noConversion"/>
  </si>
  <si>
    <t>臺中市清水區海風社區發展協會</t>
    <phoneticPr fontId="5" type="noConversion"/>
  </si>
  <si>
    <t>臺中市清水路跑觀光協會</t>
    <phoneticPr fontId="5" type="noConversion"/>
  </si>
  <si>
    <t>臺中市德光慈善關懷協會</t>
    <phoneticPr fontId="5" type="noConversion"/>
  </si>
  <si>
    <t>臺中市清水區南寧社區發展協會</t>
    <phoneticPr fontId="5" type="noConversion"/>
  </si>
  <si>
    <t>臺中市清水區婦女防火宣導協會</t>
    <phoneticPr fontId="5" type="noConversion"/>
  </si>
  <si>
    <t>臺中市清水老人會</t>
    <phoneticPr fontId="5" type="noConversion"/>
  </si>
  <si>
    <t>臺中市臨江里樂活環境愛護關懷協會</t>
    <phoneticPr fontId="5" type="noConversion"/>
  </si>
  <si>
    <t xml:space="preserve">區公所業務-民政業務-獎補助費-對國內團體之捐助 </t>
    <phoneticPr fontId="5" type="noConversion"/>
  </si>
  <si>
    <t xml:space="preserve">臺中市沙鹿區公所 </t>
    <phoneticPr fontId="5" type="noConversion"/>
  </si>
  <si>
    <t>臺中市大甲區體育會</t>
    <phoneticPr fontId="5" type="noConversion"/>
  </si>
  <si>
    <t>臺中市大甲區公所</t>
    <phoneticPr fontId="5" type="noConversion"/>
  </si>
  <si>
    <t>臺中市烏日區體育會</t>
    <phoneticPr fontId="5" type="noConversion"/>
  </si>
  <si>
    <t>臺中市
烏日區公所</t>
    <phoneticPr fontId="5" type="noConversion"/>
  </si>
  <si>
    <t>補助體育會辦理113年度理事長盃13式太極拳觀摩賽活動經費</t>
    <phoneticPr fontId="5" type="noConversion"/>
  </si>
  <si>
    <t>臺中市神岡區體育會</t>
    <phoneticPr fontId="5" type="noConversion"/>
  </si>
  <si>
    <t>臺中市神岡區公所</t>
    <phoneticPr fontId="5" type="noConversion"/>
  </si>
  <si>
    <t>區公所業務-民政業務-獎補助費-對國內圑體之捐助</t>
    <phoneticPr fontId="5" type="noConversion"/>
  </si>
  <si>
    <t>臺中市大肚區體育會</t>
    <phoneticPr fontId="5" type="noConversion"/>
  </si>
  <si>
    <t>臺中市大肚區公所</t>
    <phoneticPr fontId="5" type="noConversion"/>
  </si>
  <si>
    <t>臺中市后里區廣福環保志工小隊</t>
    <phoneticPr fontId="5" type="noConversion"/>
  </si>
  <si>
    <t>臺中市后里區厚里里守望相助推行委員會</t>
    <phoneticPr fontId="5" type="noConversion"/>
  </si>
  <si>
    <t>臺中市后里體育會</t>
    <phoneticPr fontId="5" type="noConversion"/>
  </si>
  <si>
    <t>臺中市后里區廣福里守望相助推行委員會</t>
    <phoneticPr fontId="5" type="noConversion"/>
  </si>
  <si>
    <t>臺中市后里區厚里社區發展協會</t>
    <phoneticPr fontId="5" type="noConversion"/>
  </si>
  <si>
    <t>臺中市后里區后里社區發展協會</t>
    <phoneticPr fontId="5" type="noConversion"/>
  </si>
  <si>
    <t>臺中市后里區公館社區發展協會</t>
    <phoneticPr fontId="5" type="noConversion"/>
  </si>
  <si>
    <t>臺中市石岡區傳統美食文化推廣協會</t>
    <phoneticPr fontId="5" type="noConversion"/>
  </si>
  <si>
    <t>臺中市石岡區公所</t>
    <phoneticPr fontId="5" type="noConversion"/>
  </si>
  <si>
    <t>臺中市石岡區梅子社區發展協會</t>
    <phoneticPr fontId="5" type="noConversion"/>
  </si>
  <si>
    <t>臺中市石岡大埔客家民俗文化協會</t>
    <phoneticPr fontId="5" type="noConversion"/>
  </si>
  <si>
    <t>臺中市石岡區石岡社區發展協會</t>
    <phoneticPr fontId="5" type="noConversion"/>
  </si>
  <si>
    <t>臺中市石岡區和盛社區發展協會</t>
    <phoneticPr fontId="5" type="noConversion"/>
  </si>
  <si>
    <t>臺中市石岡客家美食促進協會</t>
    <phoneticPr fontId="5" type="noConversion"/>
  </si>
  <si>
    <t>臺中市石岡區土牛社區發展協會</t>
    <phoneticPr fontId="5" type="noConversion"/>
  </si>
  <si>
    <t>臺中市石岡區新移民女性家庭關懷協會</t>
    <phoneticPr fontId="5" type="noConversion"/>
  </si>
  <si>
    <t>臺中市石岡人家園再造協會</t>
    <phoneticPr fontId="5" type="noConversion"/>
  </si>
  <si>
    <t>臺中市霧峰區體育會</t>
    <phoneticPr fontId="5" type="noConversion"/>
  </si>
  <si>
    <t>臺中市霧峰區公所</t>
    <phoneticPr fontId="5" type="noConversion"/>
  </si>
  <si>
    <t>臺中市霧峰區萬豐社區發展協會</t>
    <phoneticPr fontId="5" type="noConversion"/>
  </si>
  <si>
    <t>臺中市義勇消防總隊第三大隊霧峰分隊</t>
    <phoneticPr fontId="5" type="noConversion"/>
  </si>
  <si>
    <t>臺中市潭子區體育會</t>
    <phoneticPr fontId="5" type="noConversion"/>
  </si>
  <si>
    <t>臺中市潭子區公所</t>
    <phoneticPr fontId="5" type="noConversion"/>
  </si>
  <si>
    <t>安燈祈福新春團拜宗教文化慶典暨節能減碳政策宣導活動(台電年度促協金、台電專案)</t>
    <phoneticPr fontId="5" type="noConversion"/>
  </si>
  <si>
    <t>奉天宮</t>
    <phoneticPr fontId="5" type="noConversion"/>
  </si>
  <si>
    <t>臺中市龍井區公所</t>
    <phoneticPr fontId="5" type="noConversion"/>
  </si>
  <si>
    <t>慶祝清水祖師聖誕新春祈福闔家平安暨節能減碳宣導活動(台電年度促協金、台電專案)</t>
    <phoneticPr fontId="5" type="noConversion"/>
  </si>
  <si>
    <t>龍泉岩</t>
    <phoneticPr fontId="5" type="noConversion"/>
  </si>
  <si>
    <t>九天玄女娘娘萬壽暨安座五十週年慶祝壽大典及聖壽福宴暨節能減碳及推行乾淨能源宣導活動(台電年度促協金)</t>
    <phoneticPr fontId="5" type="noConversion"/>
  </si>
  <si>
    <t>朝奉宮</t>
    <phoneticPr fontId="5" type="noConversion"/>
  </si>
  <si>
    <t>安燈祈福慶元宵猜燈謎及迎春送暖關懷老人暨節能減碳宣導活動(台電年度促協金)</t>
    <phoneticPr fontId="5" type="noConversion"/>
  </si>
  <si>
    <t>順福宮</t>
    <phoneticPr fontId="5" type="noConversion"/>
  </si>
  <si>
    <t>宗教文化參訪交流暨節能減碳宣導活動(台電促協金)</t>
    <phoneticPr fontId="5" type="noConversion"/>
  </si>
  <si>
    <t>保安宮</t>
    <phoneticPr fontId="5" type="noConversion"/>
  </si>
  <si>
    <t>文化祭活動暨節約用電宣導活動(台電專案、台電促協金)</t>
    <phoneticPr fontId="5" type="noConversion"/>
  </si>
  <si>
    <t>聖德宮</t>
    <phoneticPr fontId="5" type="noConversion"/>
  </si>
  <si>
    <t>新春揮毫贈春聯暨節能減碳政策宣導活動(台電年度促協金)</t>
    <phoneticPr fontId="5" type="noConversion"/>
  </si>
  <si>
    <t>永和宮管理委員會</t>
    <phoneticPr fontId="5" type="noConversion"/>
  </si>
  <si>
    <t>113年體育業務研討及表揚推展體育有功人員暨節能減碳宣導活動(台電年度促協金)</t>
    <phoneticPr fontId="5" type="noConversion"/>
  </si>
  <si>
    <t>臺中市龍井區體育會</t>
    <phoneticPr fontId="5" type="noConversion"/>
  </si>
  <si>
    <t>龍井區體育會運動舞蹈觀摩研習暨防災宣導(台電專案)</t>
    <phoneticPr fontId="5" type="noConversion"/>
  </si>
  <si>
    <t>113年臺中市龍井盃棒球錦標賽暨防災宣導(台電專案)</t>
    <phoneticPr fontId="5" type="noConversion"/>
  </si>
  <si>
    <t>113年臺中市龍井區體育會理事長盃直排輪溜冰賽暨防災宣導(台電專案)</t>
    <phoneticPr fontId="5" type="noConversion"/>
  </si>
  <si>
    <t>龍井區體育會理事長盃太極拳傳統武藝觀摩暨防災宣導(台電專案)</t>
    <phoneticPr fontId="5" type="noConversion"/>
  </si>
  <si>
    <t>龍井區體育會民俗技藝文化巡禮暨防災宣導(台電專案)</t>
    <phoneticPr fontId="5" type="noConversion"/>
  </si>
  <si>
    <t>113年龍井區體育會肚皮舞觀摩研習暨防災宣導(台電專案)</t>
    <phoneticPr fontId="5" type="noConversion"/>
  </si>
  <si>
    <t>二十七週年慶及績優隊員表揚暨節能減碳推廣乾淨能源政策宣導活動(台電年度促協金、中油專案)</t>
    <phoneticPr fontId="5" type="noConversion"/>
  </si>
  <si>
    <t>臺中市龍井區龍津里守望相助推行委員會</t>
    <phoneticPr fontId="5" type="noConversion"/>
  </si>
  <si>
    <t>龍井區龍津里守望相助推行委員會113年業務訓練交流暨節能減碳及推廣乾淨能源政策宣導活動(台電年度促協金)</t>
    <phoneticPr fontId="5" type="noConversion"/>
  </si>
  <si>
    <t>35週年慶及績優隊員表揚及榮譽隊員表揚暨節約能源用電安全及推廣乾淨能源政策宣導活動(台電年度促協金)</t>
    <phoneticPr fontId="5" type="noConversion"/>
  </si>
  <si>
    <t>臺中市龍井區麗水里守望相助推行委員會</t>
    <phoneticPr fontId="5" type="noConversion"/>
  </si>
  <si>
    <t>113年度隊員文化教育共學參訪暨節能減碳及推廣乾淨能源政策宣導活動(台電年度促協金)</t>
    <phoneticPr fontId="5" type="noConversion"/>
  </si>
  <si>
    <t>臺中市龍井區山腳里守望相助推行委員會</t>
    <phoneticPr fontId="5" type="noConversion"/>
  </si>
  <si>
    <t>113年春季參訪暨節能減碳及推廣乾淨能源政策宣導活動(台電年度促協金)</t>
    <phoneticPr fontId="5" type="noConversion"/>
  </si>
  <si>
    <t>臺中市龍井區龍東里守望相助推行委員會</t>
    <phoneticPr fontId="5" type="noConversion"/>
  </si>
  <si>
    <t>臺中市龍井區田中里守望相助推行委員會勤務訓練暨節約能源用電安全推廣乾淨能源政策宣導活動(台電年度促協金)</t>
    <phoneticPr fontId="5" type="noConversion"/>
  </si>
  <si>
    <t>臺中市龍井區田中里守望相助推行委員會</t>
    <phoneticPr fontId="5" type="noConversion"/>
  </si>
  <si>
    <t>113年業務訓練交流暨節能減碳及推廣乾淨能源政策宣導活動(台電年度促協金)</t>
    <phoneticPr fontId="5" type="noConversion"/>
  </si>
  <si>
    <t>臺中市龍井區三德里守望相助推行委員會</t>
    <phoneticPr fontId="5" type="noConversion"/>
  </si>
  <si>
    <t>113年文化交流觀摩及關懷弱勢團體暨節能減碳及推廣乾淨能源政策宣導(台電年度促協金)</t>
    <phoneticPr fontId="5" type="noConversion"/>
  </si>
  <si>
    <t>臺中市龍井區福田里守望相助推行委員會</t>
    <phoneticPr fontId="5" type="noConversion"/>
  </si>
  <si>
    <t>113年度親子活動暨節能減碳與推廣乾淨能源政策宣導活動(台電年度促協金)</t>
    <phoneticPr fontId="5" type="noConversion"/>
  </si>
  <si>
    <t>臺中市龍井區竹坑里守望相助推行委員會</t>
    <phoneticPr fontId="5" type="noConversion"/>
  </si>
  <si>
    <t>113年文化交流觀摩暨節能減碳宣導活動</t>
    <phoneticPr fontId="5" type="noConversion"/>
  </si>
  <si>
    <t>臺中市龍井區忠和里守望相助推行委員會</t>
    <phoneticPr fontId="5" type="noConversion"/>
  </si>
  <si>
    <t>113年協助社區治安維護暨積極開發綠色新能源及節約能源宣導活動</t>
    <phoneticPr fontId="5" type="noConversion"/>
  </si>
  <si>
    <t>臺中市龍井區龍泉里守望相助推行委員會</t>
    <phoneticPr fontId="5" type="noConversion"/>
  </si>
  <si>
    <t>二十五週年慶及新、卸任隊長交接及績優隊員表揚暨節能減碳推廣乾淨能源政策宣導活動(台電年度促協金)</t>
    <phoneticPr fontId="5" type="noConversion"/>
  </si>
  <si>
    <t>年終績優人員表揚及用電安全宣導暨推廣乾淨能源政策宣導活動(台電年度促協金)</t>
    <phoneticPr fontId="5" type="noConversion"/>
  </si>
  <si>
    <t>臺中市義勇消防總隊第四大隊犁份分隊</t>
    <phoneticPr fontId="5" type="noConversion"/>
  </si>
  <si>
    <t>婦宣績優人員表揚暨節能減碳宣導及推廣乾淨能源活動(台電年度促協金、公所)</t>
    <phoneticPr fontId="5" type="noConversion"/>
  </si>
  <si>
    <t>臺中市義勇消防總隊婦女防火宣導大隊第四中隊龍井分隊</t>
    <phoneticPr fontId="5" type="noConversion"/>
  </si>
  <si>
    <t>績優協勤人員表揚暨節能減碳與推廣乾淨能源政策宣導活動(台電年度促協金)</t>
    <phoneticPr fontId="5" type="noConversion"/>
  </si>
  <si>
    <t>臺中市民防總隊義勇警察大隊烏日中隊龍井分隊</t>
    <phoneticPr fontId="5" type="noConversion"/>
  </si>
  <si>
    <t>業務觀摩暨支持推廣節能減碳節約用電宣導活動(台電年度促協金)</t>
    <phoneticPr fontId="5" type="noConversion"/>
  </si>
  <si>
    <t>113年績優協勤人員表揚暨支持節能減碳與推廣乾淨能源政策宣導活動(台電年度促協金)</t>
    <phoneticPr fontId="5" type="noConversion"/>
  </si>
  <si>
    <t>臺中市民防總隊義勇警察大隊烏日中隊麗水分隊</t>
    <phoneticPr fontId="5" type="noConversion"/>
  </si>
  <si>
    <t>文化交流觀摩暨節能減碳及推廣乾淨能源政策宣導活動(台電年度促協金)</t>
    <phoneticPr fontId="5" type="noConversion"/>
  </si>
  <si>
    <t>臺中市民防總隊義勇警察大隊烏日中隊龍津分隊</t>
    <phoneticPr fontId="5" type="noConversion"/>
  </si>
  <si>
    <t>教育文化訓練暨節能減碳宣導活動(台電年度促協金、中油專案)</t>
    <phoneticPr fontId="5" type="noConversion"/>
  </si>
  <si>
    <t>臺中市民防總隊義勇警察大隊烏日中隊犁份分隊</t>
    <phoneticPr fontId="5" type="noConversion"/>
  </si>
  <si>
    <t>113年度績優人員表揚暨節約用電安全宣導與推廣乾淨能源政策宣導活動(台電年度促協金定)</t>
    <phoneticPr fontId="5" type="noConversion"/>
  </si>
  <si>
    <t>臺中市民防總隊民防大隊烏日中隊龍井民防分隊</t>
    <phoneticPr fontId="5" type="noConversion"/>
  </si>
  <si>
    <t>重要節日維護安全工作服務績優隊員表揚及節約用電、節能減碳暨推廣乾淨能源政策宣導活動(台電年度促協金)</t>
    <phoneticPr fontId="5" type="noConversion"/>
  </si>
  <si>
    <t>臺中市民防總隊民防大隊烏日中隊犁份分隊</t>
    <phoneticPr fontId="5" type="noConversion"/>
  </si>
  <si>
    <t>績優隊員表揚及新任幹部就職暨推廣乾淨能源政策宣導活動(台電專案、中油專案)</t>
    <phoneticPr fontId="5" type="noConversion"/>
  </si>
  <si>
    <t>臺中市民防總隊民防大隊烏日中隊龍東分隊</t>
    <phoneticPr fontId="5" type="noConversion"/>
  </si>
  <si>
    <t>績優隊員表揚及新任幹部就職暨推廣乾淨能源政策宣導活動(台電年度促協金)</t>
    <phoneticPr fontId="5" type="noConversion"/>
  </si>
  <si>
    <t>自然生態環境教育觀摩暨節能減碳政策宣導活動(台電年度促協金)</t>
    <phoneticPr fontId="5" type="noConversion"/>
  </si>
  <si>
    <t>臺中市龍井區麗水里環保志工第二小隊</t>
    <phoneticPr fontId="5" type="noConversion"/>
  </si>
  <si>
    <t>113年度環保志工教育觀摩暨節能減碳宣導活動(台電年度促協金)</t>
    <phoneticPr fontId="5" type="noConversion"/>
  </si>
  <si>
    <t>臺中市龍井區東海里環保志工第十三小隊</t>
    <phoneticPr fontId="5" type="noConversion"/>
  </si>
  <si>
    <t>113年度志工業務觀摩暨節能減碳及推廣乾淨能源政策宣導活動(台電年度促協金)</t>
    <phoneticPr fontId="5" type="noConversion"/>
  </si>
  <si>
    <t>臺中市龍井區龍東里環保志工第六小隊</t>
    <phoneticPr fontId="5" type="noConversion"/>
  </si>
  <si>
    <t>績優志工表揚暨節約用電宣導活動(台電年度促協金)</t>
    <phoneticPr fontId="5" type="noConversion"/>
  </si>
  <si>
    <t>臺中市龍井區龍泉里環保志工第十七小隊</t>
    <phoneticPr fontId="5" type="noConversion"/>
  </si>
  <si>
    <t>113年度環保志工業務交流暨宣導低碳生活推廣乾淨能源政策活動(台電年度促協金)</t>
    <phoneticPr fontId="5" type="noConversion"/>
  </si>
  <si>
    <t>臺中市龍井區新庄里環保志工第八小隊</t>
    <phoneticPr fontId="5" type="noConversion"/>
  </si>
  <si>
    <t>教育訓練宣導暨節約能源用電安全推廣乾淨能源政策宣導活動(台電年度促協金)</t>
    <phoneticPr fontId="5" type="noConversion"/>
  </si>
  <si>
    <t>臺中市龍井區田中里環保志工第十小隊</t>
    <phoneticPr fontId="5" type="noConversion"/>
  </si>
  <si>
    <t>教育觀摩及文化交流暨節能減碳及推廣乾淨能源政策宣導活動(台電專案)</t>
    <phoneticPr fontId="5" type="noConversion"/>
  </si>
  <si>
    <t>臺中市龍井區龍西里環保志工第十六小隊</t>
    <phoneticPr fontId="5" type="noConversion"/>
  </si>
  <si>
    <t>113年度績優表揚暨節能減碳及推廣乾淨能源政策宣導活動(台電年度促協金)</t>
    <phoneticPr fontId="5" type="noConversion"/>
  </si>
  <si>
    <t>臺中市龍井區三德里環保志工第十八小隊</t>
    <phoneticPr fontId="5" type="noConversion"/>
  </si>
  <si>
    <t>境外文化生態教育及推廣乾淨能源暨節能減碳宣導活動(台電年度促協金)</t>
    <phoneticPr fontId="5" type="noConversion"/>
  </si>
  <si>
    <t>臺中市龍井區新東里環保志工第十九小隊</t>
    <phoneticPr fontId="5" type="noConversion"/>
  </si>
  <si>
    <t>113年度志工業務觀摩暨節能減碳及推廣乾淨能源政策宣導活動(台電專案、台電年度促協金)</t>
    <phoneticPr fontId="5" type="noConversion"/>
  </si>
  <si>
    <t>烏日警察志工中隊龍東分隊</t>
    <phoneticPr fontId="5" type="noConversion"/>
  </si>
  <si>
    <t>烏日警察志工中隊龍井分隊</t>
    <phoneticPr fontId="5" type="noConversion"/>
  </si>
  <si>
    <t>113年臺中市市長盃射箭錦標賽</t>
    <phoneticPr fontId="5" type="noConversion"/>
  </si>
  <si>
    <t>臺中市體育總會射箭委員會</t>
    <phoneticPr fontId="5" type="noConversion"/>
  </si>
  <si>
    <t>113年迎春送暖關懷弱勢團體暨節能減碳及推廣乾淨能源政策宣導活動(台電年度促協金)</t>
    <phoneticPr fontId="5" type="noConversion"/>
  </si>
  <si>
    <t>臺中市龍井後備憲兵荷松協會</t>
    <phoneticPr fontId="5" type="noConversion"/>
  </si>
  <si>
    <t>農林管理業務-農林管理業務-獎補助費-對國內團體之捐助</t>
    <phoneticPr fontId="5" type="noConversion"/>
  </si>
  <si>
    <t>113年「優質農業交流觀摩暨節能減碳推廣乾淨能源宣導活動」經費(台電年度促協金)</t>
    <phoneticPr fontId="5" type="noConversion"/>
  </si>
  <si>
    <t>臺中市龍井區雜糧產銷班第三班</t>
    <phoneticPr fontId="5" type="noConversion"/>
  </si>
  <si>
    <t>113年度龍井區各界慶祝農民節表彰大會(台電年度促協金)</t>
    <phoneticPr fontId="5" type="noConversion"/>
  </si>
  <si>
    <t>社政業務-社會福利-獎補助費-對國內團體之捐助</t>
    <phoneticPr fontId="5" type="noConversion"/>
  </si>
  <si>
    <t>墊付案轉正-志工愛家人親子活動暨節能減碳及推廣乾淨能源政策宣導活動(台電年度促協金)</t>
    <phoneticPr fontId="5" type="noConversion"/>
  </si>
  <si>
    <t>臺中市環保慈善會</t>
    <phoneticPr fontId="5" type="noConversion"/>
  </si>
  <si>
    <t>墊付案轉正-中秋賞月慶團圓暨推廣乾淨能源宣導活動(台電年度促協金)</t>
    <phoneticPr fontId="5" type="noConversion"/>
  </si>
  <si>
    <t>臺中市龍井區山腳社區發展協會</t>
    <phoneticPr fontId="5" type="noConversion"/>
  </si>
  <si>
    <t>墊付案轉正-112年慶祝重陽節尊賢敬老暨支持電源開發及節能減碳推廣乾淨能源宣導活動(台電年度促協金)</t>
    <phoneticPr fontId="5" type="noConversion"/>
  </si>
  <si>
    <t>臺中市龍井區忠和社區發展協會</t>
    <phoneticPr fontId="5" type="noConversion"/>
  </si>
  <si>
    <t>墊付案轉正-中秋佳節慶團圓暨宣導節約用電推廣乾淨能源活動(台電年度促協金)</t>
    <phoneticPr fontId="5" type="noConversion"/>
  </si>
  <si>
    <t>臺中市龍井區環保建設福利協進會</t>
    <phoneticPr fontId="5" type="noConversion"/>
  </si>
  <si>
    <t>墊付案轉正-多肉植栽手作暨CRPD身心障礙者權利公約、節約用電宣導活動(台電年度促協金)</t>
    <phoneticPr fontId="5" type="noConversion"/>
  </si>
  <si>
    <t>臺中市龍井身心障礙者協會</t>
    <phoneticPr fontId="5" type="noConversion"/>
  </si>
  <si>
    <t>墊付案轉正-社區照顧關懷據點成果展及慶祝九九重陽節暨節能減碳宣導活動(台電年度促協金)</t>
    <phoneticPr fontId="5" type="noConversion"/>
  </si>
  <si>
    <t>臺中市龍井區田中社區發展協會</t>
    <phoneticPr fontId="5" type="noConversion"/>
  </si>
  <si>
    <t>墊付案轉正-112年度兔來運轉慶重陽敬老暨節能減碳宣導活動(台電年度促協金)</t>
    <phoneticPr fontId="5" type="noConversion"/>
  </si>
  <si>
    <t>財團法人台中市私立普濟社會福利慈善事業基金會</t>
    <phoneticPr fontId="5" type="noConversion"/>
  </si>
  <si>
    <t>墊付案轉正-112年度長者才藝成果發表暨節能減碳宣導活動(台電年度促協金)</t>
    <phoneticPr fontId="5" type="noConversion"/>
  </si>
  <si>
    <t>台中市龍龍社區關懷協會</t>
    <phoneticPr fontId="5" type="noConversion"/>
  </si>
  <si>
    <t>墊付案轉正-塔山下的部落生態文化觀摩暨節能減碳宣導活動(台電年度促協金)</t>
    <phoneticPr fontId="5" type="noConversion"/>
  </si>
  <si>
    <t>臺中市龍井區太極氣功健身會</t>
    <phoneticPr fontId="5" type="noConversion"/>
  </si>
  <si>
    <t>墊付案轉正-112年志工服務觀摩暨支持能源開發及節能減碳宣導活動(台電年度促協金)</t>
    <phoneticPr fontId="5" type="noConversion"/>
  </si>
  <si>
    <t>台中縣龍井鄉祥安促進協會</t>
    <phoneticPr fontId="5" type="noConversion"/>
  </si>
  <si>
    <t>墊付案轉正-112年關懷據點成果展暨績優志工表揚及政令宣導活動(台電年度促協金)</t>
    <phoneticPr fontId="5" type="noConversion"/>
  </si>
  <si>
    <t>臺中市龍井區龍津社區發展協會</t>
    <phoneticPr fontId="5" type="noConversion"/>
  </si>
  <si>
    <t>照顧關懷據點成果展暨節能減碳宣導活動(台電年度促協金)</t>
    <phoneticPr fontId="5" type="noConversion"/>
  </si>
  <si>
    <t>臺中市龍井區東海社區發展協會</t>
    <phoneticPr fontId="5" type="noConversion"/>
  </si>
  <si>
    <t>東海藝術街跳蚤市集暨節能減碳宣導活動(台電促協金)</t>
    <phoneticPr fontId="5" type="noConversion"/>
  </si>
  <si>
    <t>臺中市東海藝術街文創協會</t>
    <phoneticPr fontId="5" type="noConversion"/>
  </si>
  <si>
    <t>龍華富貴迎春揮毫寫春聯暨節能減碳及推廣潔淨能源政策宣導活動(台電年度促協金)</t>
    <phoneticPr fontId="5" type="noConversion"/>
  </si>
  <si>
    <t>長照2.0簡介＆常見詐騙手法解析暨節約用電宣導(台電年度促協金)</t>
    <phoneticPr fontId="5" type="noConversion"/>
  </si>
  <si>
    <t>113年無障礙檢測生態教育研習暨支持液化天然氣能源政策、節能減碳節約用電宣導(台電年度促協金)</t>
    <phoneticPr fontId="5" type="noConversion"/>
  </si>
  <si>
    <t>年度績優人員表揚暨節約能源及推廣乾淨能源政策宣導活動(台電年度促協金)</t>
    <phoneticPr fontId="5" type="noConversion"/>
  </si>
  <si>
    <t>臺中市龍井區麗水社區推展協會</t>
    <phoneticPr fontId="5" type="noConversion"/>
  </si>
  <si>
    <t>元宵佳節喜迎春寒冬送暖暨支持節約能源及推廣乾淨能源政策宣導活動(台電年度促協金)</t>
    <phoneticPr fontId="5" type="noConversion"/>
  </si>
  <si>
    <t>臺中市龍井區麗水社區發展協會</t>
    <phoneticPr fontId="5" type="noConversion"/>
  </si>
  <si>
    <t>新春團拜賀新年暨節能減碳及推廣乾淨能源政策宣導活動(台電年度促協金)</t>
    <phoneticPr fontId="5" type="noConversion"/>
  </si>
  <si>
    <t>臺中市龍井區忠和社區發展促進會</t>
    <phoneticPr fontId="5" type="noConversion"/>
  </si>
  <si>
    <t>登山健行淨山、菸害防制暨節能減碳及維護港區環境政策宣導活動(台電年度促協金)</t>
    <phoneticPr fontId="5" type="noConversion"/>
  </si>
  <si>
    <t>113年度會員尊老敬賢及防火宣導講座暨節能減碳及推廣潔淨能源政策宣導活動(台電年度促協金)</t>
    <phoneticPr fontId="5" type="noConversion"/>
  </si>
  <si>
    <t>中華民國春林尊親會</t>
    <phoneticPr fontId="5" type="noConversion"/>
  </si>
  <si>
    <t>113年度志工參訪觀摩暨節能減碳宣導活動(台電年度促協金)</t>
    <phoneticPr fontId="5" type="noConversion"/>
  </si>
  <si>
    <t>臺中市龍井區敬老關懷協會</t>
    <phoneticPr fontId="5" type="noConversion"/>
  </si>
  <si>
    <t>113年度關懷志工戶外交流暨節能減碳宣導活動(台電年度促協金)</t>
    <phoneticPr fontId="5" type="noConversion"/>
  </si>
  <si>
    <t>臺中市龍井區麗水關懷福利協會</t>
    <phoneticPr fontId="5" type="noConversion"/>
  </si>
  <si>
    <t>113年度文化交流觀摩暨節能減碳及推廣乾淨能源政策宣導活動(台電年度促協金)</t>
    <phoneticPr fontId="5" type="noConversion"/>
  </si>
  <si>
    <t>臺中市龍井區龍津長壽協會</t>
    <phoneticPr fontId="5" type="noConversion"/>
  </si>
  <si>
    <t>113年度甲辰年恭迎大甲鎮瀾宮天上聖母遶境進香暨節能減碳及推廣乾淨能源政策宣導活動(台電年度促協金)</t>
    <phoneticPr fontId="5" type="noConversion"/>
  </si>
  <si>
    <t>臺中市龍井區媽祖護祐關懷協會</t>
    <phoneticPr fontId="5" type="noConversion"/>
  </si>
  <si>
    <t>113年度會員文化交流暨支持節約用電及推廣乾淨能源政策宣導活動(台電年度促協金)</t>
    <phoneticPr fontId="5" type="noConversion"/>
  </si>
  <si>
    <t>臺中市龍井區水裡港藝文福利協會</t>
    <phoneticPr fontId="5" type="noConversion"/>
  </si>
  <si>
    <t>113年健康講座吃安心食安心暨節約能源宣導活動(台電年度促協金)</t>
    <phoneticPr fontId="5" type="noConversion"/>
  </si>
  <si>
    <t>臺中市龍井區惜福關懷協會</t>
    <phoneticPr fontId="5" type="noConversion"/>
  </si>
  <si>
    <t>113年度文化學習暨支持台電能源開發及節能減碳宣導活動(台電年度促協金)</t>
    <phoneticPr fontId="5" type="noConversion"/>
  </si>
  <si>
    <t>臺中市龍井區元極舞協會</t>
    <phoneticPr fontId="5" type="noConversion"/>
  </si>
  <si>
    <t>113年度北部文化觀摩暨節能減碳、再生資源宣導活動(台電年度促協金)</t>
    <phoneticPr fontId="5" type="noConversion"/>
  </si>
  <si>
    <t>台中市龍井區土風舞協會</t>
    <phoneticPr fontId="5" type="noConversion"/>
  </si>
  <si>
    <t>113年度義工服務文化觀摩暨支持電源開發推廣乾淨能源政策宣導活動(台電年度促協金)</t>
    <phoneticPr fontId="5" type="noConversion"/>
  </si>
  <si>
    <t>臺中市龍井區交通義工服務協會</t>
    <phoneticPr fontId="5" type="noConversion"/>
  </si>
  <si>
    <t>113年度愛鄉文化觀摩暨節能減碳宣導活動(台電年度促協金)</t>
    <phoneticPr fontId="5" type="noConversion"/>
  </si>
  <si>
    <t>台中市龍井區愛鄉土文化協會</t>
    <phoneticPr fontId="5" type="noConversion"/>
  </si>
  <si>
    <t>113年度慶祝母親節暨社區治安與節能減碳愛地球宣導活動(台電年度促協金)</t>
    <phoneticPr fontId="5" type="noConversion"/>
  </si>
  <si>
    <t>臺中市龍井區舞蹈協會</t>
    <phoneticPr fontId="5" type="noConversion"/>
  </si>
  <si>
    <t>113年度環保教育及績優人員表揚暨節約能源及推廣乾淨能源政策宣導活動(台電年度促協金)</t>
    <phoneticPr fontId="5" type="noConversion"/>
  </si>
  <si>
    <t>113年環保教育觀摩活動暨支持電源開發與節能減碳宣導活動(台電年度促協金)</t>
    <phoneticPr fontId="5" type="noConversion"/>
  </si>
  <si>
    <t>113年度業務觀摩暨推廣節約能源宣導(台電年度促協金)</t>
    <phoneticPr fontId="5" type="noConversion"/>
  </si>
  <si>
    <t>臺中市龍井區三德里長青協會</t>
    <phoneticPr fontId="5" type="noConversion"/>
  </si>
  <si>
    <t>113年度文化交流暨支持節約能源及推廣乾淨能源政策宣導活動經費(台電促協金)</t>
    <phoneticPr fontId="5" type="noConversion"/>
  </si>
  <si>
    <t>臺中市龍井區麗水長壽協進會</t>
    <phoneticPr fontId="5" type="noConversion"/>
  </si>
  <si>
    <t>113年度模範志工表揚暨社區治安與節能減碳愛地球宣導活動(台電年度促協金)</t>
    <phoneticPr fontId="5" type="noConversion"/>
  </si>
  <si>
    <t>臺中市龍井心橋愛心關懷協會</t>
    <phoneticPr fontId="5" type="noConversion"/>
  </si>
  <si>
    <t>113年度藝文知性文化交流觀摩暨節能減碳及政令宣導活動(台電年度促協金)</t>
    <phoneticPr fontId="5" type="noConversion"/>
  </si>
  <si>
    <t>臺中市龍目井文化協會</t>
    <phoneticPr fontId="5" type="noConversion"/>
  </si>
  <si>
    <t>113年度水域自救教育訓練及文化交流暨節能減碳及推廣乾淨能源宣導活動(台電年度促協金)</t>
    <phoneticPr fontId="5" type="noConversion"/>
  </si>
  <si>
    <t>臺中市龍井游泳協會</t>
    <phoneticPr fontId="5" type="noConversion"/>
  </si>
  <si>
    <t>113年度外埠觀摩暨節約用電宣導活動(台電年度促協金)</t>
    <phoneticPr fontId="5" type="noConversion"/>
  </si>
  <si>
    <t>臺中市龍津教育志工協會</t>
    <phoneticPr fontId="5" type="noConversion"/>
  </si>
  <si>
    <t>113年度績優社區觀摩及文化交流暨節能減碳及推廣乾淨能源政策宣導活動(台電年度促協金)</t>
    <phoneticPr fontId="5" type="noConversion"/>
  </si>
  <si>
    <t>臺中市茄投社區關懷協進會</t>
    <phoneticPr fontId="5" type="noConversion"/>
  </si>
  <si>
    <t>補助臺中市龍井瑜珈協會辦理「瑜珈境外環保觀摩暨節能減碳宣導活動」經費(3/11)(台電年度促協金)</t>
    <phoneticPr fontId="5" type="noConversion"/>
  </si>
  <si>
    <t>臺中市龍井瑜珈協會</t>
    <phoneticPr fontId="5" type="noConversion"/>
  </si>
  <si>
    <t>113年度北部社區觀摩暨推廣乾淨能源政策宣導活動(台電年度促協金)</t>
    <phoneticPr fontId="5" type="noConversion"/>
  </si>
  <si>
    <t>臺中市社區福利推展協會</t>
    <phoneticPr fontId="5" type="noConversion"/>
  </si>
  <si>
    <t>113年度關懷老人戶外交流暨推廣乾淨能源政策宣導活動(台電年度促協金)</t>
    <phoneticPr fontId="5" type="noConversion"/>
  </si>
  <si>
    <t>臺中市龍井區龍東社區老人福利推廣協會</t>
    <phoneticPr fontId="5" type="noConversion"/>
  </si>
  <si>
    <t>113年度境外成長交流觀摩暨節約能源及推廣乾淨能源政策宣導活動(台電年度促協金)</t>
    <phoneticPr fontId="5" type="noConversion"/>
  </si>
  <si>
    <t>113年度婦女成長班環境保護績優社區觀摩暨節能減碳及推廣乾淨能源政策宣導活動(台電年度促協金)</t>
    <phoneticPr fontId="5" type="noConversion"/>
  </si>
  <si>
    <t>113年度關懷老人戶外觀摩暨節約能源用電安全及推廣乾淨能源政策宣導活動(台電年度促協金)</t>
    <phoneticPr fontId="5" type="noConversion"/>
  </si>
  <si>
    <t>臺中市龍井田中關懷社區藝文體育協會</t>
    <phoneticPr fontId="5" type="noConversion"/>
  </si>
  <si>
    <t>補助外埔區體育會理事長盃慢跑活動經費</t>
    <phoneticPr fontId="5" type="noConversion"/>
  </si>
  <si>
    <t>臺中市外埔區體育會</t>
    <phoneticPr fontId="5" type="noConversion"/>
  </si>
  <si>
    <t>臺中市外埔區公所</t>
    <phoneticPr fontId="5" type="noConversion"/>
  </si>
  <si>
    <t>大安區公所補助大安區體育會辦理慶祝113年母親節全民登山健行活動</t>
    <phoneticPr fontId="5" type="noConversion"/>
  </si>
  <si>
    <t>臺中市大安區體育會</t>
    <phoneticPr fontId="5" type="noConversion"/>
  </si>
  <si>
    <t>臺中市大安區公所</t>
    <phoneticPr fontId="5" type="noConversion"/>
  </si>
  <si>
    <t>大安區公所補助大安區體育會辦理臺中市大安區113年迎向健康土風舞表演活動</t>
    <phoneticPr fontId="5" type="noConversion"/>
  </si>
  <si>
    <t>大安區公所補助大安區體育會辦理臺中市大安區113年迎向健康桌球邀請賽活動</t>
    <phoneticPr fontId="5" type="noConversion"/>
  </si>
  <si>
    <t>南庄社區發展協會辦理113年績優社區觀摩活動</t>
    <phoneticPr fontId="5" type="noConversion"/>
  </si>
  <si>
    <t>臺中市大安區南庄社區發展協會</t>
    <phoneticPr fontId="5" type="noConversion"/>
  </si>
  <si>
    <t>海墘社區發展協會辦理搭乘公車應注意那些知訊宣導講座</t>
    <phoneticPr fontId="5" type="noConversion"/>
  </si>
  <si>
    <t>臺中市大安區海墘社區發展協會</t>
    <phoneticPr fontId="5" type="noConversion"/>
  </si>
  <si>
    <t>安中社區發展協會辦理113年資源回收宣導暨元宵節晚會</t>
    <phoneticPr fontId="5" type="noConversion"/>
  </si>
  <si>
    <t>臺中市大安區安中社區發展協會</t>
    <phoneticPr fontId="5" type="noConversion"/>
  </si>
  <si>
    <t>補助本區體育會辦理體育活動經費-113年臺中市新社體育會理事長盃籃球比賽</t>
    <phoneticPr fontId="5" type="noConversion"/>
  </si>
  <si>
    <t>臺中市新社區公所</t>
    <phoneticPr fontId="5" type="noConversion"/>
  </si>
  <si>
    <t>勤務管理-勤務管理業務-獎補助費-對國內團體之捐助</t>
    <phoneticPr fontId="5" type="noConversion"/>
  </si>
  <si>
    <t>「全民國防教育宣導活動」</t>
    <phoneticPr fontId="5" type="noConversion"/>
  </si>
  <si>
    <t>113年度「親子生態體驗暨全民國防宣導活動」</t>
    <phoneticPr fontId="5" type="noConversion"/>
  </si>
  <si>
    <t>「熱血後憲樂活龍井暨全民國防教育宣導活動」</t>
    <phoneticPr fontId="5" type="noConversion"/>
  </si>
  <si>
    <t>捐血送愛心暨全民國防教育宣導活動</t>
    <phoneticPr fontId="5" type="noConversion"/>
  </si>
  <si>
    <t>臺中市北屯後備憲兵荷松協會</t>
    <phoneticPr fontId="5" type="noConversion"/>
  </si>
  <si>
    <t>公益捐血活動暨全民國防教育宣導活動暨節能減碳能源宣導活動</t>
    <phoneticPr fontId="5" type="noConversion"/>
  </si>
  <si>
    <t>臺中市霧峰後備憲兵荷松協會</t>
    <phoneticPr fontId="5" type="noConversion"/>
  </si>
  <si>
    <t>全民國防教育宣導暨愛心捐血活動</t>
    <phoneticPr fontId="5" type="noConversion"/>
  </si>
  <si>
    <t>臺中市大肚後備憲兵荷松協會</t>
    <phoneticPr fontId="5" type="noConversion"/>
  </si>
  <si>
    <t>農業管理與輔導業務-農政及作物生產輔導-獎補助費-對國內團體之捐助</t>
    <phoneticPr fontId="5" type="noConversion"/>
  </si>
  <si>
    <t>臺中市政府農業局</t>
    <phoneticPr fontId="5" type="noConversion"/>
  </si>
  <si>
    <t>臺中市有機農業發展協會</t>
    <phoneticPr fontId="5" type="noConversion"/>
  </si>
  <si>
    <t>臺中市農會</t>
    <phoneticPr fontId="5" type="noConversion"/>
  </si>
  <si>
    <t>臺中市農業創生協會</t>
    <phoneticPr fontId="5" type="noConversion"/>
  </si>
  <si>
    <t>臺中市農事人才訓練發展協會</t>
    <phoneticPr fontId="5" type="noConversion"/>
  </si>
  <si>
    <t>有限責任台灣食在安心農產運銷合作社</t>
    <phoneticPr fontId="5" type="noConversion"/>
  </si>
  <si>
    <t>保證責任臺灣省青果運銷合作社台中</t>
    <phoneticPr fontId="5" type="noConversion"/>
  </si>
  <si>
    <t>保證責任台灣省青果運銷合作社台中分社</t>
    <phoneticPr fontId="5" type="noConversion"/>
  </si>
  <si>
    <t>有限責任台中市農業生產合作社</t>
    <phoneticPr fontId="5" type="noConversion"/>
  </si>
  <si>
    <t>有限責任臺中市青果生產合作社</t>
    <phoneticPr fontId="5" type="noConversion"/>
  </si>
  <si>
    <t>農業管理與輔導業務-農會及休閒農業輔導-獎補助費-對國內團體之捐助</t>
    <phoneticPr fontId="5" type="noConversion"/>
  </si>
  <si>
    <t>臺中市傑出農民協會</t>
    <phoneticPr fontId="5" type="noConversion"/>
  </si>
  <si>
    <t>臺中市豐原區大南嵩社區發展協會</t>
    <phoneticPr fontId="5" type="noConversion"/>
  </si>
  <si>
    <t>臺中市養豬協會</t>
    <phoneticPr fontId="5" type="noConversion"/>
  </si>
  <si>
    <t>有限責任臺中市養豬運銷合作社</t>
    <phoneticPr fontId="5" type="noConversion"/>
  </si>
  <si>
    <t>臺中市養鹿協會</t>
    <phoneticPr fontId="5" type="noConversion"/>
  </si>
  <si>
    <t>尚順食品有限公司</t>
    <phoneticPr fontId="5" type="noConversion"/>
  </si>
  <si>
    <t>佳圓生技有限公司</t>
    <phoneticPr fontId="5" type="noConversion"/>
  </si>
  <si>
    <t>補助保證責任臺中市大甲農業生產合作社</t>
    <phoneticPr fontId="5" type="noConversion"/>
  </si>
  <si>
    <t>佳美食品工業股份有限公司</t>
    <phoneticPr fontId="5" type="noConversion"/>
  </si>
  <si>
    <t>建昌食品股份有限公司</t>
    <phoneticPr fontId="5" type="noConversion"/>
  </si>
  <si>
    <t>宏宇農產生技企業有限公司</t>
    <phoneticPr fontId="5" type="noConversion"/>
  </si>
  <si>
    <t>保證責任台灣省青果運銷合作社</t>
    <phoneticPr fontId="5" type="noConversion"/>
  </si>
  <si>
    <t>保證責任台灣區花卉運銷合作社</t>
    <phoneticPr fontId="5" type="noConversion"/>
  </si>
  <si>
    <t>臺中市高美觀光文化促進會</t>
    <phoneticPr fontId="5" type="noConversion"/>
  </si>
  <si>
    <t>臺中市高美愛鄉協會</t>
    <phoneticPr fontId="5" type="noConversion"/>
  </si>
  <si>
    <t>社會救濟-社會救濟-社會救助-獎補助費-對國內團體之捐助</t>
    <phoneticPr fontId="5" type="noConversion"/>
  </si>
  <si>
    <t>「歲末寒冬送暖圍爐宴」遊民服務方案</t>
    <phoneticPr fontId="5" type="noConversion"/>
  </si>
  <si>
    <t>臺中市後車頭發展協會</t>
    <phoneticPr fontId="5" type="noConversion"/>
  </si>
  <si>
    <t>臺中市政府社會局</t>
    <phoneticPr fontId="5" type="noConversion"/>
  </si>
  <si>
    <t>社政業務-社會福利-推行老人福利-獎補助費-對國內團體之捐助</t>
    <phoneticPr fontId="5" type="noConversion"/>
  </si>
  <si>
    <t>附設私立輔順仁愛之家服務費計畫</t>
    <phoneticPr fontId="5" type="noConversion"/>
  </si>
  <si>
    <t>財團法人台中市順天宮輔順將軍廟</t>
    <phoneticPr fontId="5" type="noConversion"/>
  </si>
  <si>
    <t>老人健康講座研習活動</t>
    <phoneticPr fontId="5" type="noConversion"/>
  </si>
  <si>
    <t>臺中市大雅老人會</t>
    <phoneticPr fontId="5" type="noConversion"/>
  </si>
  <si>
    <t>一般性獎助經費獎助財團法人臺中市私立長生老人長期照護中心辦理「服務費」計畫</t>
    <phoneticPr fontId="5" type="noConversion"/>
  </si>
  <si>
    <t>財團法人臺中市私立長生老人長期照護中心</t>
    <phoneticPr fontId="5" type="noConversion"/>
  </si>
  <si>
    <t>附設臺中市私立松柏園老人養護中心</t>
    <phoneticPr fontId="5" type="noConversion"/>
  </si>
  <si>
    <t>財團法人臺灣省私立永信社會福利基金會</t>
    <phoneticPr fontId="5" type="noConversion"/>
  </si>
  <si>
    <t>附設臺中市私立廣達老人長期照顧中心(養護型)服務費</t>
    <phoneticPr fontId="5" type="noConversion"/>
  </si>
  <si>
    <t>財團法人臺中市私立廣達社會福利慈善事業基金會</t>
    <phoneticPr fontId="5" type="noConversion"/>
  </si>
  <si>
    <t>一般性獎助經費獎助財團法人臺中市私立好耆老人長期照顧中心(養護型)辦理服務費計畫</t>
    <phoneticPr fontId="5" type="noConversion"/>
  </si>
  <si>
    <t>團法人臺中市私立好耆老人長期照顧中心(養護型)</t>
    <phoneticPr fontId="5" type="noConversion"/>
  </si>
  <si>
    <t>附設臺中市私立田園老人養護中心計畫</t>
    <phoneticPr fontId="5" type="noConversion"/>
  </si>
  <si>
    <t>財團法人臺中市私立公老坪社會福利慈善事業基金會</t>
    <phoneticPr fontId="5" type="noConversion"/>
  </si>
  <si>
    <t>附設台中市私立信義老人養護中心計畫</t>
    <phoneticPr fontId="5" type="noConversion"/>
  </si>
  <si>
    <t>財團法人中華基督教福音信義傳道會</t>
    <phoneticPr fontId="5" type="noConversion"/>
  </si>
  <si>
    <t>附設臺中市私立廣達老人長期照顧中心(養護型)服務費計畫</t>
    <phoneticPr fontId="5" type="noConversion"/>
  </si>
  <si>
    <t>財團法人臺中市私立好耆老人長期照顧中心(養護型)</t>
    <phoneticPr fontId="5" type="noConversion"/>
  </si>
  <si>
    <t>一般性獎助經費獎助財團法人臺中市私立長生老人長期照護中心辦理服務費計畫</t>
    <phoneticPr fontId="5" type="noConversion"/>
  </si>
  <si>
    <t>一般性獎助經費獎助財團法人臺灣省私立永信社會福利基金會辦理附設臺中市私立松柏園老人養護中心服務費計畫</t>
    <phoneticPr fontId="5" type="noConversion"/>
  </si>
  <si>
    <t>一般性獎助經費獎助財團法人臺中市私立公老坪社會福利慈善事業基金會辦理附設臺中市私立田園老人養護中心服務費計畫</t>
    <phoneticPr fontId="5" type="noConversion"/>
  </si>
  <si>
    <t>一般性獎助經費獎助財團法人中華基督教福音信義傳道會辦理附設台中市私立信義老人養護中心服務費計畫</t>
    <phoneticPr fontId="5" type="noConversion"/>
  </si>
  <si>
    <t>社政業務-社會福利-人民團體-獎補助費-對國內團體之捐助</t>
    <phoneticPr fontId="5" type="noConversion"/>
  </si>
  <si>
    <t>揮毫春聯中醫健檢重視性騷擾防治工作宣導</t>
    <phoneticPr fontId="5" type="noConversion"/>
  </si>
  <si>
    <t>元旦親子健行暨節約用電宣導活動</t>
    <phoneticPr fontId="5" type="noConversion"/>
  </si>
  <si>
    <t>113年度千人健行暨淨山環保、綠地美化暨賀新春贈春聯活動</t>
    <phoneticPr fontId="5" type="noConversion"/>
  </si>
  <si>
    <t>台中縣大里崇光國際獅子會</t>
    <phoneticPr fontId="5" type="noConversion"/>
  </si>
  <si>
    <t>環保防疫關懷老人心動起來</t>
    <phoneticPr fontId="5" type="noConversion"/>
  </si>
  <si>
    <t>社團法人芳馨文化交流慈善會</t>
    <phoneticPr fontId="5" type="noConversion"/>
  </si>
  <si>
    <t>新春揮毫中醫健檢重視性騷擾防治工作宣導</t>
    <phoneticPr fontId="5" type="noConversion"/>
  </si>
  <si>
    <t>新春拓印年畫贈春聯重視性騷擾防治工作宣導</t>
    <phoneticPr fontId="5" type="noConversion"/>
  </si>
  <si>
    <t>『寒冬送暖~傳愛到和平暨反毒反暴力宣導』社服活動</t>
    <phoneticPr fontId="5" type="noConversion"/>
  </si>
  <si>
    <t>社團法人臺中市若昶家庭關懷協會</t>
    <phoneticPr fontId="5" type="noConversion"/>
  </si>
  <si>
    <t>感恩~112年富足~113年</t>
    <phoneticPr fontId="5" type="noConversion"/>
  </si>
  <si>
    <t>中華興進文化關懷協會曾清金</t>
    <phoneticPr fontId="5" type="noConversion"/>
  </si>
  <si>
    <t>福運龍來春聯揮毫活動</t>
    <phoneticPr fontId="5" type="noConversion"/>
  </si>
  <si>
    <t>臺中市葫蘆墩書畫促進協會劉汾鏌</t>
    <phoneticPr fontId="5" type="noConversion"/>
  </si>
  <si>
    <t>113年龍飛鳳舞迎新春會館成果發表</t>
    <phoneticPr fontId="5" type="noConversion"/>
  </si>
  <si>
    <t>社團法人臺中市好伴照顧協會</t>
    <phoneticPr fontId="5" type="noConversion"/>
  </si>
  <si>
    <t>2024臺中市棒球隊招生資訊博覽會暨親子棒球運動嘉年華活動</t>
    <phoneticPr fontId="5" type="noConversion"/>
  </si>
  <si>
    <t>社團法人臺中市夢想三級棒球協進會</t>
    <phoneticPr fontId="5" type="noConversion"/>
  </si>
  <si>
    <t>關心弱勢單親兒童課後輔導教育學習社服活動</t>
    <phoneticPr fontId="5" type="noConversion"/>
  </si>
  <si>
    <t>臺中市臺中女國際同濟會張晏禎</t>
    <phoneticPr fontId="5" type="noConversion"/>
  </si>
  <si>
    <t>寒冬送暖暨垃圾分類環保宣導活動</t>
    <phoneticPr fontId="5" type="noConversion"/>
  </si>
  <si>
    <t>臺中市展新國際同濟會</t>
    <phoneticPr fontId="5" type="noConversion"/>
  </si>
  <si>
    <t>113年度第十九屆送愛心到家扶寒冬送暖年終圍爐活動</t>
    <phoneticPr fontId="5" type="noConversion"/>
  </si>
  <si>
    <t>國際獅子會中華民國總會臺灣省臺中縣中英獅子會</t>
    <phoneticPr fontId="5" type="noConversion"/>
  </si>
  <si>
    <t>義剪暨愛心送暖社服活動</t>
    <phoneticPr fontId="5" type="noConversion"/>
  </si>
  <si>
    <t>台中市玄德國際同濟會</t>
    <phoneticPr fontId="5" type="noConversion"/>
  </si>
  <si>
    <t>臺中市高齡暨企業志工躍升計畫</t>
    <phoneticPr fontId="5" type="noConversion"/>
  </si>
  <si>
    <t>南區西川社區發展協會</t>
    <phoneticPr fontId="5" type="noConversion"/>
  </si>
  <si>
    <t>神岡區北庄社區發展協會</t>
    <phoneticPr fontId="5" type="noConversion"/>
  </si>
  <si>
    <t>烏日區成功社區發展協會</t>
    <phoneticPr fontId="5" type="noConversion"/>
  </si>
  <si>
    <t>豐原區鎌村社區發展協會</t>
    <phoneticPr fontId="5" type="noConversion"/>
  </si>
  <si>
    <t>豐原區翁社社區發展協會</t>
    <phoneticPr fontId="5" type="noConversion"/>
  </si>
  <si>
    <t>臺中市港尾社區長青協會</t>
    <phoneticPr fontId="5" type="noConversion"/>
  </si>
  <si>
    <t>財團法人拓凱教育基金會</t>
    <phoneticPr fontId="5" type="noConversion"/>
  </si>
  <si>
    <t>「歲末迎新書法家揮毫贈春聯」暨寒冬送暖關懷活動</t>
    <phoneticPr fontId="5" type="noConversion"/>
  </si>
  <si>
    <t>臺中市下(庄-土+部)庄福德協會魏榮祥</t>
    <phoneticPr fontId="5" type="noConversion"/>
  </si>
  <si>
    <t>公益伴我行愛心暖人心歲末冬令愛心關懷活動</t>
    <phoneticPr fontId="5" type="noConversion"/>
  </si>
  <si>
    <t>臺中市玉皇文化發展協會黃志仁</t>
    <phoneticPr fontId="5" type="noConversion"/>
  </si>
  <si>
    <t>弱勢家庭歲末寒冬送暖慶團圓圍爐活動</t>
    <phoneticPr fontId="5" type="noConversion"/>
  </si>
  <si>
    <t>國際獅子會中華民國總會台灣省台中縣大雅中央獅子會</t>
    <phoneticPr fontId="5" type="noConversion"/>
  </si>
  <si>
    <t>歲末寒冬送溫情~圍爐年菜關懷弱勢家庭社服活動暨消防安全宣導講座</t>
    <phoneticPr fontId="5" type="noConversion"/>
  </si>
  <si>
    <t>臺中市植福國際同濟會</t>
    <phoneticPr fontId="5" type="noConversion"/>
  </si>
  <si>
    <t>冬令慰助活動</t>
    <phoneticPr fontId="5" type="noConversion"/>
  </si>
  <si>
    <t>台中市大雅國際同濟會張全銘</t>
    <phoneticPr fontId="5" type="noConversion"/>
  </si>
  <si>
    <t>春節成果發表會暨全民節約用電宣導活動</t>
    <phoneticPr fontId="5" type="noConversion"/>
  </si>
  <si>
    <t>新春團拜關懷弱勢暨預防山坡地森林火災政策宣導</t>
    <phoneticPr fontId="5" type="noConversion"/>
  </si>
  <si>
    <t>攜手團結共創美好活動</t>
    <phoneticPr fontId="5" type="noConversion"/>
  </si>
  <si>
    <t>社團法人中華商氏宗親會</t>
    <phoneticPr fontId="5" type="noConversion"/>
  </si>
  <si>
    <t>慶元宵搓湯圓老中少樂泡泡計畫</t>
    <phoneticPr fontId="5" type="noConversion"/>
  </si>
  <si>
    <t>臺中市后里區火車頭社區營造促進協會</t>
    <phoneticPr fontId="5" type="noConversion"/>
  </si>
  <si>
    <t>多元和諧~展現性平的真善美講座</t>
    <phoneticPr fontId="5" type="noConversion"/>
  </si>
  <si>
    <t>社團法人臺中市大安區婦女會</t>
    <phoneticPr fontId="5" type="noConversion"/>
  </si>
  <si>
    <t>傳遞溫暖與愛~關懷惠明盲校社服活動</t>
    <phoneticPr fontId="5" type="noConversion"/>
  </si>
  <si>
    <t>臺中市雙十國際同濟會</t>
    <phoneticPr fontId="5" type="noConversion"/>
  </si>
  <si>
    <t>現今長照資源分配與失智症連結之相關議題</t>
    <phoneticPr fontId="5" type="noConversion"/>
  </si>
  <si>
    <t>臺中市失智防治協會黃尚堅</t>
    <phoneticPr fontId="5" type="noConversion"/>
  </si>
  <si>
    <t>113年度慶祝婦女節快樂烏溪健走</t>
    <phoneticPr fontId="5" type="noConversion"/>
  </si>
  <si>
    <t>臺中市烏日區婦女會</t>
    <phoneticPr fontId="5" type="noConversion"/>
  </si>
  <si>
    <t>關懷弱勢兒童課後輔導教育學習暨反毒反暴力宣導社服活動</t>
    <phoneticPr fontId="5" type="noConversion"/>
  </si>
  <si>
    <t>臺中市仁愛國際同濟會</t>
    <phoneticPr fontId="5" type="noConversion"/>
  </si>
  <si>
    <t>平安燈開燈祈福儀式暨消防安全宣導公益活動</t>
    <phoneticPr fontId="5" type="noConversion"/>
  </si>
  <si>
    <t>臺中市梨仔園福德慈善協會林標權</t>
    <phoneticPr fontId="5" type="noConversion"/>
  </si>
  <si>
    <t>捐血暨防災知識、兒少保護宣導公益活動</t>
    <phoneticPr fontId="5" type="noConversion"/>
  </si>
  <si>
    <t>臺中市西區後備憲兵荷松協會</t>
    <phoneticPr fontId="5" type="noConversion"/>
  </si>
  <si>
    <t>捐血憲愛心暨防火知識宣導公益活動</t>
    <phoneticPr fontId="5" type="noConversion"/>
  </si>
  <si>
    <t>臺中市西屯後備憲兵荷松協會游喨光</t>
    <phoneticPr fontId="5" type="noConversion"/>
  </si>
  <si>
    <t>113年度公益捐血活動</t>
    <phoneticPr fontId="5" type="noConversion"/>
  </si>
  <si>
    <t>臺中市霧峰四季早泳協會</t>
    <phoneticPr fontId="5" type="noConversion"/>
  </si>
  <si>
    <t>舞蹈嘉年華暨社區治安與節能減碳愛地球宣導活動</t>
    <phoneticPr fontId="5" type="noConversion"/>
  </si>
  <si>
    <t>「春季圍爐一家人~公益」活動</t>
    <phoneticPr fontId="5" type="noConversion"/>
  </si>
  <si>
    <t>社團法人臺中市愛鄰舍關懷協會</t>
    <phoneticPr fontId="5" type="noConversion"/>
  </si>
  <si>
    <t>「上楓社區環保綠生活講座」活動</t>
    <phoneticPr fontId="5" type="noConversion"/>
  </si>
  <si>
    <t>臺中市上楓總體營造協會</t>
    <phoneticPr fontId="5" type="noConversion"/>
  </si>
  <si>
    <t>輕鬆紓壓－社區公益服務活動</t>
    <phoneticPr fontId="5" type="noConversion"/>
  </si>
  <si>
    <t>臺中市經絡推拿養生協會</t>
    <phoneticPr fontId="5" type="noConversion"/>
  </si>
  <si>
    <t>社會福利業務宣導暨潔淨能源宣導</t>
    <phoneticPr fontId="5" type="noConversion"/>
  </si>
  <si>
    <t>樂活潭子親子寫生繪畫活動經費</t>
    <phoneticPr fontId="5" type="noConversion"/>
  </si>
  <si>
    <t>臺中市潭子國際青年商會</t>
    <phoneticPr fontId="5" type="noConversion"/>
  </si>
  <si>
    <t>豐原區國中、小學繪畫寫生比賽暨植樹綠美化活動</t>
    <phoneticPr fontId="5" type="noConversion"/>
  </si>
  <si>
    <t>臺中市豐原青溪協會吳(火+冏)彬</t>
    <phoneticPr fontId="5" type="noConversion"/>
  </si>
  <si>
    <t>附設臺中市私立普濟老人長期照顧中心(養護型)公共安全設施設備-自動撒水設備計畫</t>
    <phoneticPr fontId="5" type="noConversion"/>
  </si>
  <si>
    <t>財團法人臺中市私立普濟社會福利慈善事業基金會</t>
    <phoneticPr fontId="5" type="noConversion"/>
  </si>
  <si>
    <t>附設臺中市私立普濟老人長期照顧中心(養護型)修繕費-電路設施汰換計畫</t>
    <phoneticPr fontId="5" type="noConversion"/>
  </si>
  <si>
    <t>附設臺中市私立永耕老人養護中心修繕費-寢室隔間與樓板密接整修計畫</t>
    <phoneticPr fontId="5" type="noConversion"/>
  </si>
  <si>
    <t>財團法人臺中市私立永耕社會福利基金會</t>
    <phoneticPr fontId="5" type="noConversion"/>
  </si>
  <si>
    <t>附設臺中市私立田園老人養護中心公共安全設施設備費-自動撒水設備</t>
    <phoneticPr fontId="5" type="noConversion"/>
  </si>
  <si>
    <t>附設臺中市私立廣達老人長期照顧中心(養護型)-119火災通報裝置計畫</t>
    <phoneticPr fontId="5" type="noConversion"/>
  </si>
  <si>
    <t>附設臺中市私立普濟老人長期照顧中心(養護型)-自動撒水設備計畫</t>
    <phoneticPr fontId="5" type="noConversion"/>
  </si>
  <si>
    <t>附設臺中市私立田園老人養護中心公共安全設施設備費-自動撒水設備計畫</t>
    <phoneticPr fontId="5" type="noConversion"/>
  </si>
  <si>
    <t>社政業務-社會福利-婦女福利-獎補助費-對國內團體之捐助</t>
    <phoneticPr fontId="5" type="noConversion"/>
  </si>
  <si>
    <t>【再愛一次】性平電影之夜~消除對婦女一切形式歧視公約與多元平權座談會</t>
    <phoneticPr fontId="5" type="noConversion"/>
  </si>
  <si>
    <t>社團法人台灣新移民協會</t>
    <phoneticPr fontId="5" type="noConversion"/>
  </si>
  <si>
    <t>梳情話意-臻愛自己木梳DIY暨慶祝母親節活動</t>
    <phoneticPr fontId="5" type="noConversion"/>
  </si>
  <si>
    <t>臺中市大甲區新移民女性家庭關懷協會</t>
    <phoneticPr fontId="5" type="noConversion"/>
  </si>
  <si>
    <t>【平權有愛、性別無礙】性別平等法法規宣傳活動</t>
    <phoneticPr fontId="5" type="noConversion"/>
  </si>
  <si>
    <t>臺中市三奶夫人關懷協會衛國順</t>
    <phoneticPr fontId="5" type="noConversion"/>
  </si>
  <si>
    <t>婦女生活資訊教育訓練</t>
    <phoneticPr fontId="5" type="noConversion"/>
  </si>
  <si>
    <t>社團法人臺中市復興產業協會</t>
    <phoneticPr fontId="5" type="noConversion"/>
  </si>
  <si>
    <t>挺過家破人亡悲痛．返校打造第三人生—逆境重生媽媽李鳳珠榮獲全球熱愛生命獎章帶動關懷弱勢活動</t>
    <phoneticPr fontId="5" type="noConversion"/>
  </si>
  <si>
    <t>財團法人周大觀文教基金會</t>
    <phoneticPr fontId="5" type="noConversion"/>
  </si>
  <si>
    <t>社政業務-社會福利-青少年兒童福利-獎補助費-對國內團體之捐助</t>
    <phoneticPr fontId="5" type="noConversion"/>
  </si>
  <si>
    <t>「基本救命術BLS證照」課程</t>
    <phoneticPr fontId="5" type="noConversion"/>
  </si>
  <si>
    <t>臺中市嬰幼兒福利聯合會</t>
    <phoneticPr fontId="5" type="noConversion"/>
  </si>
  <si>
    <t>育有未滿二歲兒童育兒津貼親職教育講座</t>
    <phoneticPr fontId="5" type="noConversion"/>
  </si>
  <si>
    <t>臺中市私立上元得福托嬰中心林韋伶</t>
    <phoneticPr fontId="5" type="noConversion"/>
  </si>
  <si>
    <t>「嬰幼兒急救訓練-基本救命術訓練」課程</t>
    <phoneticPr fontId="5" type="noConversion"/>
  </si>
  <si>
    <t>中華國際托育中心發展協會</t>
    <phoneticPr fontId="5" type="noConversion"/>
  </si>
  <si>
    <t>113年公共化及準公共托嬰中心照顧比優化獎助</t>
    <phoneticPr fontId="5" type="noConversion"/>
  </si>
  <si>
    <t>臺中市私立卡吉雅比托嬰中心洪西欽</t>
    <phoneticPr fontId="5" type="noConversion"/>
  </si>
  <si>
    <t>臺中市私立芊日托嬰中心林秋萍</t>
    <phoneticPr fontId="5" type="noConversion"/>
  </si>
  <si>
    <t>臺中市私立勁寶兒福安托嬰中心</t>
    <phoneticPr fontId="5" type="noConversion"/>
  </si>
  <si>
    <t>臺中市私立小紅帽托嬰中心</t>
    <phoneticPr fontId="5" type="noConversion"/>
  </si>
  <si>
    <t>臺中市私立小菲力托嬰中心</t>
    <phoneticPr fontId="5" type="noConversion"/>
  </si>
  <si>
    <t>臺中市私立佩樂達托嬰中心廖述正</t>
    <phoneticPr fontId="5" type="noConversion"/>
  </si>
  <si>
    <t>臺中市私立巨采福科托嬰中心</t>
    <phoneticPr fontId="5" type="noConversion"/>
  </si>
  <si>
    <t>臺中市私立小教室托嬰中心</t>
    <phoneticPr fontId="5" type="noConversion"/>
  </si>
  <si>
    <t>臺中市私立小貝果托嬰中心</t>
    <phoneticPr fontId="5" type="noConversion"/>
  </si>
  <si>
    <t>臺中市私立佑子園托嬰中心張百穗</t>
    <phoneticPr fontId="5" type="noConversion"/>
  </si>
  <si>
    <t>臺中市私立馨苗安順托嬰中心</t>
    <phoneticPr fontId="5" type="noConversion"/>
  </si>
  <si>
    <t>臺中市私立奇蒙兒托嬰中心劉勝騏</t>
    <phoneticPr fontId="5" type="noConversion"/>
  </si>
  <si>
    <t>臺中市私立愛樂紛托嬰中心陳櫻珊</t>
    <phoneticPr fontId="5" type="noConversion"/>
  </si>
  <si>
    <t>臺中市私立東華托嬰中心陳慧宜</t>
    <phoneticPr fontId="5" type="noConversion"/>
  </si>
  <si>
    <t>臺中市私立滿果國際托嬰中心</t>
    <phoneticPr fontId="5" type="noConversion"/>
  </si>
  <si>
    <t>臺中市私立小牧童成都托嬰中心</t>
    <phoneticPr fontId="5" type="noConversion"/>
  </si>
  <si>
    <t>臺中市私立福星兒托嬰中心</t>
    <phoneticPr fontId="5" type="noConversion"/>
  </si>
  <si>
    <t>臺中市私立領袖甜心托嬰中心李織州</t>
    <phoneticPr fontId="5" type="noConversion"/>
  </si>
  <si>
    <t>臺中市私立手中寶托嬰中心林惠珍</t>
    <phoneticPr fontId="5" type="noConversion"/>
  </si>
  <si>
    <t>臺中市私立圓圓托嬰中心</t>
    <phoneticPr fontId="5" type="noConversion"/>
  </si>
  <si>
    <t>臺中市私立小腳ㄚ托嬰中心</t>
    <phoneticPr fontId="5" type="noConversion"/>
  </si>
  <si>
    <t>臺中市私立咕咕鳥太平托嬰中心陳翠伶</t>
    <phoneticPr fontId="5" type="noConversion"/>
  </si>
  <si>
    <t>臺中市私立安琪兒托嬰中心許美娥</t>
    <phoneticPr fontId="5" type="noConversion"/>
  </si>
  <si>
    <t>臺中市私立安琪兒大雅托嬰中心許美娥</t>
    <phoneticPr fontId="5" type="noConversion"/>
  </si>
  <si>
    <t>臺中市私立兒晴大雅分校托嬰中心林盈吟</t>
    <phoneticPr fontId="5" type="noConversion"/>
  </si>
  <si>
    <t>臺中市私立大里領袖甜心托嬰中心李織州</t>
    <phoneticPr fontId="5" type="noConversion"/>
  </si>
  <si>
    <t>臺中市私立春禾托嬰中心</t>
    <phoneticPr fontId="5" type="noConversion"/>
  </si>
  <si>
    <t>臺中市私立莘芽托嬰中心魏可欣</t>
    <phoneticPr fontId="5" type="noConversion"/>
  </si>
  <si>
    <t>臺中市私立愛麗絲托嬰中心</t>
    <phoneticPr fontId="5" type="noConversion"/>
  </si>
  <si>
    <t>臺中市私立貝貝兒托嬰中心謝雅竹</t>
    <phoneticPr fontId="5" type="noConversion"/>
  </si>
  <si>
    <t>臺中市私立比咪托嬰中心</t>
    <phoneticPr fontId="5" type="noConversion"/>
  </si>
  <si>
    <t>臺中市私立夏綠蒂托嬰中心</t>
    <phoneticPr fontId="5" type="noConversion"/>
  </si>
  <si>
    <t>臺中市私立茱莉安托嬰中心</t>
    <phoneticPr fontId="5" type="noConversion"/>
  </si>
  <si>
    <t>臺中市私立樂艾兒托嬰中心</t>
    <phoneticPr fontId="5" type="noConversion"/>
  </si>
  <si>
    <t>台中市私立巨采托嬰中心</t>
    <phoneticPr fontId="5" type="noConversion"/>
  </si>
  <si>
    <t>臺中市私立小梧桐托嬰中心</t>
    <phoneticPr fontId="5" type="noConversion"/>
  </si>
  <si>
    <t>臺中市私立棉花糖托嬰中心</t>
    <phoneticPr fontId="5" type="noConversion"/>
  </si>
  <si>
    <t>台中市私立馨苗托嬰中心</t>
    <phoneticPr fontId="5" type="noConversion"/>
  </si>
  <si>
    <t>臺中市私立向日葵托嬰中心陳盈如</t>
    <phoneticPr fontId="5" type="noConversion"/>
  </si>
  <si>
    <t>臺中市私立美樂地托嬰中心</t>
    <phoneticPr fontId="5" type="noConversion"/>
  </si>
  <si>
    <t>臺中市私立小腳丫永興托嬰中心劉子崟</t>
    <phoneticPr fontId="5" type="noConversion"/>
  </si>
  <si>
    <t>臺中市私立愛無限托嬰中心</t>
    <phoneticPr fontId="5" type="noConversion"/>
  </si>
  <si>
    <t>臺中市私立大語托嬰中心</t>
    <phoneticPr fontId="5" type="noConversion"/>
  </si>
  <si>
    <t>臺中市私立聖恩天使托嬰中心林至君</t>
    <phoneticPr fontId="5" type="noConversion"/>
  </si>
  <si>
    <t>臺中市私立聖恩彼得托嬰中心林至君</t>
    <phoneticPr fontId="5" type="noConversion"/>
  </si>
  <si>
    <t>臺中市私立安安托嬰中心許美娥</t>
    <phoneticPr fontId="5" type="noConversion"/>
  </si>
  <si>
    <t>臺中市私立寶貝愛兒園托嬰中心周玉薰</t>
    <phoneticPr fontId="5" type="noConversion"/>
  </si>
  <si>
    <t>臺中市私立樂芙兒經貿托嬰中心</t>
    <phoneticPr fontId="5" type="noConversion"/>
  </si>
  <si>
    <t>臺中市私立淳瑟托嬰中心</t>
    <phoneticPr fontId="5" type="noConversion"/>
  </si>
  <si>
    <t>台中市私立肯格魯托嬰中心</t>
    <phoneticPr fontId="5" type="noConversion"/>
  </si>
  <si>
    <t>臺中市南區藍興堡發展協會蔡明昌</t>
    <phoneticPr fontId="5" type="noConversion"/>
  </si>
  <si>
    <t>臺中市私立禾早托嬰中心陳澧臻</t>
    <phoneticPr fontId="5" type="noConversion"/>
  </si>
  <si>
    <t>弱勢家庭兒童【2024歡樂兒童嘉年華—聯合國兒童權利公約】愛心公益活動</t>
    <phoneticPr fontId="5" type="noConversion"/>
  </si>
  <si>
    <t>社團法人中華立德慈善協會</t>
    <phoneticPr fontId="5" type="noConversion"/>
  </si>
  <si>
    <t>臺中市私立布朗尼托嬰中心</t>
    <phoneticPr fontId="5" type="noConversion"/>
  </si>
  <si>
    <t>臺中市私立安德森托嬰中心</t>
    <phoneticPr fontId="5" type="noConversion"/>
  </si>
  <si>
    <t>114年公共化及準公共托嬰中心照顧比優化獎助</t>
    <phoneticPr fontId="5" type="noConversion"/>
  </si>
  <si>
    <t>臺中市私立樂芙兒托嬰中心陳韋汝</t>
    <phoneticPr fontId="5" type="noConversion"/>
  </si>
  <si>
    <t>115年公共化及準公共托嬰中心照顧比優化獎助</t>
    <phoneticPr fontId="5" type="noConversion"/>
  </si>
  <si>
    <t>臺中市私立萊恩托嬰中心劉世崇</t>
    <phoneticPr fontId="5" type="noConversion"/>
  </si>
  <si>
    <t>116年公共化及準公共托嬰中心照顧比優化獎助</t>
    <phoneticPr fontId="5" type="noConversion"/>
  </si>
  <si>
    <t>臺中市私立華樂比巧樺托嬰中心</t>
    <phoneticPr fontId="5" type="noConversion"/>
  </si>
  <si>
    <t>117年公共化及準公共托嬰中心照顧比優化獎助</t>
    <phoneticPr fontId="5" type="noConversion"/>
  </si>
  <si>
    <t>臺中市私立巧寶貝托嬰中心林辛沛</t>
    <phoneticPr fontId="5" type="noConversion"/>
  </si>
  <si>
    <t>118年公共化及準公共托嬰中心照顧比優化獎助</t>
    <phoneticPr fontId="5" type="noConversion"/>
  </si>
  <si>
    <t>臺中市私立親貝兒托嬰中心</t>
    <phoneticPr fontId="5" type="noConversion"/>
  </si>
  <si>
    <t>119年公共化及準公共托嬰中心照顧比優化獎助</t>
    <phoneticPr fontId="5" type="noConversion"/>
  </si>
  <si>
    <t>臺中市私立愛兒園托嬰中心</t>
    <phoneticPr fontId="5" type="noConversion"/>
  </si>
  <si>
    <t>120年公共化及準公共托嬰中心照顧比優化獎助</t>
    <phoneticPr fontId="5" type="noConversion"/>
  </si>
  <si>
    <t>臺中市私立艾娃托嬰中心</t>
    <phoneticPr fontId="5" type="noConversion"/>
  </si>
  <si>
    <t>121年公共化及準公共托嬰中心照顧比優化獎助</t>
    <phoneticPr fontId="5" type="noConversion"/>
  </si>
  <si>
    <t>臺中市私立1000天育兒托嬰中心</t>
    <phoneticPr fontId="5" type="noConversion"/>
  </si>
  <si>
    <t>122年公共化及準公共托嬰中心照顧比優化獎助</t>
    <phoneticPr fontId="5" type="noConversion"/>
  </si>
  <si>
    <t>臺中市私立小蘋果托嬰中心陳旎詩</t>
    <phoneticPr fontId="5" type="noConversion"/>
  </si>
  <si>
    <t>123年公共化及準公共托嬰中心照顧比優化獎助</t>
    <phoneticPr fontId="5" type="noConversion"/>
  </si>
  <si>
    <t>臺中市私立華樂比托嬰中心</t>
    <phoneticPr fontId="5" type="noConversion"/>
  </si>
  <si>
    <t>臺中市私立上安托嬰中心</t>
    <phoneticPr fontId="5" type="noConversion"/>
  </si>
  <si>
    <t>臺中市私立皇家寶貝托嬰中心李淑娟</t>
    <phoneticPr fontId="5" type="noConversion"/>
  </si>
  <si>
    <t>臺中市私立渤斯貝爾托嬰中心</t>
    <phoneticPr fontId="5" type="noConversion"/>
  </si>
  <si>
    <t>臺中市私立摩爾托嬰中心傅憲偉</t>
    <phoneticPr fontId="5" type="noConversion"/>
  </si>
  <si>
    <t>臺中市私立承欣托嬰中心鐘凡淇</t>
    <phoneticPr fontId="5" type="noConversion"/>
  </si>
  <si>
    <t>臺中市私立希望之丘托嬰中心</t>
    <phoneticPr fontId="5" type="noConversion"/>
  </si>
  <si>
    <t>臺中市私立哈佛兒托嬰中心林逸蓁</t>
    <phoneticPr fontId="5" type="noConversion"/>
  </si>
  <si>
    <t>臺中市私立約克托嬰中心周玉薰</t>
    <phoneticPr fontId="5" type="noConversion"/>
  </si>
  <si>
    <t>臺中市私立喬凱立托嬰中心黃采芝</t>
    <phoneticPr fontId="5" type="noConversion"/>
  </si>
  <si>
    <t>臺中市私立小熊多元智慧托嬰中心</t>
    <phoneticPr fontId="5" type="noConversion"/>
  </si>
  <si>
    <t>臺中市私立小熊多元智慧上安托嬰中心</t>
    <phoneticPr fontId="5" type="noConversion"/>
  </si>
  <si>
    <t>臺中市私立喜禾托嬰中心</t>
    <phoneticPr fontId="5" type="noConversion"/>
  </si>
  <si>
    <t>臺中市私立橘寶貝托嬰中心</t>
    <phoneticPr fontId="5" type="noConversion"/>
  </si>
  <si>
    <t>臺中市私立小牧童托嬰中心</t>
    <phoneticPr fontId="5" type="noConversion"/>
  </si>
  <si>
    <t>臺中市私立咕咕鳥嶺東托嬰中心</t>
    <phoneticPr fontId="5" type="noConversion"/>
  </si>
  <si>
    <t>臺中市私立咕咕鳥托嬰中心</t>
    <phoneticPr fontId="5" type="noConversion"/>
  </si>
  <si>
    <t>臺中市私立優而堡托嬰中心謝建成</t>
    <phoneticPr fontId="5" type="noConversion"/>
  </si>
  <si>
    <t>臺中市私立優而堡文新托嬰中心謝建成</t>
    <phoneticPr fontId="5" type="noConversion"/>
  </si>
  <si>
    <t>臺中市私立桃樂絲托嬰中心</t>
    <phoneticPr fontId="5" type="noConversion"/>
  </si>
  <si>
    <t>臺中市公設民營霧峰國中托嬰中心陳麗秋</t>
    <phoneticPr fontId="5" type="noConversion"/>
  </si>
  <si>
    <t>臺中市私立小木馬托嬰中心陳泰宏</t>
    <phoneticPr fontId="5" type="noConversion"/>
  </si>
  <si>
    <t>台中市私立上晴托嬰中心楊坤振</t>
    <phoneticPr fontId="5" type="noConversion"/>
  </si>
  <si>
    <t>臺中市私立文采永定托嬰中心</t>
    <phoneticPr fontId="5" type="noConversion"/>
  </si>
  <si>
    <t>臺中市私立愛寶托嬰中心顧淑真</t>
    <phoneticPr fontId="5" type="noConversion"/>
  </si>
  <si>
    <t>臺中市兒少資訊安全宣導校園巡演</t>
    <phoneticPr fontId="5" type="noConversion"/>
  </si>
  <si>
    <t>中華愛心公益協會</t>
    <phoneticPr fontId="5" type="noConversion"/>
  </si>
  <si>
    <t>臺中市私立育大托嬰中心</t>
    <phoneticPr fontId="5" type="noConversion"/>
  </si>
  <si>
    <t>臺中市私立文馨托嬰中心陳惠玉</t>
    <phoneticPr fontId="5" type="noConversion"/>
  </si>
  <si>
    <t>臺中市私立小熊多元智慧烏日托嬰中心</t>
    <phoneticPr fontId="5" type="noConversion"/>
  </si>
  <si>
    <t>臺中市私立小貝貝托嬰中心彌勒衍敏</t>
    <phoneticPr fontId="5" type="noConversion"/>
  </si>
  <si>
    <t>臺中市私立唯喜托嬰中心彌勒衍敏</t>
    <phoneticPr fontId="5" type="noConversion"/>
  </si>
  <si>
    <t>臺中市私立國郁托嬰中心</t>
    <phoneticPr fontId="5" type="noConversion"/>
  </si>
  <si>
    <t>臺中市私立貝兒喜托嬰中心林于靖</t>
    <phoneticPr fontId="5" type="noConversion"/>
  </si>
  <si>
    <t>臺中市私立貝姆托嬰中心陳宥榛</t>
    <phoneticPr fontId="5" type="noConversion"/>
  </si>
  <si>
    <t>臺中市私立甯甯托嬰中心</t>
    <phoneticPr fontId="5" type="noConversion"/>
  </si>
  <si>
    <t>臺中市私立耶思瑪亞托嬰中心</t>
    <phoneticPr fontId="5" type="noConversion"/>
  </si>
  <si>
    <t>臺中市私立夏荷托嬰中心</t>
    <phoneticPr fontId="5" type="noConversion"/>
  </si>
  <si>
    <t>台中市私立耶思托嬰中心</t>
    <phoneticPr fontId="5" type="noConversion"/>
  </si>
  <si>
    <t>臺中市公設民營烏日三和托嬰中心</t>
    <phoneticPr fontId="5" type="noConversion"/>
  </si>
  <si>
    <t>臺中市私立芸元托嬰中心</t>
    <phoneticPr fontId="5" type="noConversion"/>
  </si>
  <si>
    <t>臺中市私立陽光托嬰中心吳俊熤</t>
    <phoneticPr fontId="5" type="noConversion"/>
  </si>
  <si>
    <t>臺中市私立喜悅托嬰中心陳富汝</t>
    <phoneticPr fontId="5" type="noConversion"/>
  </si>
  <si>
    <t>臺中市私立宜兒美托嬰中心</t>
    <phoneticPr fontId="5" type="noConversion"/>
  </si>
  <si>
    <t>『I生活，I自己』臺中市網路安全戲劇演出宣導活動</t>
    <phoneticPr fontId="5" type="noConversion"/>
  </si>
  <si>
    <t>台灣關懷社會公益服務協會</t>
    <phoneticPr fontId="5" type="noConversion"/>
  </si>
  <si>
    <t>臺中市私立小熊多元智慧梧棲托嬰中心</t>
    <phoneticPr fontId="5" type="noConversion"/>
  </si>
  <si>
    <t>臺中市公設民營南屯托嬰中心</t>
    <phoneticPr fontId="5" type="noConversion"/>
  </si>
  <si>
    <t>臺中市教保人員福利協會詹春茂</t>
    <phoneticPr fontId="5" type="noConversion"/>
  </si>
  <si>
    <t>獨居老人關懷訪視服務計畫關懷服務費及行政管理費</t>
    <phoneticPr fontId="5" type="noConversion"/>
  </si>
  <si>
    <t>臺中市大雅區文雅社區發展協會劉亦銘</t>
    <phoneticPr fontId="5" type="noConversion"/>
  </si>
  <si>
    <t>建立社區照顧關懷據點並設置巷弄長照站</t>
    <phoneticPr fontId="5" type="noConversion"/>
  </si>
  <si>
    <t>社團法人臺中市大雅區橫山社區發展協會</t>
    <phoneticPr fontId="5" type="noConversion"/>
  </si>
  <si>
    <t>臺中市麥之鄉產業發展協會</t>
    <phoneticPr fontId="5" type="noConversion"/>
  </si>
  <si>
    <t>臺中市弘馨社會福利關懷協會(福順)</t>
    <phoneticPr fontId="5" type="noConversion"/>
  </si>
  <si>
    <t>台中市西屯區福瑞社區發展協會</t>
    <phoneticPr fontId="5" type="noConversion"/>
  </si>
  <si>
    <t>建立社區照顧關懷據點</t>
    <phoneticPr fontId="5" type="noConversion"/>
  </si>
  <si>
    <t>臺中市大里區大新社區發展協會</t>
    <phoneticPr fontId="5" type="noConversion"/>
  </si>
  <si>
    <t>臺中市大里區中新社區發展協會(關懷據點)</t>
    <phoneticPr fontId="5" type="noConversion"/>
  </si>
  <si>
    <t>臺中市霧峰區萊園社區發展協會</t>
    <phoneticPr fontId="5" type="noConversion"/>
  </si>
  <si>
    <t>臺中市霧峰區桐林社區發展協會</t>
    <phoneticPr fontId="5" type="noConversion"/>
  </si>
  <si>
    <t>臺中市弘馨社會福利關懷協會(積善)</t>
    <phoneticPr fontId="5" type="noConversion"/>
  </si>
  <si>
    <t>臺中市工學長青協進會</t>
    <phoneticPr fontId="5" type="noConversion"/>
  </si>
  <si>
    <t>臺中市南區西川社區發展協會</t>
    <phoneticPr fontId="5" type="noConversion"/>
  </si>
  <si>
    <t>台中市南區江川社區發展協會</t>
    <phoneticPr fontId="5" type="noConversion"/>
  </si>
  <si>
    <t>社團法人中華傳愛社區服務協會(幸福樂齡)</t>
    <phoneticPr fontId="5" type="noConversion"/>
  </si>
  <si>
    <t>臺中市潭仔墘永續發展協會</t>
    <phoneticPr fontId="5" type="noConversion"/>
  </si>
  <si>
    <t>臺中市神岡區岸裡社區發展協會</t>
    <phoneticPr fontId="5" type="noConversion"/>
  </si>
  <si>
    <t>臺中市西屯區林厝社區發展協會</t>
    <phoneticPr fontId="5" type="noConversion"/>
  </si>
  <si>
    <t>財團法人天主教聖母聖心修女會</t>
    <phoneticPr fontId="5" type="noConversion"/>
  </si>
  <si>
    <t>臺中市神岡區北庄社區發展協會</t>
    <phoneticPr fontId="5" type="noConversion"/>
  </si>
  <si>
    <t>財團法人全成社會福利基金會</t>
    <phoneticPr fontId="5" type="noConversion"/>
  </si>
  <si>
    <t>財團法人弘道老人福利基金會</t>
    <phoneticPr fontId="5" type="noConversion"/>
  </si>
  <si>
    <t>臺中市新社區東興社區發展協會彭玄法</t>
    <phoneticPr fontId="5" type="noConversion"/>
  </si>
  <si>
    <t>台中市西屯區上德社區發展協會楊琇媛</t>
    <phoneticPr fontId="5" type="noConversion"/>
  </si>
  <si>
    <t>臺中市東勢區石城社區發展協會詹勇助</t>
    <phoneticPr fontId="5" type="noConversion"/>
  </si>
  <si>
    <t>台中市神岡區豐洲社區發展協會</t>
    <phoneticPr fontId="5" type="noConversion"/>
  </si>
  <si>
    <t>113年度多功能日間托老中心計畫</t>
    <phoneticPr fontId="5" type="noConversion"/>
  </si>
  <si>
    <t>財團法人彭婉如文教基金會</t>
    <phoneticPr fontId="5" type="noConversion"/>
  </si>
  <si>
    <t>台中市北屯區松茂社區發展協會</t>
    <phoneticPr fontId="5" type="noConversion"/>
  </si>
  <si>
    <t>臺中市北屯區四民社區發展協會</t>
    <phoneticPr fontId="5" type="noConversion"/>
  </si>
  <si>
    <t>臺中市北屯區廍子社區發展協會</t>
    <phoneticPr fontId="5" type="noConversion"/>
  </si>
  <si>
    <t>台中市北屯區后庄社區發展協會</t>
    <phoneticPr fontId="5" type="noConversion"/>
  </si>
  <si>
    <t>社團法人臺中市珍愛加恩關懷協會</t>
    <phoneticPr fontId="5" type="noConversion"/>
  </si>
  <si>
    <t>台中市北屯區和平社區發展協會</t>
    <phoneticPr fontId="5" type="noConversion"/>
  </si>
  <si>
    <t>財團法人台中市私立無極證道院社會福利慈善事業基金會</t>
    <phoneticPr fontId="5" type="noConversion"/>
  </si>
  <si>
    <t>臺中市北屯區水湳社區發展協會</t>
    <phoneticPr fontId="5" type="noConversion"/>
  </si>
  <si>
    <t>社團法人臺中市忘憂草協會</t>
    <phoneticPr fontId="5" type="noConversion"/>
  </si>
  <si>
    <t>113年長青生活資訊研習</t>
    <phoneticPr fontId="5" type="noConversion"/>
  </si>
  <si>
    <t>建立社區照顧關懷據點並設置巷弄長照站之充實設施設備費用-資本門</t>
    <phoneticPr fontId="5" type="noConversion"/>
  </si>
  <si>
    <t>臺中市豐原區翁子社區發展協會</t>
    <phoneticPr fontId="5" type="noConversion"/>
  </si>
  <si>
    <t>建立社區照顧關懷據點並設置巷弄長照站之開辦設施設備費用-經常門</t>
    <phoneticPr fontId="5" type="noConversion"/>
  </si>
  <si>
    <t>臺中市豐原區大南嵩社區發展協會李宜峰</t>
    <phoneticPr fontId="5" type="noConversion"/>
  </si>
  <si>
    <t>建立社區照顧關懷據點並設置巷弄長照站之充實設施設備費用-經常門</t>
    <phoneticPr fontId="5" type="noConversion"/>
  </si>
  <si>
    <t>臺中市豐原區南村社區發展協會林炎煌</t>
    <phoneticPr fontId="5" type="noConversion"/>
  </si>
  <si>
    <t>臺中市大雅區西寶社區發展協會劉進福</t>
    <phoneticPr fontId="5" type="noConversion"/>
  </si>
  <si>
    <t>113年度充實設施設備-經常門</t>
    <phoneticPr fontId="5" type="noConversion"/>
  </si>
  <si>
    <t>社團法人台中市興福關懷協會</t>
    <phoneticPr fontId="5" type="noConversion"/>
  </si>
  <si>
    <t>臺中市霧峰區南勢社區發展協會李俊英</t>
    <phoneticPr fontId="5" type="noConversion"/>
  </si>
  <si>
    <t>臺中市大里區塗城社區發展協會</t>
    <phoneticPr fontId="5" type="noConversion"/>
  </si>
  <si>
    <t>臺中市豐原區翁明社區發展協會</t>
    <phoneticPr fontId="5" type="noConversion"/>
  </si>
  <si>
    <t>臺中市霧峰區丁台社區發展協會</t>
    <phoneticPr fontId="5" type="noConversion"/>
  </si>
  <si>
    <t>臺中市霧峰區北柳社區發展協會</t>
    <phoneticPr fontId="5" type="noConversion"/>
  </si>
  <si>
    <t>財團法人台中市私立甘霖社會福利慈善事業基金會</t>
    <phoneticPr fontId="5" type="noConversion"/>
  </si>
  <si>
    <t>臺中市霧峰區錦榮社區發展協會</t>
    <phoneticPr fontId="5" type="noConversion"/>
  </si>
  <si>
    <t>臺中市霧峰區南柳社區發展協會</t>
    <phoneticPr fontId="5" type="noConversion"/>
  </si>
  <si>
    <t>臺中市大里區瑞城社區發展協會吳德熙</t>
    <phoneticPr fontId="5" type="noConversion"/>
  </si>
  <si>
    <t>建立社區照顧關懷據點並設置巷弄長照站之充實廚房設施設備費用-資本門</t>
    <phoneticPr fontId="5" type="noConversion"/>
  </si>
  <si>
    <t>臺中市敦親睦鄰藝術文化協會詹玉霞</t>
    <phoneticPr fontId="5" type="noConversion"/>
  </si>
  <si>
    <t>社團法人臺中市春天女性成長協會</t>
    <phoneticPr fontId="5" type="noConversion"/>
  </si>
  <si>
    <t>建立社區照顧關懷據點之充實設施設備-經常門</t>
    <phoneticPr fontId="5" type="noConversion"/>
  </si>
  <si>
    <t>臺中市沙鹿區清泉社區發展協會蔡國欣</t>
    <phoneticPr fontId="5" type="noConversion"/>
  </si>
  <si>
    <t>台中市東勢區上城社區發展協會張玉雲李月霞</t>
    <phoneticPr fontId="5" type="noConversion"/>
  </si>
  <si>
    <t>臺中市大里區東興社區發展協會</t>
    <phoneticPr fontId="5" type="noConversion"/>
  </si>
  <si>
    <t>社團法人台灣基督教好牧人全人關顧協會</t>
    <phoneticPr fontId="5" type="noConversion"/>
  </si>
  <si>
    <t>社團法人臺中市西區大和社區發展協會</t>
    <phoneticPr fontId="5" type="noConversion"/>
  </si>
  <si>
    <t>社團法人台中市沐風60長者之愛關懷協會</t>
    <phoneticPr fontId="5" type="noConversion"/>
  </si>
  <si>
    <t>建立社區照顧關懷據點並設置巷弄長照站之充實設施設備</t>
    <phoneticPr fontId="5" type="noConversion"/>
  </si>
  <si>
    <t>臺中市大甲區幸福社區發展協會</t>
    <phoneticPr fontId="5" type="noConversion"/>
  </si>
  <si>
    <t>臺中市沙鹿區斗抵社區發展協會</t>
    <phoneticPr fontId="5" type="noConversion"/>
  </si>
  <si>
    <t>社團法人中華傳愛社區服務協會</t>
    <phoneticPr fontId="5" type="noConversion"/>
  </si>
  <si>
    <t>臺中市弘馨社會福利關懷協會</t>
    <phoneticPr fontId="5" type="noConversion"/>
  </si>
  <si>
    <t>社團法人臺中市基督教豐盛協會</t>
    <phoneticPr fontId="5" type="noConversion"/>
  </si>
  <si>
    <t>日間托老服務計畫暨建立社區照顧關懷據點並設置巷弄長照站</t>
    <phoneticPr fontId="5" type="noConversion"/>
  </si>
  <si>
    <t>社團法人臺中市清心社區福祉發展協會(大里清心長青快樂學堂)</t>
    <phoneticPr fontId="5" type="noConversion"/>
  </si>
  <si>
    <t>中華民國紅心字會</t>
    <phoneticPr fontId="5" type="noConversion"/>
  </si>
  <si>
    <t>財團法人基督教台灣信義會</t>
    <phoneticPr fontId="5" type="noConversion"/>
  </si>
  <si>
    <t>台中市北屯區松勇社區發展協會</t>
    <phoneticPr fontId="5" type="noConversion"/>
  </si>
  <si>
    <t>臺中市太平區永隆社區發展協會</t>
    <phoneticPr fontId="5" type="noConversion"/>
  </si>
  <si>
    <t>臺中市太平區平安社區發展協會</t>
    <phoneticPr fontId="5" type="noConversion"/>
  </si>
  <si>
    <t>臺中市大雅區西寶社區發展協會</t>
    <phoneticPr fontId="5" type="noConversion"/>
  </si>
  <si>
    <t>臺中市大雅區大楓社區發展協會</t>
    <phoneticPr fontId="5" type="noConversion"/>
  </si>
  <si>
    <t>臺中市大里區新仁社區發展協會</t>
    <phoneticPr fontId="5" type="noConversion"/>
  </si>
  <si>
    <t>臺中市大里區瑞城社區發展協會</t>
    <phoneticPr fontId="5" type="noConversion"/>
  </si>
  <si>
    <t>臺中市豐原區翁社社區發展協會</t>
    <phoneticPr fontId="5" type="noConversion"/>
  </si>
  <si>
    <t>台中市豐原區豐原社區發展協會</t>
    <phoneticPr fontId="5" type="noConversion"/>
  </si>
  <si>
    <t>臺中市霧峰區舊正社區發展協會</t>
    <phoneticPr fontId="5" type="noConversion"/>
  </si>
  <si>
    <t>臺中市幸福關懷發展協會</t>
    <phoneticPr fontId="5" type="noConversion"/>
  </si>
  <si>
    <t>建立社區照顧關懷據點並設置巷弄站長照站</t>
    <phoneticPr fontId="5" type="noConversion"/>
  </si>
  <si>
    <t>共生宅發展協會</t>
    <phoneticPr fontId="5" type="noConversion"/>
  </si>
  <si>
    <t>正和書院</t>
    <phoneticPr fontId="5" type="noConversion"/>
  </si>
  <si>
    <t>臺中市潭子區聚興社區發展協會林曾美珠</t>
    <phoneticPr fontId="5" type="noConversion"/>
  </si>
  <si>
    <t>建立社區照顧關懷據點並設置巷弄長照站之開辦設施設備費用-資本門</t>
    <phoneticPr fontId="5" type="noConversion"/>
  </si>
  <si>
    <t>臺中市豐原區南村里愛護您關照協會謝見忠</t>
    <phoneticPr fontId="5" type="noConversion"/>
  </si>
  <si>
    <t>臺中市沙鹿區鹿寮社區發展協會</t>
    <phoneticPr fontId="5" type="noConversion"/>
  </si>
  <si>
    <t>社區照顧關懷據點整合性補助計畫-「春節期間加強關懷獨居老人服務計畫之據點圍爐服務案」</t>
    <phoneticPr fontId="5" type="noConversion"/>
  </si>
  <si>
    <t>臺中市正緣文教慈善會</t>
    <phoneticPr fontId="5" type="noConversion"/>
  </si>
  <si>
    <t>社團法人臺中市長幼關懷協會</t>
    <phoneticPr fontId="5" type="noConversion"/>
  </si>
  <si>
    <t>臺中市豐原區南村社區發展協會</t>
    <phoneticPr fontId="5" type="noConversion"/>
  </si>
  <si>
    <t>台中市南區平和社區發展協會</t>
    <phoneticPr fontId="5" type="noConversion"/>
  </si>
  <si>
    <t>社團法人臺中市仁和樂活長青協會</t>
    <phoneticPr fontId="5" type="noConversion"/>
  </si>
  <si>
    <t>財團法人天主教聖心基金會</t>
    <phoneticPr fontId="5" type="noConversion"/>
  </si>
  <si>
    <t>社區照顧關懷據點整合性補助計畫之「春節期間加強關懷獨居老人服務計畫之據點圍爐服務案」</t>
    <phoneticPr fontId="5" type="noConversion"/>
  </si>
  <si>
    <t>財團法人福智慈善基金會</t>
    <phoneticPr fontId="5" type="noConversion"/>
  </si>
  <si>
    <t>建立社區照顧關懷據點並設置巷弄長照站之開辦費</t>
    <phoneticPr fontId="5" type="noConversion"/>
  </si>
  <si>
    <t>臺中市頂橋仔發展協會蔡昀諠</t>
    <phoneticPr fontId="5" type="noConversion"/>
  </si>
  <si>
    <t>財團法人環宇國際文化教育基金會</t>
    <phoneticPr fontId="5" type="noConversion"/>
  </si>
  <si>
    <t>清明佳節社區長青美食技藝傳承活動</t>
    <phoneticPr fontId="5" type="noConversion"/>
  </si>
  <si>
    <t>臺中市環保慈善會何昀真</t>
    <phoneticPr fontId="5" type="noConversion"/>
  </si>
  <si>
    <t>臺中市潭子區新田社區發展協會</t>
    <phoneticPr fontId="5" type="noConversion"/>
  </si>
  <si>
    <t>臺中市沙鹿區六路社區發展協會林清立</t>
    <phoneticPr fontId="5" type="noConversion"/>
  </si>
  <si>
    <t>臺中市烏日區三和社區發展協會</t>
    <phoneticPr fontId="5" type="noConversion"/>
  </si>
  <si>
    <t>臺中市西屯區何明社區發展協會</t>
    <phoneticPr fontId="5" type="noConversion"/>
  </si>
  <si>
    <t>鎌村社區發展協會—鎌村社區照顧關懷據點</t>
    <phoneticPr fontId="5" type="noConversion"/>
  </si>
  <si>
    <t>台中市西屯區永安社區發展協會</t>
    <phoneticPr fontId="5" type="noConversion"/>
  </si>
  <si>
    <t>臺中市豐原區豐田社區發展協會</t>
    <phoneticPr fontId="5" type="noConversion"/>
  </si>
  <si>
    <t>社團法人中華民國紫宸運動文教協會</t>
    <phoneticPr fontId="5" type="noConversion"/>
  </si>
  <si>
    <t>臺中市霧峰區六股社區發展協會王原祥</t>
    <phoneticPr fontId="5" type="noConversion"/>
  </si>
  <si>
    <t>臺中市豐原區田心社區發展協會</t>
    <phoneticPr fontId="5" type="noConversion"/>
  </si>
  <si>
    <t>臺中市霧峰區吉峰社區發展協會</t>
    <phoneticPr fontId="5" type="noConversion"/>
  </si>
  <si>
    <t>臺中市霧峰區六股社區發展協會</t>
    <phoneticPr fontId="5" type="noConversion"/>
  </si>
  <si>
    <t>財團法人臺中市私立哥尼流社會福利慈善事業基金會</t>
    <phoneticPr fontId="5" type="noConversion"/>
  </si>
  <si>
    <t>臺中市興安柳陽關懷協會</t>
    <phoneticPr fontId="5" type="noConversion"/>
  </si>
  <si>
    <t>臺中市北屯社區文化推廣協會</t>
    <phoneticPr fontId="5" type="noConversion"/>
  </si>
  <si>
    <t>臺中市南區南門社區發展協會</t>
    <phoneticPr fontId="5" type="noConversion"/>
  </si>
  <si>
    <t>臺中市北屯區松和社區發展協會</t>
    <phoneticPr fontId="5" type="noConversion"/>
  </si>
  <si>
    <t>財團法人伽耶山基金會</t>
    <phoneticPr fontId="5" type="noConversion"/>
  </si>
  <si>
    <t>溫馨五月情-愛在五月感謝媽媽</t>
    <phoneticPr fontId="5" type="noConversion"/>
  </si>
  <si>
    <t>海墘社區照顧關懷據點</t>
    <phoneticPr fontId="5" type="noConversion"/>
  </si>
  <si>
    <t>建立社區照顧關懷據點並設置巷弄長照站之預防及延緩失能照護計畫</t>
    <phoneticPr fontId="5" type="noConversion"/>
  </si>
  <si>
    <t>臺中市大雅區上楓社區發展協會</t>
    <phoneticPr fontId="5" type="noConversion"/>
  </si>
  <si>
    <t>臺中市宜佳人文關懷協會</t>
    <phoneticPr fontId="5" type="noConversion"/>
  </si>
  <si>
    <t>社區照顧關懷據點整合性補助計畫-「銀髮公共服務案」</t>
    <phoneticPr fontId="5" type="noConversion"/>
  </si>
  <si>
    <t>樂齡活力唱出生命力</t>
    <phoneticPr fontId="5" type="noConversion"/>
  </si>
  <si>
    <t>臺中市大甲區太白社區發展協會</t>
    <phoneticPr fontId="5" type="noConversion"/>
  </si>
  <si>
    <t>臺中市沙鹿區清泉社區發展協會</t>
    <phoneticPr fontId="5" type="noConversion"/>
  </si>
  <si>
    <t>臺中市石岡區萬興社區發展協會</t>
    <phoneticPr fontId="5" type="noConversion"/>
  </si>
  <si>
    <t>臺中市大里區仁德社區發展協會</t>
    <phoneticPr fontId="5" type="noConversion"/>
  </si>
  <si>
    <t>臺中市東勢區下新社區發展協會</t>
    <phoneticPr fontId="5" type="noConversion"/>
  </si>
  <si>
    <t>臺中市大雅區上雅社區發展協會關懷據點</t>
    <phoneticPr fontId="5" type="noConversion"/>
  </si>
  <si>
    <t>建立社區照顧關懷據點之開辦設施設備費-資本門</t>
    <phoneticPr fontId="5" type="noConversion"/>
  </si>
  <si>
    <t>建立社區照顧關懷據點之開辦設施設備費-經常門</t>
    <phoneticPr fontId="5" type="noConversion"/>
  </si>
  <si>
    <t>臺中市太平區新城社區發展協會</t>
    <phoneticPr fontId="5" type="noConversion"/>
  </si>
  <si>
    <t>臺中市太平區永平社區發展協會</t>
    <phoneticPr fontId="5" type="noConversion"/>
  </si>
  <si>
    <t>臺中市太平區永成社區發展協會</t>
    <phoneticPr fontId="5" type="noConversion"/>
  </si>
  <si>
    <t>建立社區照顧關懷據點並設置巷弄長照站之充實設施設備費</t>
    <phoneticPr fontId="5" type="noConversion"/>
  </si>
  <si>
    <t>臺中市大甲區文武社區發展協會(衛生福利部長照服務發展基金獎助經費)</t>
    <phoneticPr fontId="5" type="noConversion"/>
  </si>
  <si>
    <t>台中市北區樂英社區發展協會</t>
    <phoneticPr fontId="5" type="noConversion"/>
  </si>
  <si>
    <t>臺中市霧峰區北柳社區發展協會廖招慈</t>
    <phoneticPr fontId="5" type="noConversion"/>
  </si>
  <si>
    <t>臺中市大甲區日南社區發展協會</t>
    <phoneticPr fontId="5" type="noConversion"/>
  </si>
  <si>
    <t>建立社區照顧關懷據點並設置巷弄站之「預防及延緩失能照護計畫費用」</t>
    <phoneticPr fontId="5" type="noConversion"/>
  </si>
  <si>
    <t>社團法人臺中市沐風60長者之愛關懷協會</t>
    <phoneticPr fontId="5" type="noConversion"/>
  </si>
  <si>
    <t>台中市南屯區三厝社區發展協會</t>
    <phoneticPr fontId="5" type="noConversion"/>
  </si>
  <si>
    <t>臺中市大甲區聖母發展協會</t>
    <phoneticPr fontId="5" type="noConversion"/>
  </si>
  <si>
    <t>臺中市石岡區萬安社區發展協會</t>
    <phoneticPr fontId="5" type="noConversion"/>
  </si>
  <si>
    <t>臺中市浩德人文關懷協會</t>
    <phoneticPr fontId="5" type="noConversion"/>
  </si>
  <si>
    <t>臺中市烏日區湖日社區發展協會</t>
    <phoneticPr fontId="5" type="noConversion"/>
  </si>
  <si>
    <t>臺中市太平區太平社區發展協會</t>
    <phoneticPr fontId="5" type="noConversion"/>
  </si>
  <si>
    <t>臺中市太平區頭汴社區發展協會</t>
    <phoneticPr fontId="5" type="noConversion"/>
  </si>
  <si>
    <t>台中市烏日區五光社區發展協會</t>
    <phoneticPr fontId="5" type="noConversion"/>
  </si>
  <si>
    <t>端午節綁粽子送溫馨</t>
    <phoneticPr fontId="5" type="noConversion"/>
  </si>
  <si>
    <t>臺中市大甲區銅安社區發展協會</t>
    <phoneticPr fontId="5" type="noConversion"/>
  </si>
  <si>
    <t>社區照顧關懷據點整合性補助計畫「春節期間加強關懷獨居老人之服務計畫之據點圍爐服務」</t>
    <phoneticPr fontId="5" type="noConversion"/>
  </si>
  <si>
    <t>社團法人台灣優質生命協會</t>
    <phoneticPr fontId="5" type="noConversion"/>
  </si>
  <si>
    <t>建立社區照顧關懷據點之充實廚房設施設備費用-資本門</t>
    <phoneticPr fontId="5" type="noConversion"/>
  </si>
  <si>
    <t>建立社區照顧關懷據點並設置巷弄長照站之「預防及延緩失能照護計畫費用」</t>
    <phoneticPr fontId="5" type="noConversion"/>
  </si>
  <si>
    <t>臺中市伯樂城鄉關懷協會蘇志蜂</t>
    <phoneticPr fontId="5" type="noConversion"/>
  </si>
  <si>
    <t>臺中市大甲區文曲社區發展協會</t>
    <phoneticPr fontId="5" type="noConversion"/>
  </si>
  <si>
    <t>臺中市幸福關懷發展協會黃俊源</t>
    <phoneticPr fontId="5" type="noConversion"/>
  </si>
  <si>
    <t>財團法人臺中市私立宜家社會福利慈善基金會</t>
    <phoneticPr fontId="5" type="noConversion"/>
  </si>
  <si>
    <t>臺中市大肚區成功社區發展協會</t>
    <phoneticPr fontId="5" type="noConversion"/>
  </si>
  <si>
    <t>臺中市大肚區蔗社區發展協會</t>
    <phoneticPr fontId="5" type="noConversion"/>
  </si>
  <si>
    <t>臺中市后里區眉山社區發展協會照顧關懷據點</t>
    <phoneticPr fontId="5" type="noConversion"/>
  </si>
  <si>
    <t>臺中市東海恩福關懷協會</t>
    <phoneticPr fontId="5" type="noConversion"/>
  </si>
  <si>
    <t>臺中市清水區南社社區發展協會</t>
    <phoneticPr fontId="5" type="noConversion"/>
  </si>
  <si>
    <t>端午節銀髮族包粽子暨康樂活動</t>
    <phoneticPr fontId="5" type="noConversion"/>
  </si>
  <si>
    <t>臺中市大甲區江南社區發展協會</t>
    <phoneticPr fontId="5" type="noConversion"/>
  </si>
  <si>
    <t>端午佳節粽飄香-關懷弱勢老人</t>
    <phoneticPr fontId="5" type="noConversion"/>
  </si>
  <si>
    <t>台中市南屯區寶山社區發展協會</t>
    <phoneticPr fontId="5" type="noConversion"/>
  </si>
  <si>
    <t>建立社區照顧關懷據點之充實設施設備費用-經常門</t>
    <phoneticPr fontId="5" type="noConversion"/>
  </si>
  <si>
    <t>臺中市大雅區秀山社區發展協會吳士生</t>
    <phoneticPr fontId="5" type="noConversion"/>
  </si>
  <si>
    <t>臺中市十三寮聚落發展協會蔡(工+中)玲</t>
    <phoneticPr fontId="5" type="noConversion"/>
  </si>
  <si>
    <t>粽香愛心慶端陽</t>
    <phoneticPr fontId="5" type="noConversion"/>
  </si>
  <si>
    <t>臺中市西社巷弄長照關懷協會楊生熙</t>
    <phoneticPr fontId="5" type="noConversion"/>
  </si>
  <si>
    <t>臺中市北屯區新平社區發展協會</t>
    <phoneticPr fontId="5" type="noConversion"/>
  </si>
  <si>
    <t>臺中市三和社區福利發展協進會</t>
    <phoneticPr fontId="5" type="noConversion"/>
  </si>
  <si>
    <t>社團法人臺中市福康關懷協會</t>
    <phoneticPr fontId="5" type="noConversion"/>
  </si>
  <si>
    <t>臺中市大肚區大肚社區發展協會</t>
    <phoneticPr fontId="5" type="noConversion"/>
  </si>
  <si>
    <t>臺中市幸福心志工協會</t>
    <phoneticPr fontId="5" type="noConversion"/>
  </si>
  <si>
    <t>臺中市大肚區磺溪社區發展協會</t>
    <phoneticPr fontId="5" type="noConversion"/>
  </si>
  <si>
    <t>臺中市烏日區烏日社區發展協會</t>
    <phoneticPr fontId="5" type="noConversion"/>
  </si>
  <si>
    <t>社區照顧關懷據點整合性補助計畫之「據點觀摩」</t>
    <phoneticPr fontId="5" type="noConversion"/>
  </si>
  <si>
    <t>臺中市沙鹿區興安社區發展協會</t>
    <phoneticPr fontId="5" type="noConversion"/>
  </si>
  <si>
    <t>臺中市墩仔腳庄文化創生發展協會</t>
    <phoneticPr fontId="5" type="noConversion"/>
  </si>
  <si>
    <t>臺中市后里區墩東社區發展協會</t>
    <phoneticPr fontId="5" type="noConversion"/>
  </si>
  <si>
    <t>青銀走讀、書寫臺中、描繪故鄉</t>
    <phoneticPr fontId="5" type="noConversion"/>
  </si>
  <si>
    <t>臺中市圓心元協會</t>
    <phoneticPr fontId="5" type="noConversion"/>
  </si>
  <si>
    <t>老人資訊研習課程</t>
    <phoneticPr fontId="5" type="noConversion"/>
  </si>
  <si>
    <t>建立社區照顧關懷據點之充實設施設備-經常門+資本門</t>
    <phoneticPr fontId="5" type="noConversion"/>
  </si>
  <si>
    <t>臺中市藍興長青協會蔡垂峰</t>
    <phoneticPr fontId="5" type="noConversion"/>
  </si>
  <si>
    <t>一般性獎助計畫經費申請獎助項目及基準之充實設施設備費-經常門</t>
    <phoneticPr fontId="5" type="noConversion"/>
  </si>
  <si>
    <t>臺中市西區民龍社區發展協會</t>
    <phoneticPr fontId="5" type="noConversion"/>
  </si>
  <si>
    <t>社團法人台灣省慈心協會</t>
    <phoneticPr fontId="5" type="noConversion"/>
  </si>
  <si>
    <t>臺中市敦親睦鄰藝術文化協會</t>
    <phoneticPr fontId="5" type="noConversion"/>
  </si>
  <si>
    <t>臺中市大雅區大雅社區發展協會</t>
    <phoneticPr fontId="5" type="noConversion"/>
  </si>
  <si>
    <t>聚興113年長青生活科技研習</t>
    <phoneticPr fontId="5" type="noConversion"/>
  </si>
  <si>
    <t>台中市潭子區聚興社區發展協會</t>
    <phoneticPr fontId="5" type="noConversion"/>
  </si>
  <si>
    <t>臺中市新社區崑南社區發展協會</t>
    <phoneticPr fontId="5" type="noConversion"/>
  </si>
  <si>
    <t>臺中市十三寮聚落發展協會</t>
    <phoneticPr fontId="5" type="noConversion"/>
  </si>
  <si>
    <t>社團法人台中市婦幼關懷成長協會</t>
    <phoneticPr fontId="5" type="noConversion"/>
  </si>
  <si>
    <t>社團法人台中市惠來關懷服務協會(惠來)</t>
    <phoneticPr fontId="5" type="noConversion"/>
  </si>
  <si>
    <t>社區照顧關懷據點整合性補助計畫之「潛力型單位試辦補助」</t>
    <phoneticPr fontId="5" type="noConversion"/>
  </si>
  <si>
    <t>臺中市烏日區螺潭社區發展協會</t>
    <phoneticPr fontId="5" type="noConversion"/>
  </si>
  <si>
    <t>臺中市豐原區豐榮社區發展協會</t>
    <phoneticPr fontId="5" type="noConversion"/>
  </si>
  <si>
    <t>臺中市豐原區圳寮社區發展協會</t>
    <phoneticPr fontId="5" type="noConversion"/>
  </si>
  <si>
    <t>財團法人臺中市私立豐盛社會福利慈善事業基金會</t>
    <phoneticPr fontId="5" type="noConversion"/>
  </si>
  <si>
    <t>台中市西屯區大石社區發展協會</t>
    <phoneticPr fontId="5" type="noConversion"/>
  </si>
  <si>
    <t>臺中市潭子區東寶社區發展協會</t>
    <phoneticPr fontId="5" type="noConversion"/>
  </si>
  <si>
    <t>臺中市東勢區興隆社區發展協會</t>
    <phoneticPr fontId="5" type="noConversion"/>
  </si>
  <si>
    <t>財團法人向上社會福利基金會</t>
    <phoneticPr fontId="5" type="noConversion"/>
  </si>
  <si>
    <t>臺中市石岡區金星社區發展協會</t>
    <phoneticPr fontId="5" type="noConversion"/>
  </si>
  <si>
    <t>臺中市西屯區何明社區發展協會趙淑妙</t>
    <phoneticPr fontId="5" type="noConversion"/>
  </si>
  <si>
    <t>臺中市東勢區泰昌社區發展協會</t>
    <phoneticPr fontId="5" type="noConversion"/>
  </si>
  <si>
    <t>臺中市后里元極舞協會</t>
    <phoneticPr fontId="5" type="noConversion"/>
  </si>
  <si>
    <t>臺中市豐原區鎌村社區發展協會</t>
    <phoneticPr fontId="5" type="noConversion"/>
  </si>
  <si>
    <t>臺中市東勢區詒福社區發展協會</t>
    <phoneticPr fontId="5" type="noConversion"/>
  </si>
  <si>
    <t>社團法人台中市愛鄰社區服務協會</t>
    <phoneticPr fontId="5" type="noConversion"/>
  </si>
  <si>
    <t>臺中市和平區健康促進推廣協會</t>
    <phoneticPr fontId="5" type="noConversion"/>
  </si>
  <si>
    <t>臺中市后里區泰安社區發展協會</t>
    <phoneticPr fontId="5" type="noConversion"/>
  </si>
  <si>
    <t>預防走失愛心手鍊暨失蹤協尋計畫</t>
    <phoneticPr fontId="5" type="noConversion"/>
  </si>
  <si>
    <t>中華民國老人福利推動聯盟</t>
    <phoneticPr fontId="5" type="noConversion"/>
  </si>
  <si>
    <t>財團法人天主教曉明社會福利基金會</t>
    <phoneticPr fontId="5" type="noConversion"/>
  </si>
  <si>
    <t>臺中市大雅護老協會</t>
    <phoneticPr fontId="5" type="noConversion"/>
  </si>
  <si>
    <t>社團法人臺中市東勢農民老人會</t>
    <phoneticPr fontId="5" type="noConversion"/>
  </si>
  <si>
    <t>臺中市豐原區翁明社區發展協會張林(悅-兌+V+兄)容</t>
    <phoneticPr fontId="5" type="noConversion"/>
  </si>
  <si>
    <t>財團法人老五老基金會</t>
    <phoneticPr fontId="5" type="noConversion"/>
  </si>
  <si>
    <t>長春居家護理所廖子瑩</t>
    <phoneticPr fontId="5" type="noConversion"/>
  </si>
  <si>
    <t>臺中市神岡區社口社區發展協會關懷據點</t>
    <phoneticPr fontId="5" type="noConversion"/>
  </si>
  <si>
    <t>臺中市神岡區大社社區發展協會</t>
    <phoneticPr fontId="5" type="noConversion"/>
  </si>
  <si>
    <t>臺中市霧峰區甲寅社區發展協會</t>
    <phoneticPr fontId="5" type="noConversion"/>
  </si>
  <si>
    <t>臺中市東勢區慶東社區發展協會</t>
    <phoneticPr fontId="5" type="noConversion"/>
  </si>
  <si>
    <t>社團法人台中市惠來關懷服務協會(鵬程)</t>
    <phoneticPr fontId="5" type="noConversion"/>
  </si>
  <si>
    <t>臺中市新社區大南社區發展協會</t>
    <phoneticPr fontId="5" type="noConversion"/>
  </si>
  <si>
    <t>臺中市東勢區中嵙社區發展協會</t>
    <phoneticPr fontId="5" type="noConversion"/>
  </si>
  <si>
    <t>吳榮益台中市北區錦村社區發展協會</t>
    <phoneticPr fontId="5" type="noConversion"/>
  </si>
  <si>
    <t>台中市西區大忠社區發展協會</t>
    <phoneticPr fontId="5" type="noConversion"/>
  </si>
  <si>
    <t>台中市何成長青協會</t>
    <phoneticPr fontId="5" type="noConversion"/>
  </si>
  <si>
    <t>社政業務-社會福利-身心障礙福利-獎補助費-對國內團體之捐助</t>
    <phoneticPr fontId="5" type="noConversion"/>
  </si>
  <si>
    <t>身心障礙者嚴重情緒行為正向支持整合模式計畫</t>
    <phoneticPr fontId="5" type="noConversion"/>
  </si>
  <si>
    <t>財團法人瑪利亞社會福利基金會</t>
    <phoneticPr fontId="5" type="noConversion"/>
  </si>
  <si>
    <t>臺中市到宅式與社區式身心障礙者臨時及短期照顧服務計畫</t>
    <phoneticPr fontId="5" type="noConversion"/>
  </si>
  <si>
    <t>財團法人台中市私立龍眼林社會福利慈善事業基金會</t>
    <phoneticPr fontId="5" type="noConversion"/>
  </si>
  <si>
    <t>臺中市辦理身心障礙者社區式服務輔導計畫</t>
    <phoneticPr fontId="5" type="noConversion"/>
  </si>
  <si>
    <t>中華民國幸福家庭促進協會</t>
    <phoneticPr fontId="5" type="noConversion"/>
  </si>
  <si>
    <t>精神障礙者協作模式服務據點計畫</t>
    <phoneticPr fontId="5" type="noConversion"/>
  </si>
  <si>
    <t>社團法人臺中市心樂活關懷協會</t>
    <phoneticPr fontId="5" type="noConversion"/>
  </si>
  <si>
    <t>臺中市身心障礙者社區日間作業設施服務計畫</t>
    <phoneticPr fontId="5" type="noConversion"/>
  </si>
  <si>
    <t>社團法人臺中市身心障礙者福利關懷協會</t>
    <phoneticPr fontId="5" type="noConversion"/>
  </si>
  <si>
    <t>身心障礙者社區日間作業設施服務計畫</t>
    <phoneticPr fontId="5" type="noConversion"/>
  </si>
  <si>
    <t>財團法人天主教會台中教區附設立達啟能訓練中心</t>
    <phoneticPr fontId="5" type="noConversion"/>
  </si>
  <si>
    <t>身心障礙者家庭托顧服務</t>
    <phoneticPr fontId="5" type="noConversion"/>
  </si>
  <si>
    <t>財團法人臺中市私立肯納自閉症社會福利基金會</t>
    <phoneticPr fontId="5" type="noConversion"/>
  </si>
  <si>
    <t>社團法人臺中市山海屯啟智協會</t>
    <phoneticPr fontId="5" type="noConversion"/>
  </si>
  <si>
    <t>社團法人臺中市大恆樂齡協會</t>
    <phoneticPr fontId="5" type="noConversion"/>
  </si>
  <si>
    <t>社團法人臺灣省社區關懷協會</t>
    <phoneticPr fontId="5" type="noConversion"/>
  </si>
  <si>
    <t>臺中市機構式身心障礙者臨時及短期照顧服務計畫</t>
    <phoneticPr fontId="5" type="noConversion"/>
  </si>
  <si>
    <t>財團法人瑪利亞社會福利基金會附設瑪利亞學園</t>
    <phoneticPr fontId="5" type="noConversion"/>
  </si>
  <si>
    <t>台中市愛心家園</t>
    <phoneticPr fontId="5" type="noConversion"/>
  </si>
  <si>
    <t>臺中市燒燙傷與顏面損傷者生活重建服務計畫</t>
    <phoneticPr fontId="5" type="noConversion"/>
  </si>
  <si>
    <t>財團法人陽光社會福利基金會</t>
    <phoneticPr fontId="5" type="noConversion"/>
  </si>
  <si>
    <t>社團法人台中市康復之友協會</t>
    <phoneticPr fontId="5" type="noConversion"/>
  </si>
  <si>
    <t>社團法人台灣福氣社區關懷協會</t>
    <phoneticPr fontId="5" type="noConversion"/>
  </si>
  <si>
    <t>財團法人臺中市私立信望愛智能發展中心</t>
    <phoneticPr fontId="5" type="noConversion"/>
  </si>
  <si>
    <t>財團法人中華民國唐氏症基金會</t>
    <phoneticPr fontId="5" type="noConversion"/>
  </si>
  <si>
    <t>伍愛長期照顧服務有限公司</t>
    <phoneticPr fontId="5" type="noConversion"/>
  </si>
  <si>
    <t>佑齡股份有限公司附設臺中市私立安馨居家長照機構吳許暉</t>
    <phoneticPr fontId="5" type="noConversion"/>
  </si>
  <si>
    <t>有限責任臺中市家圓照顧服務勞動合作社附設臺中市私立家圓居家式服務類長期照顧服務機構</t>
    <phoneticPr fontId="5" type="noConversion"/>
  </si>
  <si>
    <t>財團法人天主教會台中教區附設台中市私立慈愛智能發展中心</t>
    <phoneticPr fontId="5" type="noConversion"/>
  </si>
  <si>
    <t>台灣家安社區關懷服務協會私立家安居家長照機構</t>
    <phoneticPr fontId="5" type="noConversion"/>
  </si>
  <si>
    <t>上半年消防設施更換保養維修費用</t>
    <phoneticPr fontId="5" type="noConversion"/>
  </si>
  <si>
    <t>臺中市身心障礙者社區式日間照顧服務計畫</t>
    <phoneticPr fontId="5" type="noConversion"/>
  </si>
  <si>
    <t>社團法人優樂協會</t>
    <phoneticPr fontId="5" type="noConversion"/>
  </si>
  <si>
    <t>臺中市成年身心障礙者社區居住宗教文化活動帽子、毛巾、紅布條</t>
    <phoneticPr fontId="5" type="noConversion"/>
  </si>
  <si>
    <t>品澄實業社蔡若蕎</t>
    <phoneticPr fontId="5" type="noConversion"/>
  </si>
  <si>
    <t>臺中市成年身心障礙者社區居住宗教文化活動計畫保險</t>
    <phoneticPr fontId="5" type="noConversion"/>
  </si>
  <si>
    <t>張紋華</t>
    <phoneticPr fontId="5" type="noConversion"/>
  </si>
  <si>
    <t>新年新希望-三八快樂GO</t>
    <phoneticPr fontId="5" type="noConversion"/>
  </si>
  <si>
    <t>臺中市潭子區婦女會</t>
    <phoneticPr fontId="5" type="noConversion"/>
  </si>
  <si>
    <t>太極養生拳路研習暨關懷弱勢老人</t>
    <phoneticPr fontId="5" type="noConversion"/>
  </si>
  <si>
    <t>臺中市梧棲區太極養生拳路推廣協會</t>
    <phoneticPr fontId="5" type="noConversion"/>
  </si>
  <si>
    <t>「義勇服務研習會」活動</t>
    <phoneticPr fontId="5" type="noConversion"/>
  </si>
  <si>
    <t>臺中市梧棲區義勇服務協會</t>
    <phoneticPr fontId="5" type="noConversion"/>
  </si>
  <si>
    <t>「113年度太極拳敬老嘉年華暨節約能源宣導」活動</t>
    <phoneticPr fontId="5" type="noConversion"/>
  </si>
  <si>
    <t>臺中市太極拳華佗五禽之戲協會</t>
    <phoneticPr fontId="5" type="noConversion"/>
  </si>
  <si>
    <t>113年環境教育推廣活動</t>
    <phoneticPr fontId="5" type="noConversion"/>
  </si>
  <si>
    <t>臺中市山東同鄉會</t>
    <phoneticPr fontId="5" type="noConversion"/>
  </si>
  <si>
    <t>「媽祖籤詩研習」活動</t>
    <phoneticPr fontId="5" type="noConversion"/>
  </si>
  <si>
    <t>台灣大甲聖母慈善會陳正和</t>
    <phoneticPr fontId="5" type="noConversion"/>
  </si>
  <si>
    <t>113年環境教育活動</t>
    <phoneticPr fontId="5" type="noConversion"/>
  </si>
  <si>
    <t>臺中市中央軍事院校校友會</t>
    <phoneticPr fontId="5" type="noConversion"/>
  </si>
  <si>
    <t>「健康講座暨節約用電、港務業務宣導」活動</t>
    <phoneticPr fontId="5" type="noConversion"/>
  </si>
  <si>
    <t>113年大肚萬里長城登山步道淨山健康活動</t>
    <phoneticPr fontId="5" type="noConversion"/>
  </si>
  <si>
    <t>臺中市大肚萬里長城登山協會</t>
    <phoneticPr fontId="5" type="noConversion"/>
  </si>
  <si>
    <t>113年拍瀑拉族祖頌曲、樁米織布舞舞蹈發表會</t>
    <phoneticPr fontId="5" type="noConversion"/>
  </si>
  <si>
    <t>臺中市拍瀑拉族藝文發展協會</t>
    <phoneticPr fontId="5" type="noConversion"/>
  </si>
  <si>
    <t>「週年慶銀髪族歌謠歡唱」活動</t>
    <phoneticPr fontId="5" type="noConversion"/>
  </si>
  <si>
    <t>愛健康齊步走活動</t>
    <phoneticPr fontId="5" type="noConversion"/>
  </si>
  <si>
    <t>社團法人台灣玉融兩岸文化經濟發展促進會</t>
    <phoneticPr fontId="5" type="noConversion"/>
  </si>
  <si>
    <t>臺中市后里區單車快樂遊2024節能減碳暨支持電源開發節約能源宣導反毒活動</t>
    <phoneticPr fontId="5" type="noConversion"/>
  </si>
  <si>
    <t>臺中市后里單車協會</t>
    <phoneticPr fontId="5" type="noConversion"/>
  </si>
  <si>
    <t>結緣齋會</t>
    <phoneticPr fontId="5" type="noConversion"/>
  </si>
  <si>
    <t>社團法人臺中市如意輪觀音協會</t>
    <phoneticPr fontId="5" type="noConversion"/>
  </si>
  <si>
    <t>傳遞溫暖與愛~關懷台中育嬰院社服活動</t>
    <phoneticPr fontId="5" type="noConversion"/>
  </si>
  <si>
    <t>臺中市豪松國際同濟會江志鵬</t>
    <phoneticPr fontId="5" type="noConversion"/>
  </si>
  <si>
    <t>送愛到原鄉部落關懷山地小學活動</t>
    <phoneticPr fontId="5" type="noConversion"/>
  </si>
  <si>
    <t>臺中市水湳國際同濟會葉豐慶</t>
    <phoneticPr fontId="5" type="noConversion"/>
  </si>
  <si>
    <t>用愛守護燦爛童顏迎向幸福人生活動經費</t>
    <phoneticPr fontId="5" type="noConversion"/>
  </si>
  <si>
    <t>臺中市忠義國際同濟會</t>
    <phoneticPr fontId="5" type="noConversion"/>
  </si>
  <si>
    <t>「113年度臺中市親子互動」活動</t>
    <phoneticPr fontId="5" type="noConversion"/>
  </si>
  <si>
    <t>臺中市酷狗藍在地成長協會</t>
    <phoneticPr fontId="5" type="noConversion"/>
  </si>
  <si>
    <t>「推展健康長青活動暨支持電源開發宣導及推展潔淨能源宣導」活動</t>
    <phoneticPr fontId="5" type="noConversion"/>
  </si>
  <si>
    <t>臺中市龍井區老人會</t>
    <phoneticPr fontId="5" type="noConversion"/>
  </si>
  <si>
    <t>「健康長青.幸福久久」活動</t>
    <phoneticPr fontId="5" type="noConversion"/>
  </si>
  <si>
    <t>台中市大安區長春會</t>
    <phoneticPr fontId="5" type="noConversion"/>
  </si>
  <si>
    <t>「模範志工表揚暨社區治安與節能減碳愛地球宣導」活動</t>
    <phoneticPr fontId="5" type="noConversion"/>
  </si>
  <si>
    <t>送愛到十方啟能中心~珍愛歡喜兒社服活動</t>
    <phoneticPr fontId="5" type="noConversion"/>
  </si>
  <si>
    <t>臺中市優質文教國際同濟會</t>
    <phoneticPr fontId="5" type="noConversion"/>
  </si>
  <si>
    <t>「冬令救濟及關懷弱勢」活動</t>
    <phoneticPr fontId="5" type="noConversion"/>
  </si>
  <si>
    <t>臺中市國姓里關懷協會</t>
    <phoneticPr fontId="5" type="noConversion"/>
  </si>
  <si>
    <t>「公益愛心捐血暨關懷弱勢宣導」活動</t>
    <phoneticPr fontId="5" type="noConversion"/>
  </si>
  <si>
    <t>臺中市友愛協進會</t>
    <phoneticPr fontId="5" type="noConversion"/>
  </si>
  <si>
    <t>「2024節能減碳愛地球－植樹贈苗新森活」活動</t>
    <phoneticPr fontId="5" type="noConversion"/>
  </si>
  <si>
    <t>台中市都市發展協會</t>
    <phoneticPr fontId="5" type="noConversion"/>
  </si>
  <si>
    <t>「植物療癒」活動</t>
    <phoneticPr fontId="5" type="noConversion"/>
  </si>
  <si>
    <t>社團法人臺中市耆樂協會</t>
    <phoneticPr fontId="5" type="noConversion"/>
  </si>
  <si>
    <t>113年度會長盃槌球錦標賽</t>
    <phoneticPr fontId="5" type="noConversion"/>
  </si>
  <si>
    <t>社團法人臺中市老人會</t>
    <phoneticPr fontId="5" type="noConversion"/>
  </si>
  <si>
    <t>「福龍報喜~新移民回娘家家庭共學」活動</t>
    <phoneticPr fontId="5" type="noConversion"/>
  </si>
  <si>
    <t>2024年度霧峰向日葵家園多世代融合教育研習活動</t>
    <phoneticPr fontId="5" type="noConversion"/>
  </si>
  <si>
    <t>臺中市霧峰向日葵家園融合教育推廣協會</t>
    <phoneticPr fontId="5" type="noConversion"/>
  </si>
  <si>
    <t>「下寮愛鄰守護研習會」活動</t>
    <phoneticPr fontId="5" type="noConversion"/>
  </si>
  <si>
    <t>臺中市梧棲區下寮愛鄰守護發展協會</t>
    <phoneticPr fontId="5" type="noConversion"/>
  </si>
  <si>
    <t>「公益船釣比賽暨節約能源用電宣導」活動</t>
    <phoneticPr fontId="5" type="noConversion"/>
  </si>
  <si>
    <t>關懷鐵山國小弱勢兒童課後輔導教育學習社服活動</t>
    <phoneticPr fontId="5" type="noConversion"/>
  </si>
  <si>
    <t>臺中市育聖國際同濟會</t>
    <phoneticPr fontId="5" type="noConversion"/>
  </si>
  <si>
    <t>「親子淨山暨推行環保愛地球節能減碳與健康運動」活動</t>
    <phoneticPr fontId="5" type="noConversion"/>
  </si>
  <si>
    <t>臺中市清水區中社妞妞律動協會</t>
    <phoneticPr fontId="5" type="noConversion"/>
  </si>
  <si>
    <t>「沙鹿區樂齡運動舞蹈及健康研習活動」</t>
    <phoneticPr fontId="5" type="noConversion"/>
  </si>
  <si>
    <t>臺中市樂活運動人文推廣協會陳科求</t>
    <phoneticPr fontId="5" type="noConversion"/>
  </si>
  <si>
    <t>第35屆倫理文化演講會</t>
    <phoneticPr fontId="5" type="noConversion"/>
  </si>
  <si>
    <t>社團法人中華民國倫理研究學會</t>
    <phoneticPr fontId="5" type="noConversion"/>
  </si>
  <si>
    <t>關懷后里啟明學校課後輔導培育專才活動</t>
    <phoneticPr fontId="5" type="noConversion"/>
  </si>
  <si>
    <t>臺中市南屯國際同濟會徐麗如</t>
    <phoneticPr fontId="5" type="noConversion"/>
  </si>
  <si>
    <t>113年度會員作品聯展活動</t>
    <phoneticPr fontId="5" type="noConversion"/>
  </si>
  <si>
    <t>台中縣大甲書畫協會</t>
    <phoneticPr fontId="5" type="noConversion"/>
  </si>
  <si>
    <t>親子公益積木　放下3C保母　享受天倫時光</t>
    <phoneticPr fontId="5" type="noConversion"/>
  </si>
  <si>
    <t>臺中市天行慈善文化促進會陳子霖</t>
    <phoneticPr fontId="5" type="noConversion"/>
  </si>
  <si>
    <t>「2024大甲媽祖繞境暨青年學習愛與分享」活動</t>
    <phoneticPr fontId="5" type="noConversion"/>
  </si>
  <si>
    <t>社團法人中華民國青年公益促進協會</t>
    <phoneticPr fontId="5" type="noConversion"/>
  </si>
  <si>
    <t>水岸昌隆義氣豐發臺中市2024年親子繪畫寫生比賽</t>
    <phoneticPr fontId="5" type="noConversion"/>
  </si>
  <si>
    <t>台中市豐原國際同濟會</t>
    <phoneticPr fontId="5" type="noConversion"/>
  </si>
  <si>
    <t>「113年度第十四屆紫受親子寫生比賽暨節能減碳美好生活宣導」活動</t>
    <phoneticPr fontId="5" type="noConversion"/>
  </si>
  <si>
    <t>社團法人臺中市紫受慈善功德會</t>
    <phoneticPr fontId="5" type="noConversion"/>
  </si>
  <si>
    <t>反毒、反霸凌、反暴力、反飆車．關懷兒童、青少年嘉年華會2024第十三屆教育盃『超級A咖』校園才藝競賽活動</t>
    <phoneticPr fontId="5" type="noConversion"/>
  </si>
  <si>
    <t>臺中市太平教育發展協會湯銘華</t>
    <phoneticPr fontId="5" type="noConversion"/>
  </si>
  <si>
    <t>梧棲走大轎活動</t>
    <phoneticPr fontId="5" type="noConversion"/>
  </si>
  <si>
    <t>臺中市梧棲區朝元人文推廣協會</t>
    <phoneticPr fontId="5" type="noConversion"/>
  </si>
  <si>
    <t>「太極氣功健康樂活暨節約能源宣導」活動</t>
    <phoneticPr fontId="5" type="noConversion"/>
  </si>
  <si>
    <t>113年親子健行淨山暨節約用電宣導活動</t>
    <phoneticPr fontId="5" type="noConversion"/>
  </si>
  <si>
    <t>臺中市港都環保景觀志工協會</t>
    <phoneticPr fontId="5" type="noConversion"/>
  </si>
  <si>
    <t>「113年度春季愛心米暨物資發放」活動</t>
    <phoneticPr fontId="5" type="noConversion"/>
  </si>
  <si>
    <t>臺中市太平區永成長億弱勢關懷協會</t>
    <phoneticPr fontId="5" type="noConversion"/>
  </si>
  <si>
    <t>真善美盃公益講座暨卡拉OK歌唱比賽</t>
    <phoneticPr fontId="5" type="noConversion"/>
  </si>
  <si>
    <t>台中市真善美國際同濟會</t>
    <phoneticPr fontId="5" type="noConversion"/>
  </si>
  <si>
    <t>「氣功十八法示範觀摩暨成果說明會」活動</t>
    <phoneticPr fontId="5" type="noConversion"/>
  </si>
  <si>
    <t>臺中市梧棲區氣功十八法協會劉燕</t>
    <phoneticPr fontId="5" type="noConversion"/>
  </si>
  <si>
    <t>「慶祝113年母親節大會及系列邁向陽光健康長壽趣味競賽」活動</t>
    <phoneticPr fontId="5" type="noConversion"/>
  </si>
  <si>
    <t>臺中市樂天協會</t>
    <phoneticPr fontId="5" type="noConversion"/>
  </si>
  <si>
    <t>「113年度文化學習暨支持台電能源開發及節能減碳宣導」活動</t>
    <phoneticPr fontId="5" type="noConversion"/>
  </si>
  <si>
    <t>烏日藝起來暨作伙來關懷弱勢團體</t>
    <phoneticPr fontId="5" type="noConversion"/>
  </si>
  <si>
    <t>臺中市烏日區藝術家學會林金池</t>
    <phoneticPr fontId="5" type="noConversion"/>
  </si>
  <si>
    <t>富裕一生系列講座(三十)-富裕一生巡迴列車</t>
    <phoneticPr fontId="5" type="noConversion"/>
  </si>
  <si>
    <t>社團法人台中市羅莎莉亞國際同濟會</t>
    <phoneticPr fontId="5" type="noConversion"/>
  </si>
  <si>
    <t>「113年度臨江里慶端午粽葉飄香、關懷弱勢暨推動再生能源、推廣乾淨能源宣導、愛護河川、臺中港港務及節約用電宣導」活動</t>
    <phoneticPr fontId="5" type="noConversion"/>
  </si>
  <si>
    <t>「健康講座暨節約用電、用氣用油、港務業務宣導」活動</t>
    <phoneticPr fontId="5" type="noConversion"/>
  </si>
  <si>
    <t>臺中市高美樂齡老人協會</t>
    <phoneticPr fontId="5" type="noConversion"/>
  </si>
  <si>
    <t>「健康操研習暨成果說明會」活動</t>
    <phoneticPr fontId="5" type="noConversion"/>
  </si>
  <si>
    <t>臺中市梧棲區健康操推廣協會</t>
    <phoneticPr fontId="5" type="noConversion"/>
  </si>
  <si>
    <t>「慶祝113年度母親節成果發表會暨全民節約用電宣導活動」</t>
    <phoneticPr fontId="5" type="noConversion"/>
  </si>
  <si>
    <t>「推廣在地神轎運動-民俗文化之傳承活動」</t>
    <phoneticPr fontId="5" type="noConversion"/>
  </si>
  <si>
    <t>臺中市神轎運動推廣協會</t>
    <phoneticPr fontId="5" type="noConversion"/>
  </si>
  <si>
    <t>「愛的密度，作夥來照顧」感謝有您母親節活動</t>
    <phoneticPr fontId="5" type="noConversion"/>
  </si>
  <si>
    <t>保羅哈里斯之友感恩早餐宴暨社會福利分享講座</t>
    <phoneticPr fontId="5" type="noConversion"/>
  </si>
  <si>
    <t>社團法人臺中市國美扶輪社</t>
    <phoneticPr fontId="5" type="noConversion"/>
  </si>
  <si>
    <t>社區文化新知交流暨液化天然氣能源節約用電宣導活動</t>
    <phoneticPr fontId="5" type="noConversion"/>
  </si>
  <si>
    <t>「2024愛傳承關懷演唱會」活動</t>
    <phoneticPr fontId="5" type="noConversion"/>
  </si>
  <si>
    <t>「多元樂活有氧體智能」活動</t>
    <phoneticPr fontId="5" type="noConversion"/>
  </si>
  <si>
    <t>世界和平聯合會台灣協會</t>
    <phoneticPr fontId="5" type="noConversion"/>
  </si>
  <si>
    <t>「慶祝母親節暨宣導醫藥常識保健講座」活動</t>
    <phoneticPr fontId="5" type="noConversion"/>
  </si>
  <si>
    <t>臺中市潭陽社區長壽會陳西源</t>
    <phoneticPr fontId="5" type="noConversion"/>
  </si>
  <si>
    <t>「113年度運動i台灣2.0-環抱大肚舞蹈嘉年華」活動</t>
    <phoneticPr fontId="5" type="noConversion"/>
  </si>
  <si>
    <t>臺中市大肚土風舞協會孫志仲</t>
    <phoneticPr fontId="5" type="noConversion"/>
  </si>
  <si>
    <t>「活躍婦女關懷飛揚-共創幸福家園」活動</t>
    <phoneticPr fontId="5" type="noConversion"/>
  </si>
  <si>
    <t>健康青春齊步走~親子同遊健走活動</t>
    <phoneticPr fontId="5" type="noConversion"/>
  </si>
  <si>
    <t>臺中市大康河生態環保發展協會</t>
    <phoneticPr fontId="5" type="noConversion"/>
  </si>
  <si>
    <t>「好漢坡淨山健行活動」</t>
    <phoneticPr fontId="5" type="noConversion"/>
  </si>
  <si>
    <t>臺中市阿罩霧登山協會</t>
    <phoneticPr fontId="5" type="noConversion"/>
  </si>
  <si>
    <t>「性別平等宣導暨親子同樂活動」</t>
    <phoneticPr fontId="5" type="noConversion"/>
  </si>
  <si>
    <t>臺中市活力幸福城市協會</t>
    <phoneticPr fontId="5" type="noConversion"/>
  </si>
  <si>
    <t>「捐血有愛.我愛捐血」活動</t>
    <phoneticPr fontId="5" type="noConversion"/>
  </si>
  <si>
    <t>臺中市慈善愛扶社陳靜誼</t>
    <phoneticPr fontId="5" type="noConversion"/>
  </si>
  <si>
    <t>「感恩母親節公益」活動</t>
    <phoneticPr fontId="5" type="noConversion"/>
  </si>
  <si>
    <t>社團法人臺中市大元福德會</t>
    <phoneticPr fontId="5" type="noConversion"/>
  </si>
  <si>
    <t>老人健保與社會福利宣導活動</t>
    <phoneticPr fontId="5" type="noConversion"/>
  </si>
  <si>
    <t>台中市王游尤沈宗親會</t>
    <phoneticPr fontId="5" type="noConversion"/>
  </si>
  <si>
    <t>「模範婆媳表揚暨節約用電、推展港務宣導」活動</t>
    <phoneticPr fontId="5" type="noConversion"/>
  </si>
  <si>
    <t>「關懷弱勢族群及獨居老人暨節約用電宣導」活動</t>
    <phoneticPr fontId="5" type="noConversion"/>
  </si>
  <si>
    <t>臺中市安寧民防志工服務協會楊銀椿</t>
    <phoneticPr fontId="5" type="noConversion"/>
  </si>
  <si>
    <t>2024傳統文化交流暨社區健走活動</t>
    <phoneticPr fontId="5" type="noConversion"/>
  </si>
  <si>
    <t>臺中市烏日區仁德里媽祖遶境十八庄文化推廣協會</t>
    <phoneticPr fontId="5" type="noConversion"/>
  </si>
  <si>
    <t>「113年關懷老中青登山漫活健走」活動</t>
    <phoneticPr fontId="5" type="noConversion"/>
  </si>
  <si>
    <t>臺中市大肚區婦女會</t>
    <phoneticPr fontId="5" type="noConversion"/>
  </si>
  <si>
    <t>「2024年世界環保日系列活動【垃圾減量分類與資源回收環保宣導】」經費</t>
    <phoneticPr fontId="5" type="noConversion"/>
  </si>
  <si>
    <t>臺中市霧峰國際青年商會</t>
    <phoneticPr fontId="5" type="noConversion"/>
  </si>
  <si>
    <t>「龍『粽』飄香樂活端午」活動</t>
    <phoneticPr fontId="5" type="noConversion"/>
  </si>
  <si>
    <t>臺中市協成長青協會</t>
    <phoneticPr fontId="5" type="noConversion"/>
  </si>
  <si>
    <t>「113年《黎光盃》槌球錦標賽」活動</t>
    <phoneticPr fontId="5" type="noConversion"/>
  </si>
  <si>
    <t>台中市黎光槌球協會</t>
    <phoneticPr fontId="5" type="noConversion"/>
  </si>
  <si>
    <t>「113年慶祝母親節才藝大會」活動</t>
    <phoneticPr fontId="5" type="noConversion"/>
  </si>
  <si>
    <t>臺中市東勢農民老人會</t>
    <phoneticPr fontId="5" type="noConversion"/>
  </si>
  <si>
    <t>保羅哈理斯之夜暨市政宣導及社會服務座談會</t>
    <phoneticPr fontId="5" type="noConversion"/>
  </si>
  <si>
    <t>社團法人臺中市東南扶輪社</t>
    <phoneticPr fontId="5" type="noConversion"/>
  </si>
  <si>
    <t>大愛童心影展公益活動</t>
    <phoneticPr fontId="5" type="noConversion"/>
  </si>
  <si>
    <t>臺中市天母國際同濟會</t>
    <phoneticPr fontId="5" type="noConversion"/>
  </si>
  <si>
    <t>台中市四海女國際同濟會林美惠</t>
    <phoneticPr fontId="5" type="noConversion"/>
  </si>
  <si>
    <t>國際同濟會台灣總會2023-2024全國兒童才藝薪傳獎總決賽</t>
    <phoneticPr fontId="5" type="noConversion"/>
  </si>
  <si>
    <t>台中市光明國際同濟會</t>
    <phoneticPr fontId="5" type="noConversion"/>
  </si>
  <si>
    <t>「臺中市太平太極拳協會113年楊氏48式太極拳研習活動」</t>
    <phoneticPr fontId="5" type="noConversion"/>
  </si>
  <si>
    <t>臺中市太平太極拳協會</t>
    <phoneticPr fontId="5" type="noConversion"/>
  </si>
  <si>
    <t>「113年元極舞觀摩研習暨市政建設宣導與政令宣導」</t>
    <phoneticPr fontId="5" type="noConversion"/>
  </si>
  <si>
    <t>「113年度沙鹿區中華外內丹功錦標賽暨節約能源宣導活動」</t>
    <phoneticPr fontId="5" type="noConversion"/>
  </si>
  <si>
    <t>台中縣沙鹿鎮中華外內丹功運動協會</t>
    <phoneticPr fontId="5" type="noConversion"/>
  </si>
  <si>
    <t>「公益捐血活動暨全民國防教育宣導活動暨節能減碳能源宣導」活動</t>
    <phoneticPr fontId="5" type="noConversion"/>
  </si>
  <si>
    <t>「2024愛相隨行無礙~樂活健康無礙體驗」活動</t>
    <phoneticPr fontId="5" type="noConversion"/>
  </si>
  <si>
    <t>社團法人臺中市產業園區同慈會</t>
    <phoneticPr fontId="5" type="noConversion"/>
  </si>
  <si>
    <t>食來運轉宣導教育及繪畫比賽暨低碳永續家園宣導公益社服活動</t>
    <phoneticPr fontId="5" type="noConversion"/>
  </si>
  <si>
    <t>台中市同一鑫國際同濟會</t>
    <phoneticPr fontId="5" type="noConversion"/>
  </si>
  <si>
    <t>「端午佳節關懷弱勢族群」活動</t>
    <phoneticPr fontId="5" type="noConversion"/>
  </si>
  <si>
    <t>社團法人臺中市群愛慈善會</t>
    <phoneticPr fontId="5" type="noConversion"/>
  </si>
  <si>
    <t>「全民熱血捐血愛心活動暨節約能源用電宣導」活動</t>
    <phoneticPr fontId="5" type="noConversion"/>
  </si>
  <si>
    <t>臺中市南勢里愛心協會</t>
    <phoneticPr fontId="5" type="noConversion"/>
  </si>
  <si>
    <t>愛之歌　國樂音樂創意　創造暴力零容忍社會活動</t>
    <phoneticPr fontId="5" type="noConversion"/>
  </si>
  <si>
    <t>臺中市現代國樂發展協會</t>
    <phoneticPr fontId="5" type="noConversion"/>
  </si>
  <si>
    <t>113年度歡慶母親節活動暨市集派對-慈暉洗塵(腳)反哺思親活動</t>
    <phoneticPr fontId="5" type="noConversion"/>
  </si>
  <si>
    <t>家庭暴力宣導活動</t>
    <phoneticPr fontId="5" type="noConversion"/>
  </si>
  <si>
    <t>社團法人中華民國優質家庭教育發展促進會</t>
    <phoneticPr fontId="5" type="noConversion"/>
  </si>
  <si>
    <t>「113年度東勢林業文化園區森林療癒研習活動」</t>
    <phoneticPr fontId="5" type="noConversion"/>
  </si>
  <si>
    <t>臺中市松柏林業推廣協會陳奕煌</t>
    <phoneticPr fontId="5" type="noConversion"/>
  </si>
  <si>
    <t>捐血送愛心暨關懷弱勢活動</t>
    <phoneticPr fontId="5" type="noConversion"/>
  </si>
  <si>
    <t>臺中市市政與全民國防教育宣導</t>
    <phoneticPr fontId="5" type="noConversion"/>
  </si>
  <si>
    <t>台中市陸軍官校校友會徐家輝</t>
    <phoneticPr fontId="5" type="noConversion"/>
  </si>
  <si>
    <t>少棒圓夢~光隆好棒暨反毒反暴力宣導公益社服活動</t>
    <phoneticPr fontId="5" type="noConversion"/>
  </si>
  <si>
    <t>臺中市嘉葉國際同濟會章娜</t>
    <phoneticPr fontId="5" type="noConversion"/>
  </si>
  <si>
    <t>113年度「龍開鴻運慶元宵」燈謎晚會暨節約用電宣導活動</t>
    <phoneticPr fontId="5" type="noConversion"/>
  </si>
  <si>
    <t>臺中市沙鹿社會服務文化發展協會黃慶喬</t>
    <phoneticPr fontId="5" type="noConversion"/>
  </si>
  <si>
    <t>113年度「稅務宣導及公益捐血」活動</t>
    <phoneticPr fontId="5" type="noConversion"/>
  </si>
  <si>
    <t>臺中市太平區後備憲兵荷松協會</t>
    <phoneticPr fontId="5" type="noConversion"/>
  </si>
  <si>
    <t>環保燈籠設計比賽</t>
    <phoneticPr fontId="5" type="noConversion"/>
  </si>
  <si>
    <t>臺中市臺中女國際青年商會</t>
    <phoneticPr fontId="5" type="noConversion"/>
  </si>
  <si>
    <t>「反詐騙、不酒駕宣導暨節能減碳宣導」活動</t>
    <phoneticPr fontId="5" type="noConversion"/>
  </si>
  <si>
    <t>臺中市梧棲區安寧交通志工服務協會</t>
    <phoneticPr fontId="5" type="noConversion"/>
  </si>
  <si>
    <t>福山才藝推展業務參訪暨攜手反毒舞出健康人生</t>
    <phoneticPr fontId="5" type="noConversion"/>
  </si>
  <si>
    <t>臺中市大肚區福山才藝推展協會</t>
    <phoneticPr fontId="5" type="noConversion"/>
  </si>
  <si>
    <t>「113年親子植樹暨節約用電宣導」活動</t>
    <phoneticPr fontId="5" type="noConversion"/>
  </si>
  <si>
    <t>傳統文化交流講座暨潔淨能源、港務業務宣導</t>
    <phoneticPr fontId="5" type="noConversion"/>
  </si>
  <si>
    <t>全國女同濟聯誼活動暨表揚傑出公益女同濟、傑出公益女企業家</t>
    <phoneticPr fontId="5" type="noConversion"/>
  </si>
  <si>
    <t>臺中市好幸福國際同濟會梁賴安惠</t>
    <phoneticPr fontId="5" type="noConversion"/>
  </si>
  <si>
    <t>「2024全民健康、運動、舞蹈動起來活力賽及愛心關懷弱勢持續推廣性別平等暨節能護地球宣導」活動</t>
    <phoneticPr fontId="5" type="noConversion"/>
  </si>
  <si>
    <t>臺中市大肚區婦女關懷協會</t>
    <phoneticPr fontId="5" type="noConversion"/>
  </si>
  <si>
    <t>113年臺中市生命教育活動</t>
    <phoneticPr fontId="5" type="noConversion"/>
  </si>
  <si>
    <t>台灣原住民族文化推廣協會</t>
    <phoneticPr fontId="5" type="noConversion"/>
  </si>
  <si>
    <t>113年沙轆社藝文音樂饗宴活動</t>
    <phoneticPr fontId="5" type="noConversion"/>
  </si>
  <si>
    <t>臺中市沙轆社文化促進會</t>
    <phoneticPr fontId="5" type="noConversion"/>
  </si>
  <si>
    <t>活力運動舞蹈觀摩研習暨節約用電及推廣港務宣導活動</t>
    <phoneticPr fontId="5" type="noConversion"/>
  </si>
  <si>
    <t>臺中市活力運動推廣協會</t>
    <phoneticPr fontId="5" type="noConversion"/>
  </si>
  <si>
    <t>南管祭典音樂研習班</t>
    <phoneticPr fontId="5" type="noConversion"/>
  </si>
  <si>
    <t>台灣淡南民俗文化研究會</t>
    <phoneticPr fontId="5" type="noConversion"/>
  </si>
  <si>
    <t>「健康與疾病預防講座暨潔淨能源、港務業務宣導」活動</t>
    <phoneticPr fontId="5" type="noConversion"/>
  </si>
  <si>
    <t>臺中市橋頭幸福長青協會</t>
    <phoneticPr fontId="5" type="noConversion"/>
  </si>
  <si>
    <t>「迎春送暖關懷弱勢團體暨節能減碳及推廣乾淨能源政策宣導」活動</t>
    <phoneticPr fontId="5" type="noConversion"/>
  </si>
  <si>
    <t>臺中市龍井後備憲兵荷松協會廖展績</t>
    <phoneticPr fontId="5" type="noConversion"/>
  </si>
  <si>
    <t>「113年度台中市教師職業工會盃羽球錦標賽」活動</t>
    <phoneticPr fontId="5" type="noConversion"/>
  </si>
  <si>
    <t>臺中市教師會張永青</t>
    <phoneticPr fontId="5" type="noConversion"/>
  </si>
  <si>
    <t>「113年度清水區全民歌唱研習觀摩及節約用電宣導活動」</t>
    <phoneticPr fontId="5" type="noConversion"/>
  </si>
  <si>
    <t>臺中市牛罵頭歌唱協會許錦英</t>
    <phoneticPr fontId="5" type="noConversion"/>
  </si>
  <si>
    <t>113年度建立社區照顧關懷據點並設置巷弄長照站之充實設施設備費用-資本門</t>
    <phoneticPr fontId="5" type="noConversion"/>
  </si>
  <si>
    <t>社團法人台中市東區東英社區發展協會</t>
    <phoneticPr fontId="5" type="noConversion"/>
  </si>
  <si>
    <t>一般性獎助計畫經費申請獎助項目及基準之充實設施設備費-資本門</t>
    <phoneticPr fontId="5" type="noConversion"/>
  </si>
  <si>
    <t>台中市東區東興社區發展協會</t>
    <phoneticPr fontId="5" type="noConversion"/>
  </si>
  <si>
    <t>臺中市新社區月湖社區發展協會高清源</t>
    <phoneticPr fontId="5" type="noConversion"/>
  </si>
  <si>
    <t>臺中市后里區聯合社區發展協會關懷據點</t>
    <phoneticPr fontId="5" type="noConversion"/>
  </si>
  <si>
    <t>建立社區照顧關懷據點並設置巷弄長照站之「充實設施設備」費用-資本門</t>
    <phoneticPr fontId="5" type="noConversion"/>
  </si>
  <si>
    <t>臺中市沙鹿區公明社區發展協會</t>
    <phoneticPr fontId="5" type="noConversion"/>
  </si>
  <si>
    <t>建立社區照顧關懷據點之充實設施設備-資本門</t>
    <phoneticPr fontId="5" type="noConversion"/>
  </si>
  <si>
    <t>台中市南屯區向心社區發展協會</t>
    <phoneticPr fontId="5" type="noConversion"/>
  </si>
  <si>
    <t>臺中市沙鹿區沙鹿社區發展協會</t>
    <phoneticPr fontId="5" type="noConversion"/>
  </si>
  <si>
    <t>建立社區照顧關懷據點之開辦設施設備費用-資本門</t>
    <phoneticPr fontId="5" type="noConversion"/>
  </si>
  <si>
    <t>建立社區照顧關懷據點之充實設施設備費用-資本門</t>
    <phoneticPr fontId="5" type="noConversion"/>
  </si>
  <si>
    <t>臺中市太平區光隆社區發展協會</t>
    <phoneticPr fontId="5" type="noConversion"/>
  </si>
  <si>
    <t>台中市南區南和社區發展協會</t>
    <phoneticPr fontId="5" type="noConversion"/>
  </si>
  <si>
    <t>臺中市沙鹿區洛泉社區發展協會</t>
    <phoneticPr fontId="5" type="noConversion"/>
  </si>
  <si>
    <t>台中市南區崇倫社區發展協會</t>
    <phoneticPr fontId="5" type="noConversion"/>
  </si>
  <si>
    <t>臺中市清水區武鹿社區發展協會</t>
    <phoneticPr fontId="5" type="noConversion"/>
  </si>
  <si>
    <t>臺中市太平區新高社區發展協會</t>
    <phoneticPr fontId="5" type="noConversion"/>
  </si>
  <si>
    <t>台中市烏日區學田社區發展協會</t>
    <phoneticPr fontId="5" type="noConversion"/>
  </si>
  <si>
    <t>臺中市新社區崑南社區發展協會廖銘洲</t>
    <phoneticPr fontId="5" type="noConversion"/>
  </si>
  <si>
    <t>臺中市西區忠明社區發展協會</t>
    <phoneticPr fontId="5" type="noConversion"/>
  </si>
  <si>
    <t>臺中市新社區大南社區發展協會洪卉家</t>
    <phoneticPr fontId="5" type="noConversion"/>
  </si>
  <si>
    <t>家庭暴力及性侵害防治業務-家庭暴力及性侵害防治工作-成人保護-獎補助費-對國內團體之捐助</t>
    <phoneticPr fontId="5" type="noConversion"/>
  </si>
  <si>
    <t>辦理宣導「拒絕暴力-社區更美好」</t>
    <phoneticPr fontId="5" type="noConversion"/>
  </si>
  <si>
    <t>吳榮益 台中市北區錦村社區發展協會</t>
    <phoneticPr fontId="5" type="noConversion"/>
  </si>
  <si>
    <t>臺中市家庭暴力及性侵害防治中心</t>
    <phoneticPr fontId="5" type="noConversion"/>
  </si>
  <si>
    <t>辦理家庭暴力及性侵害防治計畫宣導活動費</t>
    <phoneticPr fontId="5" type="noConversion"/>
  </si>
  <si>
    <t>辦理「無形的傷痛」宣導活動費</t>
    <phoneticPr fontId="5" type="noConversion"/>
  </si>
  <si>
    <t>社團法人台灣東南亞姊妹會</t>
    <phoneticPr fontId="5" type="noConversion"/>
  </si>
  <si>
    <t>辦理「社區反家庭暴力宣導活動」費</t>
    <phoneticPr fontId="5" type="noConversion"/>
  </si>
  <si>
    <t>臺中市豐原區中山社區發展協會</t>
    <phoneticPr fontId="5" type="noConversion"/>
  </si>
  <si>
    <t>辦理「龍來家庭暴力及性侵害防治宣導」活動費</t>
    <phoneticPr fontId="5" type="noConversion"/>
  </si>
  <si>
    <t>臺中市豐原區朴子里社區促進協會</t>
    <phoneticPr fontId="5" type="noConversion"/>
  </si>
  <si>
    <t>辦理家庭暴力防治「恐怖情人應如何防範」活動費</t>
    <phoneticPr fontId="5" type="noConversion"/>
  </si>
  <si>
    <t>社團法人臺中市全人健康樂活關懷協會</t>
    <phoneticPr fontId="5" type="noConversion"/>
  </si>
  <si>
    <t>辦理「臺中市預防家庭暴力舞台劇活動」經費</t>
    <phoneticPr fontId="5" type="noConversion"/>
  </si>
  <si>
    <t>中華文創藝術公益協會陳泰源</t>
    <phoneticPr fontId="5" type="noConversion"/>
  </si>
  <si>
    <t>宣導活動家庭暴力及性侵害防治宣導暨拓印年畫贈春聯活動費</t>
    <phoneticPr fontId="5" type="noConversion"/>
  </si>
  <si>
    <t>社團法人台中市玉兆生活美學協會</t>
    <phoneticPr fontId="5" type="noConversion"/>
  </si>
  <si>
    <t>辦理社區反家庭暴力宣導活動費</t>
    <phoneticPr fontId="5" type="noConversion"/>
  </si>
  <si>
    <t>辦理「113年兒少性剝削防制活動」經費</t>
    <phoneticPr fontId="5" type="noConversion"/>
  </si>
  <si>
    <t>辦理綠美化贈苗家庭暴力及性侵害防治宣導活動費</t>
    <phoneticPr fontId="5" type="noConversion"/>
  </si>
  <si>
    <t>協會辦理113年臺中市兒少性剝削防制校園巡迴戲劇演出宣導活動</t>
    <phoneticPr fontId="5" type="noConversion"/>
  </si>
  <si>
    <t>家庭暴力及性侵害防治業務-家庭暴力及性侵害防治工作-兒少保護-獎補助費-對國內團體之捐助</t>
    <phoneticPr fontId="5" type="noConversion"/>
  </si>
  <si>
    <t>精進及擴充兒少家外安置資源(提升少年自立生活適應協助服務量能計畫)</t>
    <phoneticPr fontId="5" type="noConversion"/>
  </si>
  <si>
    <t>社團法人中華育幼機構兒童關懷協會</t>
    <phoneticPr fontId="5" type="noConversion"/>
  </si>
  <si>
    <t>臺中市兒童少年保護個案、無依兒童少年出養服務費用</t>
    <phoneticPr fontId="5" type="noConversion"/>
  </si>
  <si>
    <t>財團法人忠義社會福利事業基金會</t>
    <phoneticPr fontId="5" type="noConversion"/>
  </si>
  <si>
    <t>113年兒少保護案件親職教育服務方案</t>
    <phoneticPr fontId="5" type="noConversion"/>
  </si>
  <si>
    <t>財團法人台中市私立慈光社會福利慈善事業基金會</t>
    <phoneticPr fontId="5" type="noConversion"/>
  </si>
  <si>
    <t xml:space="preserve"> 新聞行政-出版及視聽事業之管理與輔導-獎補助費-對國內團體之捐助 </t>
    <phoneticPr fontId="5" type="noConversion"/>
  </si>
  <si>
    <t>臺中市流行音樂產業活動行銷推廣補助</t>
    <phoneticPr fontId="5" type="noConversion"/>
  </si>
  <si>
    <t>浮現音樂藝文有限公司</t>
    <phoneticPr fontId="5" type="noConversion"/>
  </si>
  <si>
    <t>臺中市政府新聞局</t>
    <phoneticPr fontId="5" type="noConversion"/>
  </si>
  <si>
    <t xml:space="preserve"> 影視發展-影視推廣與輔導-獎補助費-對國內團體之捐助 </t>
    <phoneticPr fontId="5" type="noConversion"/>
  </si>
  <si>
    <t>影視推廣活動經費補助</t>
    <phoneticPr fontId="5" type="noConversion"/>
  </si>
  <si>
    <t>原金國際有限公司</t>
    <phoneticPr fontId="5" type="noConversion"/>
  </si>
  <si>
    <t>親親育樂股份有限公司</t>
    <phoneticPr fontId="5" type="noConversion"/>
  </si>
  <si>
    <t>時代戲院二館</t>
    <phoneticPr fontId="5" type="noConversion"/>
  </si>
  <si>
    <t>畢業生有限公司</t>
    <phoneticPr fontId="5" type="noConversion"/>
  </si>
  <si>
    <t>新光影城股份有限公司</t>
    <phoneticPr fontId="5" type="noConversion"/>
  </si>
  <si>
    <t>良人行影業有限公司</t>
    <phoneticPr fontId="5" type="noConversion"/>
  </si>
  <si>
    <t>好勁影業有限公司</t>
    <phoneticPr fontId="5" type="noConversion"/>
  </si>
  <si>
    <t>影視業者拍片取景補助</t>
    <phoneticPr fontId="5" type="noConversion"/>
  </si>
  <si>
    <t>深空天體有限公司</t>
    <phoneticPr fontId="5" type="noConversion"/>
  </si>
  <si>
    <t>本地風光電影股份有限公司</t>
    <phoneticPr fontId="5" type="noConversion"/>
  </si>
  <si>
    <t>一群獨角鯨娛樂股份有限公司</t>
    <phoneticPr fontId="5" type="noConversion"/>
  </si>
  <si>
    <t>三乘影像股份有限公司</t>
    <phoneticPr fontId="5" type="noConversion"/>
  </si>
  <si>
    <t>手事業有限公司</t>
    <phoneticPr fontId="5" type="noConversion"/>
  </si>
  <si>
    <t>中華電視股份有限公司</t>
    <phoneticPr fontId="5" type="noConversion"/>
  </si>
  <si>
    <t xml:space="preserve"> 營運之經費 </t>
    <phoneticPr fontId="5" type="noConversion"/>
  </si>
  <si>
    <t>財團法人臺中市影視發展基金會</t>
    <phoneticPr fontId="5" type="noConversion"/>
  </si>
  <si>
    <t>臺中電影節</t>
    <phoneticPr fontId="5" type="noConversion"/>
  </si>
  <si>
    <t>競技運動-獎補助費-對國內團體之捐助</t>
    <phoneticPr fontId="5" type="noConversion"/>
  </si>
  <si>
    <t>臺中市政府運動局</t>
    <phoneticPr fontId="5" type="noConversion"/>
  </si>
  <si>
    <t>臺中市劍舞羽球推廣協會</t>
    <phoneticPr fontId="5" type="noConversion"/>
  </si>
  <si>
    <t>第三十五屆亞洲城市保齡球錦標賽</t>
    <phoneticPr fontId="5" type="noConversion"/>
  </si>
  <si>
    <t>中華民國自由車協會</t>
    <phoneticPr fontId="5" type="noConversion"/>
  </si>
  <si>
    <t>臺中市海線足球協會</t>
    <phoneticPr fontId="5" type="noConversion"/>
  </si>
  <si>
    <t>臺中市基層籃球教育協會</t>
    <phoneticPr fontId="5" type="noConversion"/>
  </si>
  <si>
    <t>臺灣運動休閒健康發展協會</t>
    <phoneticPr fontId="5" type="noConversion"/>
  </si>
  <si>
    <t>全民運動-獎補助費-對國內團體之捐助</t>
    <phoneticPr fontId="5" type="noConversion"/>
  </si>
  <si>
    <t>臺中市潭子區旱溪水岸慢跑、健走嘉年華</t>
    <phoneticPr fontId="5" type="noConversion"/>
  </si>
  <si>
    <t>友誼盃槌球邀請賽</t>
    <phoneticPr fontId="5" type="noConversion"/>
  </si>
  <si>
    <t>臺中市身心障礙者健康促進會</t>
    <phoneticPr fontId="5" type="noConversion"/>
  </si>
  <si>
    <t>迎向健康南區春季健行嘉年華</t>
    <phoneticPr fontId="5" type="noConversion"/>
  </si>
  <si>
    <t>台中市南區體育會</t>
    <phoneticPr fontId="5" type="noConversion"/>
  </si>
  <si>
    <t>臺中市太平區桌球社區聯誼賽</t>
    <phoneticPr fontId="5" type="noConversion"/>
  </si>
  <si>
    <t>臺中市原住民族運動總會</t>
    <phoneticPr fontId="5" type="noConversion"/>
  </si>
  <si>
    <t>武藝技能嘉年華</t>
    <phoneticPr fontId="5" type="noConversion"/>
  </si>
  <si>
    <t>全國後備憲兵第29屆慢速壘球錦標賽臺中市選拔賽</t>
    <phoneticPr fontId="5" type="noConversion"/>
  </si>
  <si>
    <t>道路溜冰及健走嘉年華</t>
    <phoneticPr fontId="5" type="noConversion"/>
  </si>
  <si>
    <t>梧棲全民迷你足球運動日</t>
    <phoneticPr fontId="5" type="noConversion"/>
  </si>
  <si>
    <t>臺中市定向越野推廣協會</t>
    <phoneticPr fontId="5" type="noConversion"/>
  </si>
  <si>
    <t>臺中市大雅區活力運動嘉年華活動</t>
    <phoneticPr fontId="5" type="noConversion"/>
  </si>
  <si>
    <t>大里區生物能氣功團練運動嘉年華活動</t>
    <phoneticPr fontId="5" type="noConversion"/>
  </si>
  <si>
    <t>臺中市大雅區球藝嘉年華活動</t>
    <phoneticPr fontId="5" type="noConversion"/>
  </si>
  <si>
    <t>社團法人臺中市身心障礙體育總會</t>
    <phoneticPr fontId="5" type="noConversion"/>
  </si>
  <si>
    <t>中華民國國際標準舞體育運動舞蹈協會</t>
    <phoneticPr fontId="5" type="noConversion"/>
  </si>
  <si>
    <t>臺中市龍井區槌球社區聯誼賽</t>
    <phoneticPr fontId="5" type="noConversion"/>
  </si>
  <si>
    <t>慶祝母親節社區舞蹈嘉年華活動</t>
    <phoneticPr fontId="5" type="noConversion"/>
  </si>
  <si>
    <t>台中市東區體育會</t>
    <phoneticPr fontId="5" type="noConversion"/>
  </si>
  <si>
    <t>大里區羽球社區聯誼賽活動</t>
    <phoneticPr fontId="5" type="noConversion"/>
  </si>
  <si>
    <t>大里區桌球運動嘉年華暨節能減碳i地球公益活動</t>
    <phoneticPr fontId="5" type="noConversion"/>
  </si>
  <si>
    <t>臺中市北區桌球社區聯誼賽</t>
    <phoneticPr fontId="5" type="noConversion"/>
  </si>
  <si>
    <t>台中市北區體育會</t>
    <phoneticPr fontId="5" type="noConversion"/>
  </si>
  <si>
    <t>臺中市沙鹿區土風舞嘉年華</t>
    <phoneticPr fontId="5" type="noConversion"/>
  </si>
  <si>
    <t>臺中市沙鹿區體育會</t>
    <phoneticPr fontId="5" type="noConversion"/>
  </si>
  <si>
    <t>臺中市南屯區體育會體育嘉年華會</t>
    <phoneticPr fontId="5" type="noConversion"/>
  </si>
  <si>
    <t>臺中市龍井區青春活力舞蹈嘉年華</t>
    <phoneticPr fontId="5" type="noConversion"/>
  </si>
  <si>
    <t>臺中市布農迷呱嘟體育文化藝術協會</t>
    <phoneticPr fontId="5" type="noConversion"/>
  </si>
  <si>
    <t>原住民族巡迴運動指導團</t>
    <phoneticPr fontId="5" type="noConversion"/>
  </si>
  <si>
    <t>臺中市外埔區桌球社區聯誼賽</t>
    <phoneticPr fontId="5" type="noConversion"/>
  </si>
  <si>
    <t>臺中市外埔區槌球社區聯誼賽</t>
    <phoneticPr fontId="5" type="noConversion"/>
  </si>
  <si>
    <t>臺中市西屯區武藝嘉年華會</t>
    <phoneticPr fontId="5" type="noConversion"/>
  </si>
  <si>
    <t>環抱大肚舞蹈嘉年華活動</t>
    <phoneticPr fontId="5" type="noConversion"/>
  </si>
  <si>
    <t>台中市原住民綜合運動會活動</t>
    <phoneticPr fontId="5" type="noConversion"/>
  </si>
  <si>
    <t>愛護地球、節能減碳全民健行暨節約用電、用油、港埠業務宣導活動</t>
    <phoneticPr fontId="5" type="noConversion"/>
  </si>
  <si>
    <t>臺中市臺中港運動協會</t>
    <phoneticPr fontId="5" type="noConversion"/>
  </si>
  <si>
    <t>臺中市外埔區路跑嘉年華</t>
    <phoneticPr fontId="5" type="noConversion"/>
  </si>
  <si>
    <t>臺中市西區足球社區聯誼賽</t>
    <phoneticPr fontId="5" type="noConversion"/>
  </si>
  <si>
    <t>臺中市沙鹿區羽球社區聯誼賽</t>
    <phoneticPr fontId="5" type="noConversion"/>
  </si>
  <si>
    <t>臺中市大安區春季運動嘉年華活動</t>
    <phoneticPr fontId="5" type="noConversion"/>
  </si>
  <si>
    <t>竹仔坑槌球邀請賽</t>
    <phoneticPr fontId="5" type="noConversion"/>
  </si>
  <si>
    <t>臺中市竹仔坑身心障礙運動協會</t>
    <phoneticPr fontId="5" type="noConversion"/>
  </si>
  <si>
    <t>臺中市西屯區舞藝嘉年華會</t>
    <phoneticPr fontId="5" type="noConversion"/>
  </si>
  <si>
    <t>臺中市中區體育會登山健行嘉年華</t>
    <phoneticPr fontId="5" type="noConversion"/>
  </si>
  <si>
    <t>北區運動社團嘉年華</t>
    <phoneticPr fontId="5" type="noConversion"/>
  </si>
  <si>
    <t>臺中市匹克球協會</t>
    <phoneticPr fontId="5" type="noConversion"/>
  </si>
  <si>
    <t>全國原住民彈弓賽</t>
    <phoneticPr fontId="5" type="noConversion"/>
  </si>
  <si>
    <t>北屯區路跑樂活嘉年華</t>
    <phoneticPr fontId="5" type="noConversion"/>
  </si>
  <si>
    <t>中華民國運動舞蹈訓練發展協會</t>
    <phoneticPr fontId="5" type="noConversion"/>
  </si>
  <si>
    <t>臺中市大專校院原住民族傳統鋸木運動比賽</t>
    <phoneticPr fontId="5" type="noConversion"/>
  </si>
  <si>
    <t>臺中市龍井區親子體能啟發闖關嘉年華</t>
    <phoneticPr fontId="5" type="noConversion"/>
  </si>
  <si>
    <t>臺中市大安區運動表演嘉年華活動</t>
    <phoneticPr fontId="5" type="noConversion"/>
  </si>
  <si>
    <t>健康盃槌球邀請賽</t>
    <phoneticPr fontId="5" type="noConversion"/>
  </si>
  <si>
    <t>臺中市身心障礙運動健身促進會</t>
    <phoneticPr fontId="5" type="noConversion"/>
  </si>
  <si>
    <t>北區登山樂活嘉年華</t>
    <phoneticPr fontId="5" type="noConversion"/>
  </si>
  <si>
    <t>社團法人台灣都市林健康美化協會</t>
    <phoneticPr fontId="5" type="noConversion"/>
  </si>
  <si>
    <t>臺中市原住民傳統射箭與擲矛研習營</t>
    <phoneticPr fontId="5" type="noConversion"/>
  </si>
  <si>
    <t>臺中市大專校院原住民族傳統射箭運動比賽</t>
    <phoneticPr fontId="5" type="noConversion"/>
  </si>
  <si>
    <t>空手道嘉年華邀請賽暨臺中市東區體育會理事長盃空手道錦標賽</t>
    <phoneticPr fontId="5" type="noConversion"/>
  </si>
  <si>
    <t>臺中市西屯區籃球社區聯誼賽</t>
    <phoneticPr fontId="5" type="noConversion"/>
  </si>
  <si>
    <t>慢速壘球運動</t>
    <phoneticPr fontId="5" type="noConversion"/>
  </si>
  <si>
    <t>臺中市西區籃球社區聯誼賽</t>
    <phoneticPr fontId="5" type="noConversion"/>
  </si>
  <si>
    <t>臺中市神岡區體育會春季成果展運動嘉年華活動</t>
    <phoneticPr fontId="5" type="noConversion"/>
  </si>
  <si>
    <t>台中市神岡區體育會</t>
    <phoneticPr fontId="5" type="noConversion"/>
  </si>
  <si>
    <t>外埔區親子體育嘉年華</t>
    <phoneticPr fontId="5" type="noConversion"/>
  </si>
  <si>
    <t>臺中市新社區運動聯盟嘉年華</t>
    <phoneticPr fontId="5" type="noConversion"/>
  </si>
  <si>
    <t>臺中市新社體育會</t>
    <phoneticPr fontId="5" type="noConversion"/>
  </si>
  <si>
    <t>臺中市潭子區旱溪水岸單車健走嘉年華</t>
    <phoneticPr fontId="5" type="noConversion"/>
  </si>
  <si>
    <t>臺中市東勢區活力山城滑輪溜冰體育嘉年華會</t>
    <phoneticPr fontId="5" type="noConversion"/>
  </si>
  <si>
    <t>臺中市大里長青槌球協會</t>
    <phoneticPr fontId="5" type="noConversion"/>
  </si>
  <si>
    <t>北屯區登山健行嘉年華</t>
    <phoneticPr fontId="5" type="noConversion"/>
  </si>
  <si>
    <t>臺中市大安區體育會慢速壘球運動嘉年華活動</t>
    <phoneticPr fontId="5" type="noConversion"/>
  </si>
  <si>
    <t>臺中市烏日足球社區聯誼賽</t>
    <phoneticPr fontId="5" type="noConversion"/>
  </si>
  <si>
    <t>臺中市太平區籃球社區聯誼賽活動</t>
    <phoneticPr fontId="5" type="noConversion"/>
  </si>
  <si>
    <t>臺中市太平區自由式溜冰速度過樁暨極限運動嘉年華</t>
    <phoneticPr fontId="5" type="noConversion"/>
  </si>
  <si>
    <t>社團法人台中市聾人協會</t>
    <phoneticPr fontId="5" type="noConversion"/>
  </si>
  <si>
    <t>台中市運動教練協會</t>
    <phoneticPr fontId="5" type="noConversion"/>
  </si>
  <si>
    <t>臺中市女子足球協會</t>
    <phoneticPr fontId="5" type="noConversion"/>
  </si>
  <si>
    <t>臺中市神岡區登山健走嘉年華活動</t>
    <phoneticPr fontId="5" type="noConversion"/>
  </si>
  <si>
    <t>臺中市西屯區體育嘉年華會</t>
    <phoneticPr fontId="5" type="noConversion"/>
  </si>
  <si>
    <t>土風舞婦女運動樂活班(楊柳社區)</t>
    <phoneticPr fontId="5" type="noConversion"/>
  </si>
  <si>
    <t>臺中市北屯區木球運動能力推廣班</t>
    <phoneticPr fontId="5" type="noConversion"/>
  </si>
  <si>
    <t>臺中市南屯區木球運動能力推廣班</t>
    <phoneticPr fontId="5" type="noConversion"/>
  </si>
  <si>
    <t>太極拳自發樂活健康銀髮運動指導班</t>
    <phoneticPr fontId="5" type="noConversion"/>
  </si>
  <si>
    <t>推廣女性參與運動課程</t>
    <phoneticPr fontId="5" type="noConversion"/>
  </si>
  <si>
    <t>外埔區酷運動單車電競挑戰賽</t>
    <phoneticPr fontId="5" type="noConversion"/>
  </si>
  <si>
    <t>社團法人台中市基督教青年會</t>
    <phoneticPr fontId="5" type="noConversion"/>
  </si>
  <si>
    <t>無</t>
    <phoneticPr fontId="21" type="noConversion"/>
  </si>
  <si>
    <t>原住民文教福利業務-教育文化-獎補助費-對國內團體之補助</t>
    <phoneticPr fontId="5" type="noConversion"/>
  </si>
  <si>
    <t>領受復活的生命-經歷五餅二魚的豐盛</t>
    <phoneticPr fontId="5" type="noConversion"/>
  </si>
  <si>
    <t>財團法人台灣基督教長老教會泰雅爾中會達觀教會</t>
    <phoneticPr fontId="5" type="noConversion"/>
  </si>
  <si>
    <t>臺中市政府原住民族事務委員會</t>
    <phoneticPr fontId="5" type="noConversion"/>
  </si>
  <si>
    <t>原住民樂舞閉幕展演補助經費</t>
    <phoneticPr fontId="5" type="noConversion"/>
  </si>
  <si>
    <t>查馬克打繫合唱團</t>
    <phoneticPr fontId="5" type="noConversion"/>
  </si>
  <si>
    <t>113年「部落體驗探索之旅」</t>
    <phoneticPr fontId="5" type="noConversion"/>
  </si>
  <si>
    <t>社團法人台中市福樂豐盛協會</t>
    <phoneticPr fontId="5" type="noConversion"/>
  </si>
  <si>
    <t>2024年原住民家庭親子文化之旅活動</t>
    <phoneticPr fontId="5" type="noConversion"/>
  </si>
  <si>
    <t>社團法人臺中市基督教榮美福音協會</t>
    <phoneticPr fontId="5" type="noConversion"/>
  </si>
  <si>
    <t>慶祝113年度慶祝母親節暨摸彩活動</t>
    <phoneticPr fontId="5" type="noConversion"/>
  </si>
  <si>
    <t>台中市原住民那魯灣關懷協會</t>
    <phoneticPr fontId="5" type="noConversion"/>
  </si>
  <si>
    <t>113年度松鶴文化健康站傳統樂舞交流暨長照業務營運觀摩經費</t>
    <phoneticPr fontId="5" type="noConversion"/>
  </si>
  <si>
    <t>臺中市和平區松鶴社區發展協會</t>
    <phoneticPr fontId="5" type="noConversion"/>
  </si>
  <si>
    <t>113年度臺中市原住民族傳統文化『kilomaan』收穫祭活動</t>
    <phoneticPr fontId="5" type="noConversion"/>
  </si>
  <si>
    <t>臺中市原住民族婦幼協會</t>
    <phoneticPr fontId="5" type="noConversion"/>
  </si>
  <si>
    <t>113年度母親節親職活動</t>
    <phoneticPr fontId="5" type="noConversion"/>
  </si>
  <si>
    <t>社團法人臺灣以馬內利全人發展關懷協會</t>
    <phoneticPr fontId="5" type="noConversion"/>
  </si>
  <si>
    <t>原住民族樂舞推廣計畫-原住民樂舞開幕展演補助經費</t>
    <phoneticPr fontId="5" type="noConversion"/>
  </si>
  <si>
    <t>原舞曲文化藝術團</t>
    <phoneticPr fontId="5" type="noConversion"/>
  </si>
  <si>
    <t>都市原住民族學生課後照顧計畫</t>
    <phoneticPr fontId="5" type="noConversion"/>
  </si>
  <si>
    <t>財團法人基督教中華聖潔會清泉崗教會</t>
    <phoneticPr fontId="5" type="noConversion"/>
  </si>
  <si>
    <t>113年沙轆社藝文音樂饗宴</t>
    <phoneticPr fontId="5" type="noConversion"/>
  </si>
  <si>
    <t>原住民文教福利業務-社會福利-獎補助費-對國內團體之補助</t>
    <phoneticPr fontId="5" type="noConversion"/>
  </si>
  <si>
    <t>113年度推展原住民族長期照顧-文化健康站實施計畫</t>
    <phoneticPr fontId="5" type="noConversion"/>
  </si>
  <si>
    <t>臺中市原住民族全人照顧服務協會</t>
    <phoneticPr fontId="5" type="noConversion"/>
  </si>
  <si>
    <t>臺中市原住民族文化教育體育發展協會</t>
    <phoneticPr fontId="5" type="noConversion"/>
  </si>
  <si>
    <t>社團法人台中市原住民那魯灣關懷協會</t>
    <phoneticPr fontId="5" type="noConversion"/>
  </si>
  <si>
    <t>臺中市自強新村原住民族發展協會</t>
    <phoneticPr fontId="5" type="noConversion"/>
  </si>
  <si>
    <t>財團法人台灣基督長老教會泰雅爾中會松茂教會</t>
    <phoneticPr fontId="5" type="noConversion"/>
  </si>
  <si>
    <t>臺中市都市原住民族部落文化發展協會</t>
    <phoneticPr fontId="5" type="noConversion"/>
  </si>
  <si>
    <t>社團法人台中市基督教向前協會</t>
    <phoneticPr fontId="5" type="noConversion"/>
  </si>
  <si>
    <t>臺中市和平區達觀社區發展協會</t>
    <phoneticPr fontId="5" type="noConversion"/>
  </si>
  <si>
    <t>臺中市觸愛生命全人關懷協會</t>
    <phoneticPr fontId="5" type="noConversion"/>
  </si>
  <si>
    <t>財團法人臺灣基督長老教會泰雅爾中會原村教會</t>
    <phoneticPr fontId="5" type="noConversion"/>
  </si>
  <si>
    <t>113年度臺中市都會東區原住民族家庭服務中心</t>
    <phoneticPr fontId="5" type="noConversion"/>
  </si>
  <si>
    <t>臺中市原住民族勞工權益促進會</t>
    <phoneticPr fontId="5" type="noConversion"/>
  </si>
  <si>
    <t>臺中市都會區原住民家庭服務暨社區人文關懷協會</t>
    <phoneticPr fontId="5" type="noConversion"/>
  </si>
  <si>
    <t>財團法人台灣基督長老教會豐光教會</t>
    <phoneticPr fontId="5" type="noConversion"/>
  </si>
  <si>
    <t>臺中市愛鄰關懷協會</t>
    <phoneticPr fontId="5" type="noConversion"/>
  </si>
  <si>
    <t>臺中市原住民婦女會</t>
    <phoneticPr fontId="5" type="noConversion"/>
  </si>
  <si>
    <t>財團法人台灣基督長老教會泰雅爾中會哈崙台教會</t>
    <phoneticPr fontId="5" type="noConversion"/>
  </si>
  <si>
    <t>臺中市和平區環山社區發展協會</t>
    <phoneticPr fontId="5" type="noConversion"/>
  </si>
  <si>
    <t>臺中市和平區裡冷社區發展協會</t>
    <phoneticPr fontId="5" type="noConversion"/>
  </si>
  <si>
    <t>臺中市和平區南勢社區發展協會</t>
    <phoneticPr fontId="5" type="noConversion"/>
  </si>
  <si>
    <t>臺中市和平區三叉坑社區發展協會</t>
    <phoneticPr fontId="5" type="noConversion"/>
  </si>
  <si>
    <t>財團法人台灣基督長老教會泰雅爾中會雪山教會</t>
    <phoneticPr fontId="5" type="noConversion"/>
  </si>
  <si>
    <t>財團法人基督復臨安息日會台灣原住民教會雙崎教會</t>
    <phoneticPr fontId="5" type="noConversion"/>
  </si>
  <si>
    <t>113年度臺中市都會西區原住民族家庭服務中心</t>
    <phoneticPr fontId="5" type="noConversion"/>
  </si>
  <si>
    <t>台灣原住民族傳統文化暨領域保護協會</t>
    <phoneticPr fontId="5" type="noConversion"/>
  </si>
  <si>
    <t>113年度臺中市和平區原住民族家庭服務中心</t>
    <phoneticPr fontId="5" type="noConversion"/>
  </si>
  <si>
    <t>財團法人水源地文教基金會</t>
    <phoneticPr fontId="5" type="noConversion"/>
  </si>
  <si>
    <t>113年度補助設置市款都會區原住民族家庭服務中心計畫</t>
    <phoneticPr fontId="5" type="noConversion"/>
  </si>
  <si>
    <t>臺中市Raka部落產業永續發展協會</t>
    <phoneticPr fontId="5" type="noConversion"/>
  </si>
  <si>
    <t>113年度公益彩券回饋金補助計畫-大安溪促進原鄉就業計畫</t>
    <phoneticPr fontId="5" type="noConversion"/>
  </si>
  <si>
    <t>保證責任臺中市原民見學勞動合作社</t>
    <phoneticPr fontId="5" type="noConversion"/>
  </si>
  <si>
    <t>113年(迎向健康)南區春季健行活動</t>
    <phoneticPr fontId="5" type="noConversion"/>
  </si>
  <si>
    <t>113年度理事長盃社區桌球聯誼比賽</t>
    <phoneticPr fontId="5" type="noConversion"/>
  </si>
  <si>
    <t>文教活動-視覺藝術-獎補助費-對國內團體之捐助</t>
    <phoneticPr fontId="5" type="noConversion"/>
  </si>
  <si>
    <t>臺中市東南美術會創會50週年特展</t>
    <phoneticPr fontId="5" type="noConversion"/>
  </si>
  <si>
    <t>臺中市東南美術會</t>
  </si>
  <si>
    <t>文化局</t>
    <phoneticPr fontId="5" type="noConversion"/>
  </si>
  <si>
    <t>2024葫蘆墩美展</t>
    <phoneticPr fontId="5" type="noConversion"/>
  </si>
  <si>
    <t>台中縣葫蘆墩美術研究會</t>
  </si>
  <si>
    <t>台中市大台中美術協會第39屆會員聯展</t>
    <phoneticPr fontId="5" type="noConversion"/>
  </si>
  <si>
    <t>台中市大台中美術協會</t>
  </si>
  <si>
    <t>2024臺中市美術教育學會會員創作展暨臺日兒童繪畫交流展臺中市學童繪畫比賽得獎作品展</t>
    <phoneticPr fontId="5" type="noConversion"/>
  </si>
  <si>
    <t>台中市美術教育學會</t>
  </si>
  <si>
    <t>2024台灣普羅藝術交流協會會員聯展-逸外之境</t>
    <phoneticPr fontId="5" type="noConversion"/>
  </si>
  <si>
    <t>台灣普羅藝術交流協會</t>
  </si>
  <si>
    <t>臺中市朝中畫會2024會員聯展</t>
    <phoneticPr fontId="5" type="noConversion"/>
  </si>
  <si>
    <t>臺中市朝中畫會</t>
    <phoneticPr fontId="5" type="noConversion"/>
  </si>
  <si>
    <t>113年度臺中市藝術創作協會會員聯展</t>
    <phoneticPr fontId="5" type="noConversion"/>
  </si>
  <si>
    <t>臺中市藝術創作協會</t>
    <phoneticPr fontId="5" type="noConversion"/>
  </si>
  <si>
    <t>臺中市石雕協會第十屆會員聯展</t>
    <phoneticPr fontId="5" type="noConversion"/>
  </si>
  <si>
    <t>臺中市石雕協會</t>
    <phoneticPr fontId="5" type="noConversion"/>
  </si>
  <si>
    <t>2024梧棲快樂兒童創意美展</t>
    <phoneticPr fontId="5" type="noConversion"/>
  </si>
  <si>
    <t>臺中縣梧棲鎮藝術文化協會</t>
    <phoneticPr fontId="5" type="noConversion"/>
  </si>
  <si>
    <t>靈光再現</t>
    <phoneticPr fontId="5" type="noConversion"/>
  </si>
  <si>
    <t>台藝大國際當代藝術聯盟</t>
  </si>
  <si>
    <t>第71屆中部美術展</t>
    <phoneticPr fontId="5" type="noConversion"/>
  </si>
  <si>
    <t>台灣中部美術協會</t>
  </si>
  <si>
    <t>文教活動-表演藝術-獎補助費-對國內團體之捐助</t>
    <phoneticPr fontId="5" type="noConversion"/>
  </si>
  <si>
    <t>因愛而唱十：與自己的對話</t>
    <phoneticPr fontId="5" type="noConversion"/>
  </si>
  <si>
    <t>愛唱歌手合唱團</t>
  </si>
  <si>
    <t>古典管絃樂團2024新年音樂會</t>
    <phoneticPr fontId="5" type="noConversion"/>
  </si>
  <si>
    <t>古典管絃樂團</t>
  </si>
  <si>
    <t>哩賀相聲</t>
    <phoneticPr fontId="5" type="noConversion"/>
  </si>
  <si>
    <t>漢霖民俗說唱藝術團</t>
  </si>
  <si>
    <t>玉獅傳</t>
    <phoneticPr fontId="5" type="noConversion"/>
  </si>
  <si>
    <t>真大豐木偶掌中劇團</t>
  </si>
  <si>
    <t>春之饗。願</t>
    <phoneticPr fontId="5" type="noConversion"/>
  </si>
  <si>
    <t>台中市福爾摩莎合唱團</t>
  </si>
  <si>
    <t>聽見土地的聲音-有故事的人帶著音樂來</t>
    <phoneticPr fontId="5" type="noConversion"/>
  </si>
  <si>
    <t>大甲愛樂室內樂團</t>
  </si>
  <si>
    <t>《璀璨經典百老匯》交響音樂會</t>
    <phoneticPr fontId="5" type="noConversion"/>
  </si>
  <si>
    <t>狂美交響管樂團</t>
  </si>
  <si>
    <t>聖章伏龍記</t>
    <phoneticPr fontId="5" type="noConversion"/>
  </si>
  <si>
    <t>金宇園掌中劇團</t>
  </si>
  <si>
    <t>宋朝傳奇狄龍收玉面虎</t>
    <phoneticPr fontId="5" type="noConversion"/>
  </si>
  <si>
    <t>國光歌劇團</t>
  </si>
  <si>
    <t>新光閃閃鼓舞躍元宵</t>
    <phoneticPr fontId="5" type="noConversion"/>
  </si>
  <si>
    <t>川越文化藝術團</t>
  </si>
  <si>
    <t>小顏回一生傳</t>
    <phoneticPr fontId="5" type="noConversion"/>
  </si>
  <si>
    <t>中國太陽園掌中劇團</t>
  </si>
  <si>
    <t>臺灣傀儡藝術之美</t>
    <phoneticPr fontId="5" type="noConversion"/>
  </si>
  <si>
    <t>錦飛鳳傀儡戲劇團</t>
  </si>
  <si>
    <t>親子傳統布袋戲《這不是西遊記，但是演孫悟空》</t>
    <phoneticPr fontId="5" type="noConversion"/>
  </si>
  <si>
    <t>台中聲五洲掌中劇團</t>
  </si>
  <si>
    <t>探索布袋戲的世界-從『唸歌』到『布袋戲』交流會」</t>
    <phoneticPr fontId="5" type="noConversion"/>
  </si>
  <si>
    <t>微笑唸歌團</t>
  </si>
  <si>
    <t>武林風雲</t>
    <phoneticPr fontId="5" type="noConversion"/>
  </si>
  <si>
    <t>雲龍木偶劇團</t>
  </si>
  <si>
    <t>「愛樂種子美藝傳愛」公益音樂會</t>
    <phoneticPr fontId="5" type="noConversion"/>
  </si>
  <si>
    <t>美藝室內樂團</t>
  </si>
  <si>
    <t>瀟灑情俠之決戰魔宮</t>
    <phoneticPr fontId="5" type="noConversion"/>
  </si>
  <si>
    <t>五洲秋峰園掌中劇團</t>
  </si>
  <si>
    <t>童偶賞戲趣</t>
    <phoneticPr fontId="5" type="noConversion"/>
  </si>
  <si>
    <t>雲林五洲小桃源掌中劇團</t>
  </si>
  <si>
    <t>在花廳，度曲臨風IV~女怕嫁錯郎</t>
    <phoneticPr fontId="5" type="noConversion"/>
  </si>
  <si>
    <t>風城崑劇團</t>
  </si>
  <si>
    <t>大開兒童歌舞劇-好久茶的秘密《日月潭傳奇》校園演出</t>
    <phoneticPr fontId="5" type="noConversion"/>
  </si>
  <si>
    <t>大開劇團</t>
  </si>
  <si>
    <t>HERO 4 WHO誰是英雄國際舞蹈大賽</t>
    <phoneticPr fontId="5" type="noConversion"/>
  </si>
  <si>
    <t>壹萬小時表演藝術團</t>
  </si>
  <si>
    <t>弘宇掌藝《花園遊記》演出計畫</t>
    <phoneticPr fontId="5" type="noConversion"/>
  </si>
  <si>
    <t>弘宇木偶劇團</t>
  </si>
  <si>
    <t>校園推廣紮根之旅(四)~芝麻開門</t>
    <phoneticPr fontId="5" type="noConversion"/>
  </si>
  <si>
    <t>晶采歌仔戲曲社</t>
  </si>
  <si>
    <t>與偶相遇‧校園布袋演出計畫(西遊記之美猴王)</t>
    <phoneticPr fontId="5" type="noConversion"/>
  </si>
  <si>
    <t>忠五洲掌中劇團</t>
  </si>
  <si>
    <t>《吉賽兒》芭蕾舞劇</t>
    <phoneticPr fontId="5" type="noConversion"/>
  </si>
  <si>
    <t>羅德芭蕾舞團</t>
  </si>
  <si>
    <t>「藝掌乾坤-戲夢浮生」推廣巡演計畫</t>
    <phoneticPr fontId="5" type="noConversion"/>
  </si>
  <si>
    <t>宏聲大天地掌中劇團</t>
  </si>
  <si>
    <t>爵士樂之春-Olivier　Ｂaron Jazz Trio爵士三重奏OBJ3</t>
    <phoneticPr fontId="5" type="noConversion"/>
  </si>
  <si>
    <t>爵士人樂團</t>
  </si>
  <si>
    <t>歡樂掌中《游龍記》演出計畫</t>
    <phoneticPr fontId="5" type="noConversion"/>
  </si>
  <si>
    <t>鳳舞奇觀布袋戲團</t>
  </si>
  <si>
    <t>牛罵頭舞台X浮現祭</t>
    <phoneticPr fontId="5" type="noConversion"/>
  </si>
  <si>
    <t>浮現藝文展演空間</t>
  </si>
  <si>
    <t>與偶同歡‧校園演出計畫</t>
    <phoneticPr fontId="5" type="noConversion"/>
  </si>
  <si>
    <t>中民園掌中劇團</t>
  </si>
  <si>
    <t>Bouffons</t>
    <phoneticPr fontId="5" type="noConversion"/>
  </si>
  <si>
    <t>喚劇團</t>
  </si>
  <si>
    <t>2024焦點舞團【曜】-白晝將行，日曜而生</t>
    <phoneticPr fontId="5" type="noConversion"/>
  </si>
  <si>
    <t>焦點舞團</t>
  </si>
  <si>
    <t>魔法師的考驗-地球危機</t>
    <phoneticPr fontId="5" type="noConversion"/>
  </si>
  <si>
    <t>盛保羅魔幻劇團</t>
  </si>
  <si>
    <t>聲動韋瓦第</t>
    <phoneticPr fontId="5" type="noConversion"/>
  </si>
  <si>
    <t>巴洛克獨奏家樂團</t>
  </si>
  <si>
    <t>掌中世界‧校園演出計畫(社鼠記)</t>
    <phoneticPr fontId="5" type="noConversion"/>
  </si>
  <si>
    <t>通世界掌中劇團</t>
  </si>
  <si>
    <t>集厥大成-集樂軒北管戲演出</t>
    <phoneticPr fontId="5" type="noConversion"/>
  </si>
  <si>
    <t>東門集樂軒</t>
  </si>
  <si>
    <t>113年第二期愛永不止息感恩音樂會</t>
    <phoneticPr fontId="5" type="noConversion"/>
  </si>
  <si>
    <t>紅瑛流行爵士樂團</t>
  </si>
  <si>
    <t>2024傑優青少年打擊樂團年度音樂會《傑優們！集合》</t>
    <phoneticPr fontId="5" type="noConversion"/>
  </si>
  <si>
    <t>財團法人擊樂文教基金會</t>
  </si>
  <si>
    <t>戀戀南鳥風情畫LaFeria de Abril en　Nanwu</t>
    <phoneticPr fontId="5" type="noConversion"/>
  </si>
  <si>
    <t>迷火佛拉明哥舞坊</t>
  </si>
  <si>
    <t>台灣雅樂-音樂下鄉巡迴演出音樂會</t>
    <phoneticPr fontId="5" type="noConversion"/>
  </si>
  <si>
    <t>臺中市道卡斯音樂協會</t>
  </si>
  <si>
    <t>藝起童樂-與偶有約(小神童柯包)</t>
    <phoneticPr fontId="5" type="noConversion"/>
  </si>
  <si>
    <t>雷峰掌中劇團</t>
  </si>
  <si>
    <t>安達魯西亞文化祭第四屆塞維亞春會在台中</t>
    <phoneticPr fontId="5" type="noConversion"/>
  </si>
  <si>
    <t>沃佛朗明哥工作室</t>
  </si>
  <si>
    <t>社區巡迴公演~七子十三生</t>
    <phoneticPr fontId="5" type="noConversion"/>
  </si>
  <si>
    <t>五洲自然香掌中綜合藝術團</t>
  </si>
  <si>
    <t>2024影想音樂沙龍《初夏之約》講座音樂會</t>
    <phoneticPr fontId="5" type="noConversion"/>
  </si>
  <si>
    <t>財團法人影想文化藝術基金會</t>
  </si>
  <si>
    <t>卡通大冒險-《親子趣味Bingo音樂會》龍年篇</t>
    <phoneticPr fontId="5" type="noConversion"/>
  </si>
  <si>
    <t>金喇叭銅管5重奏</t>
  </si>
  <si>
    <t>如果時間可以重來</t>
    <phoneticPr fontId="5" type="noConversion"/>
  </si>
  <si>
    <t>泰興樂掌中藝術團</t>
  </si>
  <si>
    <t>台灣舞曲時光機</t>
    <phoneticPr fontId="5" type="noConversion"/>
  </si>
  <si>
    <t>臺中市北屯區廍子社區發展協會</t>
  </si>
  <si>
    <t>與大師有約-蘇顯達</t>
    <phoneticPr fontId="5" type="noConversion"/>
  </si>
  <si>
    <t>台中室內樂集</t>
  </si>
  <si>
    <t>113年1月-6月光華關懷派對</t>
    <phoneticPr fontId="5" type="noConversion"/>
  </si>
  <si>
    <t>東山樂團</t>
  </si>
  <si>
    <t>113年度社區巡迴公演</t>
    <phoneticPr fontId="5" type="noConversion"/>
  </si>
  <si>
    <t>神龍掌中藝術團</t>
  </si>
  <si>
    <t>日本橫濱第十三屆國際老年合唱節活動</t>
    <phoneticPr fontId="5" type="noConversion"/>
  </si>
  <si>
    <t>台中市合唱團</t>
  </si>
  <si>
    <t>越南胡志明市「台灣樂來越愛你音樂演奏會」</t>
    <phoneticPr fontId="5" type="noConversion"/>
  </si>
  <si>
    <t>台中市康乃馨合唱團</t>
  </si>
  <si>
    <t>兒童藝術節</t>
    <phoneticPr fontId="5" type="noConversion"/>
  </si>
  <si>
    <t>創造焦點</t>
  </si>
  <si>
    <t>台灣揚琴樂團</t>
  </si>
  <si>
    <t>嚐劇場</t>
  </si>
  <si>
    <t>臺灣青年管樂團</t>
  </si>
  <si>
    <t>極至體能舞蹈團</t>
    <phoneticPr fontId="5" type="noConversion"/>
  </si>
  <si>
    <t>文教活動-文化資源-獎補助費-對國內團體之捐助</t>
    <phoneticPr fontId="5" type="noConversion"/>
  </si>
  <si>
    <t>「藝術、文物與語言、文學傳承」提升計畫</t>
    <phoneticPr fontId="5" type="noConversion"/>
  </si>
  <si>
    <t>財團法人阿罩霧文化基金會</t>
  </si>
  <si>
    <t>「演武場的時光語彙」協作計畫</t>
    <phoneticPr fontId="5" type="noConversion"/>
  </si>
  <si>
    <t>財團法人道禾教育基金會附設道禾六藝文化館</t>
  </si>
  <si>
    <t>展示內容提升計畫</t>
    <phoneticPr fontId="5" type="noConversion"/>
  </si>
  <si>
    <t>亞洲大學附屬現代美術館</t>
  </si>
  <si>
    <t>招福除穢‧祥龍獻瑞</t>
    <phoneticPr fontId="5" type="noConversion"/>
  </si>
  <si>
    <t>臺中市龍井區龍東社區發展協會</t>
  </si>
  <si>
    <t>夜巡忠明鬧元宵3</t>
    <phoneticPr fontId="5" type="noConversion"/>
  </si>
  <si>
    <t>15暝元宵日戀戀合作</t>
    <phoneticPr fontId="5" type="noConversion"/>
  </si>
  <si>
    <t>台中市東區合作社區發展協會</t>
    <phoneticPr fontId="5" type="noConversion"/>
  </si>
  <si>
    <t>「金龍吉祥賀新春」新春揮毫活動</t>
    <phoneticPr fontId="5" type="noConversion"/>
  </si>
  <si>
    <t>臺中市大安區西安社區發展協會</t>
  </si>
  <si>
    <t>安中社區寫春聯送春聯藝文暨民俗節慶活動</t>
    <phoneticPr fontId="5" type="noConversion"/>
  </si>
  <si>
    <t>臺中市大安區安中社區發展協會</t>
  </si>
  <si>
    <t>愛相隨行無礙~書法之美體驗活動</t>
    <phoneticPr fontId="5" type="noConversion"/>
  </si>
  <si>
    <t>臺中市潭子區東寶社區發展協會</t>
  </si>
  <si>
    <t>翰墨迎春過好年</t>
    <phoneticPr fontId="5" type="noConversion"/>
  </si>
  <si>
    <t>臺中市潭子書畫協會</t>
    <phoneticPr fontId="5" type="noConversion"/>
  </si>
  <si>
    <t>唐代煮茶藝文推廣活動</t>
    <phoneticPr fontId="5" type="noConversion"/>
  </si>
  <si>
    <t>迎春納福鬧元宵</t>
    <phoneticPr fontId="5" type="noConversion"/>
  </si>
  <si>
    <t>臺中市三奶夫人關懷協會</t>
    <phoneticPr fontId="5" type="noConversion"/>
  </si>
  <si>
    <t>麗水提燈鬧元宵</t>
    <phoneticPr fontId="5" type="noConversion"/>
  </si>
  <si>
    <t>送龍行大運揮毫贈春聯活動</t>
    <phoneticPr fontId="5" type="noConversion"/>
  </si>
  <si>
    <t>臺中市神岡區神洲社區發展協會</t>
  </si>
  <si>
    <t>喜迎新春金龍年揮毫送春聯</t>
    <phoneticPr fontId="5" type="noConversion"/>
  </si>
  <si>
    <t>臺中市豐原區朴子里社區促進協會</t>
  </si>
  <si>
    <t>忠和社區歲末迎春名家揮毫活動</t>
    <phoneticPr fontId="5" type="noConversion"/>
  </si>
  <si>
    <t>臺中市龍井區忠和社區發展協會</t>
  </si>
  <si>
    <t>歲末團圓話年俗</t>
    <phoneticPr fontId="5" type="noConversion"/>
  </si>
  <si>
    <t>113年現場『寫春聯、贈春聯』民俗節慶創意藝術之美活動</t>
    <phoneticPr fontId="5" type="noConversion"/>
  </si>
  <si>
    <t>台灣藝術家協會</t>
    <phoneticPr fontId="5" type="noConversion"/>
  </si>
  <si>
    <t>點亮鹿寮-一起做公益</t>
    <phoneticPr fontId="5" type="noConversion"/>
  </si>
  <si>
    <t>迎春福氣到、揮毫剪窗花</t>
    <phoneticPr fontId="5" type="noConversion"/>
  </si>
  <si>
    <t>臺中市神岡區三角社區發展協會</t>
    <phoneticPr fontId="5" type="noConversion"/>
  </si>
  <si>
    <t>慶元宵~東峰城鄉亮起來</t>
    <phoneticPr fontId="5" type="noConversion"/>
  </si>
  <si>
    <t>臺中市東峰城鄉發展協會</t>
    <phoneticPr fontId="5" type="noConversion"/>
  </si>
  <si>
    <t>港尾水墨藝術與茶道文化節</t>
    <phoneticPr fontId="5" type="noConversion"/>
  </si>
  <si>
    <t>甲辰祥龍-新春揮毫送春聯活動</t>
    <phoneticPr fontId="5" type="noConversion"/>
  </si>
  <si>
    <t>臺中市東區新庄社區發展協會</t>
    <phoneticPr fontId="5" type="noConversion"/>
  </si>
  <si>
    <t>2024年元宵上元乞龜祈福‧護佑蒼生</t>
    <phoneticPr fontId="5" type="noConversion"/>
  </si>
  <si>
    <t>臺中市大雅區大雅社區發展協會</t>
  </si>
  <si>
    <t>認識清明時節之民俗活動文化活動</t>
    <phoneticPr fontId="5" type="noConversion"/>
  </si>
  <si>
    <t>臺中市大甲區中山社區發展協會</t>
  </si>
  <si>
    <t>念念鄉土情民俗節慶水碓聖帥端午綁粽樂</t>
    <phoneticPr fontId="5" type="noConversion"/>
  </si>
  <si>
    <t>臺中市南屯區鎮平社區發展協會</t>
  </si>
  <si>
    <t>元宵佳節說故事親子手作賞花趣</t>
    <phoneticPr fontId="5" type="noConversion"/>
  </si>
  <si>
    <t>臺中市微笑協會</t>
    <phoneticPr fontId="5" type="noConversion"/>
  </si>
  <si>
    <t>清明艾祭祖-艾粄製作</t>
    <phoneticPr fontId="5" type="noConversion"/>
  </si>
  <si>
    <t>臺中市石岡區萬安社區發展協會</t>
  </si>
  <si>
    <t>113年元宵節提燈籠暨踩街摸彩活動</t>
    <phoneticPr fontId="5" type="noConversion"/>
  </si>
  <si>
    <t>臺中市大安區東安社區發展協會</t>
  </si>
  <si>
    <t>禁火、禁菸、寒食節再現活動</t>
    <phoneticPr fontId="5" type="noConversion"/>
  </si>
  <si>
    <t>臺中市北屯區三和社區發展協會</t>
  </si>
  <si>
    <t>丁台鬧元宵‧歡樂踩街趣</t>
    <phoneticPr fontId="5" type="noConversion"/>
  </si>
  <si>
    <t>臺中市霧峰區丁台社區發展協會</t>
  </si>
  <si>
    <t>歡慶元宵~親子DIY同趣搖元宵</t>
    <phoneticPr fontId="5" type="noConversion"/>
  </si>
  <si>
    <t>臺中市樂齡照護發展協會</t>
  </si>
  <si>
    <t>甘蔗崙元宵彩繪燈籠</t>
    <phoneticPr fontId="5" type="noConversion"/>
  </si>
  <si>
    <t>臺中市潭子區甘蔗社區發展協會</t>
  </si>
  <si>
    <t>113年埔子社區慶元宵猜燈謎提燈籠摸彩活動</t>
    <phoneticPr fontId="5" type="noConversion"/>
  </si>
  <si>
    <t>臺中市沙鹿區埔子社區發展協會</t>
  </si>
  <si>
    <t>慶端午關懷社區溫馨情</t>
    <phoneticPr fontId="5" type="noConversion"/>
  </si>
  <si>
    <t>社團法人臺中市東區富仁社區發展協會</t>
  </si>
  <si>
    <t>溫馨母親節關懷弱勢親子音樂藝文市集晚會</t>
    <phoneticPr fontId="5" type="noConversion"/>
  </si>
  <si>
    <t>社團法人臺中市身無礙關懷協會</t>
  </si>
  <si>
    <t>童演童語崇德音樂會</t>
    <phoneticPr fontId="5" type="noConversion"/>
  </si>
  <si>
    <t>臺中市北區崇德社區發展協會</t>
  </si>
  <si>
    <t>搓湯圓燈籠DIY猜燈謎慶元宵活動</t>
    <phoneticPr fontId="5" type="noConversion"/>
  </si>
  <si>
    <t>臺中市大安區永安社區發展協會</t>
  </si>
  <si>
    <t>2024邱厝元宵愛心藝文之夜系列活動</t>
    <phoneticPr fontId="5" type="noConversion"/>
  </si>
  <si>
    <t>臺中市邱厝慈善協會</t>
  </si>
  <si>
    <t>新年龍來辭玉兔榮迎元宵打燈虎</t>
    <phoneticPr fontId="5" type="noConversion"/>
  </si>
  <si>
    <t>臺中市南區藍興堡發展協會</t>
  </si>
  <si>
    <t>樂成媽媽樣樣夠</t>
    <phoneticPr fontId="5" type="noConversion"/>
  </si>
  <si>
    <t>臺中市東區樂成社區發展協會</t>
  </si>
  <si>
    <t>慶祝元宵節親子同樂創意彩繪燈籠</t>
    <phoneticPr fontId="5" type="noConversion"/>
  </si>
  <si>
    <t>臺中市北屯區松竹社區發展協會</t>
  </si>
  <si>
    <t>南屯萬和宮老二媽回西屯省親文化祭布袋戲</t>
    <phoneticPr fontId="5" type="noConversion"/>
  </si>
  <si>
    <t>五洲園今日掌中劇團</t>
  </si>
  <si>
    <t>文昌開智竅節節高升活動</t>
    <phoneticPr fontId="5" type="noConversion"/>
  </si>
  <si>
    <t>臺中市復興產業協會</t>
  </si>
  <si>
    <t>旱溪媽祖與臺中市後備憲兵文化巡禮活動</t>
    <phoneticPr fontId="5" type="noConversion"/>
  </si>
  <si>
    <t>文教活動-有形文化資產-獎補助費-對國內團體之捐助</t>
    <phoneticPr fontId="5" type="noConversion"/>
  </si>
  <si>
    <t>歷史建築殉職山岡先生之碑​​管理維護及活化保存經費補助計畫</t>
    <phoneticPr fontId="5" type="noConversion"/>
  </si>
  <si>
    <t>社團法人臺中市白冷圳水流域發展協會</t>
    <phoneticPr fontId="5" type="noConversion"/>
  </si>
  <si>
    <t>文資處</t>
    <phoneticPr fontId="5" type="noConversion"/>
  </si>
  <si>
    <t>市定古蹟龍井林宅環境維護經費補助計畫</t>
    <phoneticPr fontId="5" type="noConversion"/>
  </si>
  <si>
    <t>台灣台中龍井林宅永續發展協會</t>
    <phoneticPr fontId="5" type="noConversion"/>
  </si>
  <si>
    <t>文化古蹟申請認養-吳鸞旂墓園管理維護經費補助計畫</t>
    <phoneticPr fontId="5" type="noConversion"/>
  </si>
  <si>
    <t>臺中市環保生態保育志工協會</t>
    <phoneticPr fontId="5" type="noConversion"/>
  </si>
  <si>
    <t>市定古蹟后里張天機宅日常管理維護經費補助計畫</t>
    <phoneticPr fontId="5" type="noConversion"/>
  </si>
  <si>
    <t>臺中市后里張天機促進會</t>
    <phoneticPr fontId="5" type="noConversion"/>
  </si>
  <si>
    <t>市定古蹟林九牧公祠軒亭緊急保護棚架及緊急加固工程經費補助計畫</t>
    <phoneticPr fontId="5" type="noConversion"/>
  </si>
  <si>
    <t>祭祀公業法人台中市林九牧祀</t>
    <phoneticPr fontId="5" type="noConversion"/>
  </si>
  <si>
    <t>產業發展與管理-工商業規劃與發展-獎補助費-對國內團體之捐助</t>
    <phoneticPr fontId="5" type="noConversion"/>
  </si>
  <si>
    <t>臺中市旅行商業同業公會-2024ATTA臺中國際旅展</t>
    <phoneticPr fontId="5" type="noConversion"/>
  </si>
  <si>
    <t>臺中市中小企業服務中心辦理112年度服務工作計畫第3期款</t>
    <phoneticPr fontId="5" type="noConversion"/>
  </si>
  <si>
    <t>台中市中小企業服務中心</t>
    <phoneticPr fontId="5" type="noConversion"/>
  </si>
  <si>
    <t>臺中市中小企業服務中心辦理112年度服務工作計畫第1期款</t>
    <phoneticPr fontId="5" type="noConversion"/>
  </si>
  <si>
    <t>臺中市中小企業服務中心辦理112年度服務工作計畫第2期款</t>
    <phoneticPr fontId="5" type="noConversion"/>
  </si>
  <si>
    <t>產業發展與管理-招商及投資協調-獎補助費-對國內團體之捐助</t>
    <phoneticPr fontId="5" type="noConversion"/>
  </si>
  <si>
    <t>臺中市工商發展投資策進會</t>
    <phoneticPr fontId="5" type="noConversion"/>
  </si>
  <si>
    <t>臺中市工商發展投資策進會113年第1-3月經費核銷</t>
    <phoneticPr fontId="5" type="noConversion"/>
  </si>
  <si>
    <t>商圈管理及輔導-商圈管理及輔導-獎補助費-對國內團體之捐助</t>
    <phoneticPr fontId="5" type="noConversion"/>
  </si>
  <si>
    <t>臺中港區經濟繁榮促進會商圈管理委員會行政功能作業補助費</t>
    <phoneticPr fontId="5" type="noConversion"/>
  </si>
  <si>
    <t>補助天津路服飾商圈管理委員會行政功能作業補助費</t>
    <phoneticPr fontId="5" type="noConversion"/>
  </si>
  <si>
    <t>臺中市旅行商業同業公會</t>
    <phoneticPr fontId="5" type="noConversion"/>
  </si>
  <si>
    <t>臺中市政府經濟發展局</t>
    <phoneticPr fontId="5" type="noConversion"/>
  </si>
  <si>
    <t>臺中市臺中港區經濟繁榮促進會</t>
    <phoneticPr fontId="5" type="noConversion"/>
  </si>
  <si>
    <t>台中市天津路服飾商圈管理委員會</t>
    <phoneticPr fontId="5" type="noConversion"/>
  </si>
  <si>
    <t>衛生業務-疾病管制工作-獎補助費-對國內團體之捐助</t>
    <phoneticPr fontId="5" type="noConversion"/>
  </si>
  <si>
    <t>113年傳染病防治計畫(結核病高風險族群主動發現及防治計畫)-電腦處理費</t>
  </si>
  <si>
    <t>中山醫學大學附設醫院</t>
  </si>
  <si>
    <t>臺中市政府衛生局</t>
  </si>
  <si>
    <t>核准日期
113.01.23</t>
  </si>
  <si>
    <t>113年傳染病防治計畫(結核病高風險族群主動發現及防治計畫)-電腦處理費</t>
    <phoneticPr fontId="22" type="noConversion"/>
  </si>
  <si>
    <t>東勢區農會附設農民醫院</t>
  </si>
  <si>
    <t>衛生業務-保健工作-獎補助費-對國內團體之捐助</t>
  </si>
  <si>
    <t>衛生福利部國民健康署補助辦理110年至111年布建之銀髮健身俱樂部據點後續營運計畫(112年)相關費用</t>
  </si>
  <si>
    <t>仁馨護理之家、品沐職能治療所</t>
  </si>
  <si>
    <t>核准日期
112.4.14</t>
  </si>
  <si>
    <t>衛生業務-長期照護工作-獎補助費-對國內團體之捐助</t>
    <phoneticPr fontId="5" type="noConversion"/>
  </si>
  <si>
    <t>112年度住宿式機構強化感染管制獎勵計畫</t>
    <phoneticPr fontId="22" type="noConversion"/>
  </si>
  <si>
    <t>佳醫長照社團法人附設台中市私立佑全住宿長照機構</t>
    <phoneticPr fontId="22" type="noConversion"/>
  </si>
  <si>
    <t>臺中市政府衛生局</t>
    <phoneticPr fontId="22" type="noConversion"/>
  </si>
  <si>
    <t>無</t>
    <phoneticPr fontId="22" type="noConversion"/>
  </si>
  <si>
    <t>核准日期
112.10.30</t>
    <phoneticPr fontId="5" type="noConversion"/>
  </si>
  <si>
    <t>青松長照社團法人附設臺中市私立公園青松住宿長照機構</t>
    <phoneticPr fontId="22" type="noConversion"/>
  </si>
  <si>
    <t>青松長照社團法人附設臺中市私立夏田青松住宿長照機構</t>
    <phoneticPr fontId="22" type="noConversion"/>
  </si>
  <si>
    <t>青松長照社團法人附設臺中市私立大里青松住宿長照機構</t>
    <phoneticPr fontId="22" type="noConversion"/>
  </si>
  <si>
    <t>青松長照社團法人附設臺中市私立烏日青松住宿長照機構</t>
    <phoneticPr fontId="22" type="noConversion"/>
  </si>
  <si>
    <t>112年度住宿式機構強化感染管制獎勵計畫(一般護理之家)</t>
    <phoneticPr fontId="22" type="noConversion"/>
  </si>
  <si>
    <t>佛教慈濟醫療財團法人附設台中慈濟護理之家</t>
    <phoneticPr fontId="22" type="noConversion"/>
  </si>
  <si>
    <t>佛教慈濟醫療財團法人台中慈濟醫院</t>
    <phoneticPr fontId="22" type="noConversion"/>
  </si>
  <si>
    <t>賢德醫院附設護理之家</t>
    <phoneticPr fontId="22" type="noConversion"/>
  </si>
  <si>
    <t>賢德醫院</t>
    <phoneticPr fontId="22" type="noConversion"/>
  </si>
  <si>
    <t>大明護理之家</t>
    <phoneticPr fontId="22" type="noConversion"/>
  </si>
  <si>
    <t>華穗護理之家</t>
    <phoneticPr fontId="22" type="noConversion"/>
  </si>
  <si>
    <t>澄清綜合醫院</t>
    <phoneticPr fontId="22" type="noConversion"/>
  </si>
  <si>
    <t>明依護理之家</t>
    <phoneticPr fontId="22" type="noConversion"/>
  </si>
  <si>
    <t>惠全護理之家</t>
    <phoneticPr fontId="22" type="noConversion"/>
  </si>
  <si>
    <t>宏恩醫院附設健康護理之家</t>
    <phoneticPr fontId="22" type="noConversion"/>
  </si>
  <si>
    <t>宏恩醫院</t>
    <phoneticPr fontId="22" type="noConversion"/>
  </si>
  <si>
    <t>九德大愛護理之家</t>
    <phoneticPr fontId="22" type="noConversion"/>
  </si>
  <si>
    <t>福碩護理之家</t>
    <phoneticPr fontId="22" type="noConversion"/>
  </si>
  <si>
    <t>感恩護理之家</t>
    <phoneticPr fontId="22" type="noConversion"/>
  </si>
  <si>
    <t>豐陽護理之家</t>
    <phoneticPr fontId="22" type="noConversion"/>
  </si>
  <si>
    <t>財團法人凱華護理之家</t>
    <phoneticPr fontId="22" type="noConversion"/>
  </si>
  <si>
    <t>光田醫療社團法人光田綜合醫院</t>
    <phoneticPr fontId="22" type="noConversion"/>
  </si>
  <si>
    <t>仁馨護理之家</t>
    <phoneticPr fontId="22" type="noConversion"/>
  </si>
  <si>
    <t>毓祥護理之家</t>
    <phoneticPr fontId="22" type="noConversion"/>
  </si>
  <si>
    <t>台中市德康護理之家</t>
    <phoneticPr fontId="22" type="noConversion"/>
  </si>
  <si>
    <t>光田醫療社團法人附設光田護理之家</t>
    <phoneticPr fontId="22" type="noConversion"/>
  </si>
  <si>
    <t>佶園護理之家</t>
    <phoneticPr fontId="22" type="noConversion"/>
  </si>
  <si>
    <t>宏恩醫院附設護理之家</t>
    <phoneticPr fontId="22" type="noConversion"/>
  </si>
  <si>
    <t>長瑞護理之家</t>
    <phoneticPr fontId="22" type="noConversion"/>
  </si>
  <si>
    <t>永錡護理之家</t>
    <phoneticPr fontId="22" type="noConversion"/>
  </si>
  <si>
    <t>頤園護理之家</t>
    <phoneticPr fontId="22" type="noConversion"/>
  </si>
  <si>
    <t>養生園護理之家</t>
    <phoneticPr fontId="22" type="noConversion"/>
  </si>
  <si>
    <t>仁惠護理之家</t>
    <phoneticPr fontId="22" type="noConversion"/>
  </si>
  <si>
    <t>幸福家園護理之家</t>
    <phoneticPr fontId="22" type="noConversion"/>
  </si>
  <si>
    <t>長安護理之家</t>
    <phoneticPr fontId="22" type="noConversion"/>
  </si>
  <si>
    <t>財團法人敬德基金會附設護理之家</t>
    <phoneticPr fontId="22" type="noConversion"/>
  </si>
  <si>
    <t>清泉醫院附設護理之家</t>
    <phoneticPr fontId="22" type="noConversion"/>
  </si>
  <si>
    <t>康福護理之家</t>
    <phoneticPr fontId="22" type="noConversion"/>
  </si>
  <si>
    <t>澄清綜合醫院中港分院</t>
    <phoneticPr fontId="22" type="noConversion"/>
  </si>
  <si>
    <t>林新醫療社團法人附設烏日林新護理之家</t>
    <phoneticPr fontId="22" type="noConversion"/>
  </si>
  <si>
    <t>林新醫療社團法人烏日林新醫院</t>
    <phoneticPr fontId="22" type="noConversion"/>
  </si>
  <si>
    <t>大里護理之家</t>
    <phoneticPr fontId="22" type="noConversion"/>
  </si>
  <si>
    <t>葡萄園護理之家</t>
    <phoneticPr fontId="22" type="noConversion"/>
  </si>
  <si>
    <t>仁愛醫療財團法人台中仁愛醫院</t>
    <phoneticPr fontId="22" type="noConversion"/>
  </si>
  <si>
    <t>仁愛醫療財團法人附設大里仁愛護理之家</t>
    <phoneticPr fontId="22" type="noConversion"/>
  </si>
  <si>
    <t>林新醫療社團法人附設林新護理之家</t>
    <phoneticPr fontId="22" type="noConversion"/>
  </si>
  <si>
    <t>林新醫療社團法人林新醫院</t>
    <phoneticPr fontId="22" type="noConversion"/>
  </si>
  <si>
    <t>永康護理之家</t>
    <phoneticPr fontId="22" type="noConversion"/>
  </si>
  <si>
    <t>李綜合醫療社團法人大甲李綜合醫院</t>
    <phoneticPr fontId="22" type="noConversion"/>
  </si>
  <si>
    <t>仁美護理之家</t>
    <phoneticPr fontId="22" type="noConversion"/>
  </si>
  <si>
    <t>中山醫學大學附設醫院附設護理之家</t>
    <phoneticPr fontId="22" type="noConversion"/>
  </si>
  <si>
    <t>台中佳醫護理之家</t>
    <phoneticPr fontId="22" type="noConversion"/>
  </si>
  <si>
    <t>鈺善園護理之家</t>
    <phoneticPr fontId="22" type="noConversion"/>
  </si>
  <si>
    <t>私立杏德護理之家</t>
    <phoneticPr fontId="22" type="noConversion"/>
  </si>
  <si>
    <t>德化佶園護理之家</t>
    <phoneticPr fontId="22" type="noConversion"/>
  </si>
  <si>
    <t>112年度減少照護機構住民至醫療機構就醫方案</t>
    <phoneticPr fontId="22" type="noConversion"/>
  </si>
  <si>
    <t>核准日期
112.8.28
113.4.15</t>
    <phoneticPr fontId="5" type="noConversion"/>
  </si>
  <si>
    <t>大肚松群護理之家</t>
    <phoneticPr fontId="22" type="noConversion"/>
  </si>
  <si>
    <t>中山醫學大學附設醫院</t>
    <phoneticPr fontId="22" type="noConversion"/>
  </si>
  <si>
    <t>核准日期
112.8.28</t>
    <phoneticPr fontId="5" type="noConversion"/>
  </si>
  <si>
    <t>元盛診所</t>
    <phoneticPr fontId="22" type="noConversion"/>
  </si>
  <si>
    <t>本堂澄清醫院</t>
    <phoneticPr fontId="22" type="noConversion"/>
  </si>
  <si>
    <t>本堂澄清醫院附設護理之家</t>
    <phoneticPr fontId="22" type="noConversion"/>
  </si>
  <si>
    <t>永進長照社團法人附設私立善美得綜合長照機構</t>
    <phoneticPr fontId="22" type="noConversion"/>
  </si>
  <si>
    <t>核准日期
113.4.15</t>
    <phoneticPr fontId="5" type="noConversion"/>
  </si>
  <si>
    <t>全能家庭醫學科診所</t>
    <phoneticPr fontId="22" type="noConversion"/>
  </si>
  <si>
    <t>全能診所</t>
    <phoneticPr fontId="22" type="noConversion"/>
  </si>
  <si>
    <t>回生家庭醫學科診所</t>
    <phoneticPr fontId="22" type="noConversion"/>
  </si>
  <si>
    <t>育恩診所</t>
    <phoneticPr fontId="22" type="noConversion"/>
  </si>
  <si>
    <t>享溫心護理之家</t>
    <phoneticPr fontId="22" type="noConversion"/>
  </si>
  <si>
    <t>佳松護理之家</t>
    <phoneticPr fontId="22" type="noConversion"/>
  </si>
  <si>
    <t>佳靖診所</t>
    <phoneticPr fontId="22" type="noConversion"/>
  </si>
  <si>
    <t>明德醫院</t>
    <phoneticPr fontId="22" type="noConversion"/>
  </si>
  <si>
    <t>核准日期
112.8.25
113.2.26</t>
    <phoneticPr fontId="5" type="noConversion"/>
  </si>
  <si>
    <t>明德醫院附設精神護理之家</t>
    <phoneticPr fontId="22" type="noConversion"/>
  </si>
  <si>
    <t>核准日期
112.8.24</t>
    <phoneticPr fontId="5" type="noConversion"/>
  </si>
  <si>
    <t>松群護理之家</t>
    <phoneticPr fontId="22" type="noConversion"/>
  </si>
  <si>
    <t>欣悅診所</t>
    <phoneticPr fontId="22" type="noConversion"/>
  </si>
  <si>
    <t>青松健康股份有限公司附設私立樹仔腳社區長照機構</t>
    <phoneticPr fontId="22" type="noConversion"/>
  </si>
  <si>
    <t>南平診所</t>
    <phoneticPr fontId="22" type="noConversion"/>
  </si>
  <si>
    <t>家園護理之家</t>
    <phoneticPr fontId="22" type="noConversion"/>
  </si>
  <si>
    <t>益家診所</t>
    <phoneticPr fontId="22" type="noConversion"/>
  </si>
  <si>
    <t>財團法人臺灣省私立永信社會福利基金會附設臺中市私立心佳社區式服務類長期照顧服務機構</t>
    <phoneticPr fontId="22" type="noConversion"/>
  </si>
  <si>
    <t>財團法人臺灣省私立永信社會福利基金會附設臺中市私立心佳社區式長期照顧機構(團屋)</t>
    <phoneticPr fontId="22" type="noConversion"/>
  </si>
  <si>
    <t>財團法人馨園護理之家</t>
    <phoneticPr fontId="22" type="noConversion"/>
  </si>
  <si>
    <t>常春醫院</t>
    <phoneticPr fontId="22" type="noConversion"/>
  </si>
  <si>
    <t>張德旺耳鼻喉科</t>
    <phoneticPr fontId="22" type="noConversion"/>
  </si>
  <si>
    <t>清泉醫院</t>
    <phoneticPr fontId="22" type="noConversion"/>
  </si>
  <si>
    <t>清濱醫院附設精神護理之家</t>
    <phoneticPr fontId="22" type="noConversion"/>
  </si>
  <si>
    <t>惠群護理之家</t>
    <phoneticPr fontId="22" type="noConversion"/>
  </si>
  <si>
    <t>瑞光護理之家</t>
    <phoneticPr fontId="22" type="noConversion"/>
  </si>
  <si>
    <t>臺中護理之家</t>
    <phoneticPr fontId="22" type="noConversion"/>
  </si>
  <si>
    <t>臺安醫院雙十分院</t>
    <phoneticPr fontId="22" type="noConversion"/>
  </si>
  <si>
    <t>澄清醫院中港分院</t>
    <phoneticPr fontId="22" type="noConversion"/>
  </si>
  <si>
    <t>蔡神經科診所</t>
    <phoneticPr fontId="22" type="noConversion"/>
  </si>
  <si>
    <t>核准日期
112.8.24
112.8.28
113.4.15</t>
    <phoneticPr fontId="5" type="noConversion"/>
  </si>
  <si>
    <t>興安診所</t>
    <phoneticPr fontId="22" type="noConversion"/>
  </si>
  <si>
    <t>聯安醫院</t>
    <phoneticPr fontId="22" type="noConversion"/>
  </si>
  <si>
    <t>豐安醫院</t>
    <phoneticPr fontId="22" type="noConversion"/>
  </si>
  <si>
    <t>豐盛長照社團法人附設臺中市私立南丁格爾住宿長照機構</t>
    <phoneticPr fontId="22" type="noConversion"/>
  </si>
  <si>
    <t>長照2.0整合型計畫-營養餐飲</t>
    <phoneticPr fontId="22" type="noConversion"/>
  </si>
  <si>
    <t>社團法人臺中市秀老郎公益服務協會</t>
    <phoneticPr fontId="22" type="noConversion"/>
  </si>
  <si>
    <t>核准日期
113.6.7</t>
    <phoneticPr fontId="5" type="noConversion"/>
  </si>
  <si>
    <t>財團法人台中市私立甘霖社會福利慈善事業基金會</t>
    <phoneticPr fontId="22" type="noConversion"/>
  </si>
  <si>
    <t>交通管理業務-運輸管理-獎補助費-其他補助及捐助</t>
    <phoneticPr fontId="5" type="noConversion"/>
  </si>
  <si>
    <t>113年2月臺中市計程車彈性運輸營運補助款-區域三</t>
    <phoneticPr fontId="5" type="noConversion"/>
  </si>
  <si>
    <t>台灣大車隊股份有限公司台中分公司</t>
    <phoneticPr fontId="5" type="noConversion"/>
  </si>
  <si>
    <t>臺中市政府交通局</t>
    <phoneticPr fontId="5" type="noConversion"/>
  </si>
  <si>
    <t xml:space="preserve"> 有 </t>
    <phoneticPr fontId="5" type="noConversion"/>
  </si>
  <si>
    <t>台灣大車隊股份有限公司台中分公司</t>
  </si>
  <si>
    <t>大眾運輸管理及工程-大眾運輸規劃-獎補助費-對國內團體之捐助</t>
    <phoneticPr fontId="5" type="noConversion"/>
  </si>
  <si>
    <t>112年度武陵櫻花季梨山端疏運公共運輸行銷宣傳計畫</t>
    <phoneticPr fontId="5" type="noConversion"/>
  </si>
  <si>
    <t>豐原汽車客運股份有限公司</t>
    <phoneticPr fontId="5" type="noConversion"/>
  </si>
  <si>
    <t>臺中市公共運輸及捷運工程處</t>
    <phoneticPr fontId="5" type="noConversion"/>
  </si>
  <si>
    <t>111年電動大客車示範計畫-汰舊換新45、99、105、525路33輛甲類電動大客車</t>
    <phoneticPr fontId="5" type="noConversion"/>
  </si>
  <si>
    <t>中鹿汽車客運股份有限公司</t>
    <phoneticPr fontId="5" type="noConversion"/>
  </si>
  <si>
    <t>華德動能科技股份有限公司</t>
    <phoneticPr fontId="5" type="noConversion"/>
  </si>
  <si>
    <t>112年臺中市公共運輸行動支付驗票設備整合補助計畫</t>
    <phoneticPr fontId="5" type="noConversion"/>
  </si>
  <si>
    <t>全航汽車客運股份有限公司</t>
    <phoneticPr fontId="5" type="noConversion"/>
  </si>
  <si>
    <t>111年度交通部電動大客車示範計畫補助-汰舊換新-200路「中興幹線」22輛甲類電動大客車</t>
    <phoneticPr fontId="5" type="noConversion"/>
  </si>
  <si>
    <t>台中汽車客運股份有限公司</t>
    <phoneticPr fontId="5" type="noConversion"/>
  </si>
  <si>
    <t>健誠國際汽車實業股份有限公司</t>
    <phoneticPr fontId="5" type="noConversion"/>
  </si>
  <si>
    <t>110年度交通部電動大客車示範計畫補助-汰舊換新304路「港區藝術中心-新民高中」29輛甲類電動大客車</t>
    <phoneticPr fontId="5" type="noConversion"/>
  </si>
  <si>
    <t>111年電動大客車示範計畫-汰舊換新305路16輛電動大客車</t>
    <phoneticPr fontId="5" type="noConversion"/>
  </si>
  <si>
    <t>巨業交通股份有限公司</t>
    <phoneticPr fontId="5" type="noConversion"/>
  </si>
  <si>
    <t>華德動能科技股份有限公司</t>
  </si>
  <si>
    <t>110年度交通部補助電動大客車計畫-汰舊換新323路8輛甲類電動大客車</t>
    <phoneticPr fontId="5" type="noConversion"/>
  </si>
  <si>
    <t>112年臺中市公共運輸行動支付驗票設備整合補助計畫</t>
  </si>
  <si>
    <t>中台灣客運股份有限公司</t>
    <phoneticPr fontId="5" type="noConversion"/>
  </si>
  <si>
    <t>統聯汽車客運股份有限公司</t>
    <phoneticPr fontId="5" type="noConversion"/>
  </si>
  <si>
    <t>國光汽車客運股份有限公司</t>
    <phoneticPr fontId="5" type="noConversion"/>
  </si>
  <si>
    <t>總達客運股份有限公司</t>
    <phoneticPr fontId="5" type="noConversion"/>
  </si>
  <si>
    <t>「113年武陵櫻花季梨山端疏運及公共運輸行銷宣傳計畫」派車支援「113年武陵櫻花季梨山端接駁疏運」接駁費用</t>
    <phoneticPr fontId="5" type="noConversion"/>
  </si>
  <si>
    <t>大眾運輸管理及工程-大眾運輸管理-獎補助費-對國內團體之捐助</t>
    <phoneticPr fontId="5" type="noConversion"/>
  </si>
  <si>
    <t>110年度交通部補助電動大客車計畫汰舊換新89路【嶺東科技大學-東門橋】2輛甲類電動大客車-第1期補助款</t>
    <phoneticPr fontId="5" type="noConversion"/>
  </si>
  <si>
    <t>觀光管理-觀光旅遊行銷與推廣-獎補助費-對國內團體之捐助</t>
  </si>
  <si>
    <t>2024永續發展課程交流分享會</t>
    <phoneticPr fontId="5" type="noConversion"/>
  </si>
  <si>
    <t>臺中市樂活觀光產業聯盟協會</t>
    <phoneticPr fontId="5" type="noConversion"/>
  </si>
  <si>
    <t>臺中市政府觀光旅遊局</t>
  </si>
  <si>
    <t>2024歡樂慶元宵</t>
  </si>
  <si>
    <t>台中市北區賴興社區發展協會</t>
  </si>
  <si>
    <t>鈴蘭通散步納涼會</t>
    <phoneticPr fontId="5" type="noConversion"/>
  </si>
  <si>
    <t>社團法人台灣中城再生文化協會</t>
    <phoneticPr fontId="5" type="noConversion"/>
  </si>
  <si>
    <t>113年我愛大臺中樂活觀光文化推廣活動</t>
    <phoneticPr fontId="5" type="noConversion"/>
  </si>
  <si>
    <t>113年日南里元宵節親子健行踩街活動</t>
    <phoneticPr fontId="5" type="noConversion"/>
  </si>
  <si>
    <t>玩美大臺中-樂活文化生態采風</t>
    <phoneticPr fontId="5" type="noConversion"/>
  </si>
  <si>
    <t>平昌櫻花祭</t>
  </si>
  <si>
    <t>臺中市北屯區平昌社區發展協會</t>
  </si>
  <si>
    <t>2024小願遊海線尋龍廚</t>
  </si>
  <si>
    <t>臺中市清水小願文化創意協會</t>
  </si>
  <si>
    <t>2024鐵道追福-郵輪專列逍遙遊活動</t>
  </si>
  <si>
    <t>臺中市葫蘆墩觀光發展協會</t>
  </si>
  <si>
    <t>永安社區健走活動</t>
  </si>
  <si>
    <t>臺中市大安區永安社區發展協會</t>
    <phoneticPr fontId="5" type="noConversion"/>
  </si>
  <si>
    <t>2024尋訪市定古蹟─日南火車站</t>
  </si>
  <si>
    <t>臺中市大甲區孟春社區發展協會</t>
  </si>
  <si>
    <t>113年探索大甲鐵砧山觀光生態健行活動</t>
  </si>
  <si>
    <t>臺中市大甲區文武社區發展協會</t>
  </si>
  <si>
    <t>2024大雅學府商圈元宵暨觀光行銷活動</t>
  </si>
  <si>
    <t>臺中市大雅學府商圈管理委員會</t>
  </si>
  <si>
    <t>臺中市后里區單車快樂遊2024節能減碳暨支持電源開發節約能源宣導反毒活動</t>
  </si>
  <si>
    <t>臺中市后里單車協會</t>
  </si>
  <si>
    <t>魅力臺中霧峰藝文饗宴</t>
  </si>
  <si>
    <t>臺中市霧峰區本堂社區發展協會</t>
  </si>
  <si>
    <t>勞政業務-勞資關係-獎補助費-對國內團體之捐助</t>
  </si>
  <si>
    <t>補助工會辦理推展會務，健全工會組織運作，強化勞工服務，保障勞工權益等相關活動</t>
  </si>
  <si>
    <t>台中市總工會</t>
    <phoneticPr fontId="22" type="noConversion"/>
  </si>
  <si>
    <t>臺中市政府勞工局</t>
  </si>
  <si>
    <t>台灣勞工大聯盟總工會</t>
    <phoneticPr fontId="22" type="noConversion"/>
  </si>
  <si>
    <t>臺中直轄市總工會</t>
    <phoneticPr fontId="22" type="noConversion"/>
  </si>
  <si>
    <t>大臺中職業總工會</t>
    <phoneticPr fontId="22" type="noConversion"/>
  </si>
  <si>
    <t>臺中市職業總工會</t>
    <phoneticPr fontId="22" type="noConversion"/>
  </si>
  <si>
    <t>台中市產業總工會</t>
    <phoneticPr fontId="22" type="noConversion"/>
  </si>
  <si>
    <t>台中市不動產經紀人職業工會</t>
    <phoneticPr fontId="22" type="noConversion"/>
  </si>
  <si>
    <t>台中市泥水業職業工會</t>
    <phoneticPr fontId="22" type="noConversion"/>
  </si>
  <si>
    <t>台中市美容業職業工會</t>
    <phoneticPr fontId="22" type="noConversion"/>
  </si>
  <si>
    <t>台中市金屬建築結構及零組件製造職業工會</t>
    <phoneticPr fontId="22" type="noConversion"/>
  </si>
  <si>
    <t>臺中市肉品運送人員職業工會</t>
    <phoneticPr fontId="22" type="noConversion"/>
  </si>
  <si>
    <t>台中市西餐服務人員職業工會</t>
    <phoneticPr fontId="22" type="noConversion"/>
  </si>
  <si>
    <t>台中市電器裝修職業工會</t>
    <phoneticPr fontId="22" type="noConversion"/>
  </si>
  <si>
    <t>大臺中廚具裝修職業工會</t>
    <phoneticPr fontId="22" type="noConversion"/>
  </si>
  <si>
    <t>臺中市文化創意設計從業人員職業工會</t>
    <phoneticPr fontId="22" type="noConversion"/>
  </si>
  <si>
    <t>補助各勞工相關團體辦理勞工教育</t>
  </si>
  <si>
    <t>台中市營造業職業工會</t>
    <phoneticPr fontId="22" type="noConversion"/>
  </si>
  <si>
    <t>台中市橡膠製品修補職業工會</t>
    <phoneticPr fontId="22" type="noConversion"/>
  </si>
  <si>
    <t>台中市音樂業職業工會</t>
    <phoneticPr fontId="22" type="noConversion"/>
  </si>
  <si>
    <t>台中市農產品運送工職業工會</t>
    <phoneticPr fontId="22" type="noConversion"/>
  </si>
  <si>
    <t>臺中市腳底按摩職業工會</t>
    <phoneticPr fontId="22" type="noConversion"/>
  </si>
  <si>
    <t>大台中社區服務人員職業工會</t>
    <phoneticPr fontId="22" type="noConversion"/>
  </si>
  <si>
    <t>大臺中美容業職業工會</t>
    <phoneticPr fontId="22" type="noConversion"/>
  </si>
  <si>
    <t>臺中市日用品運送服務職業工會</t>
    <phoneticPr fontId="22" type="noConversion"/>
  </si>
  <si>
    <t>台中市理燙髮美容業職業工會</t>
    <phoneticPr fontId="22" type="noConversion"/>
  </si>
  <si>
    <t>臺中市銲接切割人員職業工會</t>
    <phoneticPr fontId="22" type="noConversion"/>
  </si>
  <si>
    <t>台中市冷凍空調業職業工會</t>
    <phoneticPr fontId="22" type="noConversion"/>
  </si>
  <si>
    <t>大臺中營造業職業工會</t>
    <phoneticPr fontId="22" type="noConversion"/>
  </si>
  <si>
    <t>台中市木工業職業工會</t>
    <phoneticPr fontId="22" type="noConversion"/>
  </si>
  <si>
    <t>台中市地政業務從業人員職業工會</t>
    <phoneticPr fontId="22" type="noConversion"/>
  </si>
  <si>
    <t>臺中市清潔服務職業工會</t>
    <phoneticPr fontId="22" type="noConversion"/>
  </si>
  <si>
    <t>臺中市人力資源管理人員職業工會</t>
    <phoneticPr fontId="22" type="noConversion"/>
  </si>
  <si>
    <t>台中市廣告代理職業工會</t>
    <phoneticPr fontId="22" type="noConversion"/>
  </si>
  <si>
    <t>臺中市民俗技藝工作者職業工會</t>
    <phoneticPr fontId="22" type="noConversion"/>
  </si>
  <si>
    <t>補助總工會及職業工會辦理會員健康檢查</t>
    <phoneticPr fontId="5" type="noConversion"/>
  </si>
  <si>
    <t>大臺中模板工職業工會</t>
    <phoneticPr fontId="22" type="noConversion"/>
  </si>
  <si>
    <t>大臺中木工業職業工會</t>
    <phoneticPr fontId="22" type="noConversion"/>
  </si>
  <si>
    <t>臺中市肉類食品加工職業工會</t>
    <phoneticPr fontId="22" type="noConversion"/>
  </si>
  <si>
    <t>台中市農機修理業職業工會</t>
    <phoneticPr fontId="22" type="noConversion"/>
  </si>
  <si>
    <t>大臺中蛋類加工派送業職業工會</t>
    <phoneticPr fontId="22" type="noConversion"/>
  </si>
  <si>
    <t>大臺中花藝設計製作職業工會</t>
    <phoneticPr fontId="22" type="noConversion"/>
  </si>
  <si>
    <t>臺中直轄市屠宰業職業工會</t>
    <phoneticPr fontId="22" type="noConversion"/>
  </si>
  <si>
    <t>臺中市衛浴器材服務職業工會</t>
    <phoneticPr fontId="22" type="noConversion"/>
  </si>
  <si>
    <t>勞政業務-勞資關係-獎補助費-對國內團體之捐助</t>
    <phoneticPr fontId="5" type="noConversion"/>
  </si>
  <si>
    <t>臺中市農機代耕業職業工會</t>
    <phoneticPr fontId="22" type="noConversion"/>
  </si>
  <si>
    <t xml:space="preserve">勞政業務-綜合規劃-獎補助費-對國內團體之捐助  </t>
    <phoneticPr fontId="5" type="noConversion"/>
  </si>
  <si>
    <t>勞工志願服務課程計畫</t>
    <phoneticPr fontId="5" type="noConversion"/>
  </si>
  <si>
    <t xml:space="preserve">無 </t>
  </si>
  <si>
    <t>113年度志願服務成長教育訓練計畫</t>
    <phoneticPr fontId="5" type="noConversion"/>
  </si>
  <si>
    <t xml:space="preserve">台灣勞工大聯盟總工會  </t>
    <phoneticPr fontId="22" type="noConversion"/>
  </si>
  <si>
    <t xml:space="preserve">勞政業務-勞工福利-獎補助費-對國內團體之捐助 </t>
  </si>
  <si>
    <t xml:space="preserve">補助總工會辦理勞工休閒活動 </t>
    <phoneticPr fontId="5" type="noConversion"/>
  </si>
  <si>
    <t xml:space="preserve">臺中市政府勞工局 </t>
  </si>
  <si>
    <t>臺中市公有停車場基金-會費、捐助、補助、分攤、救助(濟)與交流活動費-捐助、補助及獎助捐助國內團體-民間國內團體設置臨時路外停車場獎助費用</t>
  </si>
  <si>
    <t>依本市民間設置臨時路外停車場獎助辦法獎助益文一街站停車場</t>
  </si>
  <si>
    <t>藍鯨智泊科技有限公司(統編:64843512)</t>
  </si>
  <si>
    <t>臺中市停車管理處</t>
  </si>
  <si>
    <t>環境教育計畫-環境教育推動計畫-會費、捐助、補助、分攤、照護、救濟與交流活動費-捐助、補助與獎助-捐助國內團體</t>
    <phoneticPr fontId="5" type="noConversion"/>
  </si>
  <si>
    <t>辦理『大甲文武社區環境教育訓練暨綠能教育戶外學習活動【第二梯次】』</t>
    <phoneticPr fontId="5" type="noConversion"/>
  </si>
  <si>
    <t>臺中市政府環境保護局</t>
  </si>
  <si>
    <t>環境教育計畫-環境教育推動計畫-會費、捐助、補助、分攤、照護、救濟與交流活動費-捐助、補助與獎助-捐助國內團體</t>
  </si>
  <si>
    <t>辦理『113年度美化環境贈樹苗、空氣污染防制暨節能減碳港務宣導活動』</t>
    <phoneticPr fontId="5" type="noConversion"/>
  </si>
  <si>
    <t>臺中市綠生活公益推廣協會</t>
  </si>
  <si>
    <t>辦理『淨零綠生活』創意美學」</t>
    <phoneticPr fontId="5" type="noConversion"/>
  </si>
  <si>
    <t>臺中市耆樂協會</t>
    <phoneticPr fontId="5" type="noConversion"/>
  </si>
  <si>
    <t>辦理『113年愛護地球珍惜資源節能減碳環境教育宣導活動』</t>
    <phoneticPr fontId="5" type="noConversion"/>
  </si>
  <si>
    <t>臺中市大甲區新移民女性家庭關懷協會</t>
  </si>
  <si>
    <t>辦理『青少年戶外環境教育與全民綠生活運動研習』</t>
    <phoneticPr fontId="5" type="noConversion"/>
  </si>
  <si>
    <t>社團法人臺中市永興童軍協會</t>
  </si>
  <si>
    <t>辦理『大甲區幸福社區發展協會綠能教育戶外學習活動』</t>
    <phoneticPr fontId="5" type="noConversion"/>
  </si>
  <si>
    <t>臺中市大甲區幸福社區發展協會</t>
  </si>
  <si>
    <t>辦理『大甲文武福德功德會綠能教育戶外學習活動』</t>
    <phoneticPr fontId="5" type="noConversion"/>
  </si>
  <si>
    <t>臺中市大甲區文武福德功德會</t>
  </si>
  <si>
    <t>辦理『聚興社區113年辦理環境教育戶外學習活動』</t>
    <phoneticPr fontId="5" type="noConversion"/>
  </si>
  <si>
    <t>臺中市潭子區聚興社區發展協會</t>
  </si>
  <si>
    <t>農業發展計畫-農業管理與輔導業務-會費、捐助、補助、分攤、照護、救濟與交流活動費-捐助、補助與獎助-捐助國內團體</t>
  </si>
  <si>
    <t>113年度農作物害蟲誘引劑一般區域防治工作計畫</t>
    <phoneticPr fontId="5" type="noConversion"/>
  </si>
  <si>
    <t>大雅區農會</t>
    <phoneticPr fontId="5" type="noConversion"/>
  </si>
  <si>
    <t xml:space="preserve"> 臺中市政府農業局 </t>
  </si>
  <si>
    <t>安全農業輔導計畫-安全農業輔導業務-會費、捐助、補助、分攤、照護、救濟與交流活動費-捐助、補助與獎助-捐助國內團體</t>
  </si>
  <si>
    <t>113年度臺中市石岡區農業災害復建補助計畫</t>
  </si>
  <si>
    <t>石岡區農會</t>
  </si>
  <si>
    <t>促進身心障礙者就業計畫-促進身心障礙者就業-會費、捐助、補助、分攤、照護、救濟與交流活動費-捐助、補助與獎助-捐助國內團體</t>
  </si>
  <si>
    <t>補助機構及團體辦理庇護工場改善措施與職業災害補償等經費</t>
  </si>
  <si>
    <t>財團法人伊甸社會福利基金會附設台中市迦南園烘焙庇護工場</t>
  </si>
  <si>
    <t>財團法人瑪利亞社會福利基金會瑪利媽媽清潔高手工作隊(磐石隊)</t>
  </si>
  <si>
    <t>財團法人瑪利亞社會福利基金會瑪利MAMA手作麵包</t>
  </si>
  <si>
    <t>財團法人瑪利亞社會福利基金會瑪利媽媽清潔高手工作隊(先鋒隊)</t>
  </si>
  <si>
    <t xml:space="preserve">財團法人鞋類暨運動休閒科技研發中心麥子庇護工場 </t>
  </si>
  <si>
    <t>瑞安普羅數位印刷公司曙光庇護工場</t>
  </si>
  <si>
    <t>財團法人鞋類暨運動休閒科技研發中心小幫手庇護工場</t>
  </si>
  <si>
    <t>社團法人台中市康復之友協會向日葵工作隊</t>
  </si>
  <si>
    <t>補助身心障礙者職務再設計改善費</t>
  </si>
  <si>
    <t>財團法人臺中市私立家寶社會福利慈善事業基金會</t>
    <phoneticPr fontId="5" type="noConversion"/>
  </si>
  <si>
    <t>補助身心障礙者職務再設計改善費</t>
    <phoneticPr fontId="5" type="noConversion"/>
  </si>
  <si>
    <t>財團法人臺中市私立弗傳慈心社會福利慈善事業基金會</t>
    <phoneticPr fontId="5" type="noConversion"/>
  </si>
  <si>
    <t>社會福利支出計畫/社會福利支出/會費、捐助、補助、分攤、照護、救濟與交流活動費/捐助、補助與獎助/捐助國內團體</t>
    <phoneticPr fontId="5" type="noConversion"/>
  </si>
  <si>
    <t>臺中市親子館暨托育資源中心</t>
  </si>
  <si>
    <t>社團法人臺中市香柏木健康關懷協會</t>
  </si>
  <si>
    <t>社團法人中華傳愛社區服務協會</t>
  </si>
  <si>
    <t>社團法人無限發展教育協會</t>
  </si>
  <si>
    <t>一般建築及設備計畫/一般建築及設備/會費、捐助、補助、分攤、照護、救濟與交流活動費/捐助、補助與獎助/捐助國內團體</t>
  </si>
  <si>
    <t>社團法人中華課後照顧才藝師資職能發展協會</t>
  </si>
  <si>
    <t>台中市親子閱讀協會</t>
  </si>
  <si>
    <t>社團法人台灣社區終身學習推廣協會</t>
  </si>
  <si>
    <t>社團法人台灣健康整合服務協會</t>
  </si>
  <si>
    <t>托嬰中心質量提升計畫</t>
  </si>
  <si>
    <t>臺中市私立兒晴大雅分校托嬰中心</t>
  </si>
  <si>
    <t>臺中市私立上元得福托嬰中心</t>
  </si>
  <si>
    <t>臺中市私立福星兒托嬰中心</t>
  </si>
  <si>
    <t>臺中市私立圓圓托嬰中心</t>
  </si>
  <si>
    <t>臺中市私立快樂小天地托嬰中心</t>
  </si>
  <si>
    <t>臺中市私立安琪兒大雅托嬰中心</t>
    <phoneticPr fontId="22" type="noConversion"/>
  </si>
  <si>
    <t>臺中市私立小天地托嬰中心</t>
  </si>
  <si>
    <t>臺中市私立安琪兒托嬰中心</t>
    <phoneticPr fontId="22" type="noConversion"/>
  </si>
  <si>
    <t>臺中市私立佑子園托嬰中心</t>
  </si>
  <si>
    <t>臺中市私立巨采福科托嬰中心</t>
  </si>
  <si>
    <t>台中市私立巨采托嬰中心</t>
  </si>
  <si>
    <t>臺中市私立親貝兒托嬰中心</t>
  </si>
  <si>
    <t>臺中市私立小菲力托嬰中心</t>
  </si>
  <si>
    <t>臺中市私立小貝果托嬰中心</t>
  </si>
  <si>
    <t>臺中市私立咕咕鳥太平托嬰中心</t>
  </si>
  <si>
    <t>臺中市私立愛無限托嬰中心</t>
  </si>
  <si>
    <t>臺中市私立小教室托嬰中心</t>
  </si>
  <si>
    <t>臺中市私立滿果國際托嬰中心</t>
  </si>
  <si>
    <t>臺中市私立劍聲托嬰中心</t>
  </si>
  <si>
    <t>臺中市私立夏綠蒂托嬰中心</t>
  </si>
  <si>
    <t>臺中市私立桃樂絲托嬰中心</t>
  </si>
  <si>
    <t>臺中市私立小梧桐托嬰中心</t>
  </si>
  <si>
    <t>臺中市私立茱莉安托嬰中心</t>
  </si>
  <si>
    <t>臺中市私立哈佛兒托嬰中心</t>
  </si>
  <si>
    <t>臺中市私立布朗尼托嬰中心</t>
  </si>
  <si>
    <t>臺中市私立喬凱立托嬰中心</t>
  </si>
  <si>
    <t>臺中市私立園馨托嬰中心</t>
  </si>
  <si>
    <t>臺中市私立愛樂紛托嬰中心</t>
  </si>
  <si>
    <t>臺中市私立芸元托嬰中心</t>
  </si>
  <si>
    <t>臺中市私立春禾托嬰中心</t>
  </si>
  <si>
    <t>臺中市私立淳瑟托嬰中心</t>
  </si>
  <si>
    <t>臺中市私立國郁托嬰中心</t>
  </si>
  <si>
    <t>臺中市私立勁寶兒福安托嬰中心</t>
  </si>
  <si>
    <t>台中市私立馨苗托嬰中心</t>
  </si>
  <si>
    <t>臺中市私立文馨托嬰中心</t>
  </si>
  <si>
    <t>臺中市私立咕咕鳥托嬰中心</t>
  </si>
  <si>
    <t>兒少多元安置處所營運計畫</t>
  </si>
  <si>
    <t>財團法人台中市私立張秀菊社會福利慈善事業基金會</t>
  </si>
  <si>
    <t>臺中市政府社會局補助民間團體辦理社會福利類志願服務教育訓練推動計畫</t>
  </si>
  <si>
    <t>臺中市草湖國際同濟會</t>
  </si>
  <si>
    <t>臺中市北勢愛心協會</t>
    <phoneticPr fontId="22" type="noConversion"/>
  </si>
  <si>
    <t>中華非營利組織發展協會</t>
  </si>
  <si>
    <t>臺中市太平區光隆社區發展協會</t>
  </si>
  <si>
    <t>臺中市群育國際同濟會</t>
  </si>
  <si>
    <t>社團法人臺中市回生關懷協會</t>
  </si>
  <si>
    <t>台中市德明慈善會</t>
  </si>
  <si>
    <t>社團法人台中市東區東英社區發展協會</t>
  </si>
  <si>
    <t>社團法人台中市城市之光關懷協會</t>
  </si>
  <si>
    <t>臺中市新住民社區服務據點培力計畫</t>
  </si>
  <si>
    <t>社團法人臺中市復興產業協會</t>
  </si>
  <si>
    <t>社團法人中華民國優質家庭教育發展促進會</t>
  </si>
  <si>
    <t>社團法人臺中市春天女性成長協會</t>
  </si>
  <si>
    <t>社團法人臺中市新住民團體聯合會</t>
  </si>
  <si>
    <t>社團法人臺中市喜樂文化推廣協會</t>
  </si>
  <si>
    <t>社團法人臺中市珍愛加恩關懷協會</t>
  </si>
  <si>
    <t>社團法人台灣陽光婦女協會</t>
  </si>
  <si>
    <t>台中市艾馨婦女協進會</t>
  </si>
  <si>
    <t>中低收入獨居老人營養餐飲服務計畫</t>
  </si>
  <si>
    <t>財團法人弘道老人福利基金會</t>
  </si>
  <si>
    <t>社團法人台灣鼎傳慈善協會</t>
  </si>
  <si>
    <t>財團法人台中市私立甘霖社會福利慈善事業基金會</t>
  </si>
  <si>
    <t>財團法人臺中市私立弗傳慈心社會福利慈善事業基金會</t>
  </si>
  <si>
    <t>財團法人老五老基金會</t>
  </si>
  <si>
    <t>身心障礙者營養餐食服務</t>
  </si>
  <si>
    <t>身心障礙者社區式日間照顧服務</t>
  </si>
  <si>
    <t>社團法人台灣喜信家庭關懷協會</t>
  </si>
  <si>
    <t>社團法人台中市啟智協進會</t>
  </si>
  <si>
    <t>社團法人台中市自閉症教育協進會</t>
  </si>
  <si>
    <t>財團法人臺中市私立信望愛智能發展中心</t>
  </si>
  <si>
    <t>財團法人臺中市私立十方社會福利慈善事業基金會</t>
  </si>
  <si>
    <t>財團法人伊甸社會福利基金會</t>
  </si>
  <si>
    <t>財團法人向上社會福利基金會</t>
  </si>
  <si>
    <t>社團法人中華民國微光社會福利協會</t>
  </si>
  <si>
    <t>社團法人台灣福氣社區關懷協會</t>
  </si>
  <si>
    <t>財團法人臺中市私立宜家社會福利慈善基金會</t>
  </si>
  <si>
    <t>財團法人瑪利亞社會福利基金會附設瑪利亞霧峰教養家園</t>
  </si>
  <si>
    <t>身心障礙者暨老人監護職務服務</t>
  </si>
  <si>
    <t>財團法人台中市私立龍眼林社會福利慈善事業基金會</t>
  </si>
  <si>
    <t>身心障礙者個人生活重建服務</t>
  </si>
  <si>
    <t>慶沅社區復健中心</t>
  </si>
  <si>
    <t>視覺障礙者生活重建及生活訓練服務</t>
  </si>
  <si>
    <t>財團法人台灣省私立台灣盲人重建院</t>
  </si>
  <si>
    <t>身心障礙者臨時及短期照顧服務</t>
  </si>
  <si>
    <t>財團法人台灣兒童暨家庭扶助基金會附設台中市私立家扶發展學園</t>
  </si>
  <si>
    <t>身心障礙者家庭托顧服務</t>
  </si>
  <si>
    <t>財團法人臺中市私立肯納自閉症社會福利基金會</t>
  </si>
  <si>
    <t>社團法人臺中市山海屯啟智協會</t>
  </si>
  <si>
    <t>公設民營身心障礙福利機構營運服務</t>
  </si>
  <si>
    <t>財團法人童傳盛文教基金會</t>
  </si>
  <si>
    <t>臺中市社會福利類志願服務小隊志工保險補助計畫</t>
  </si>
  <si>
    <t>臺中市豐原區翁社社區發展協會</t>
  </si>
  <si>
    <t>台中市西屯區福和社區發展協會</t>
  </si>
  <si>
    <t>臺中市后里區墩東社區發展協會</t>
  </si>
  <si>
    <t>臺中市人文關懷協會黃顯堂</t>
  </si>
  <si>
    <t>臺中市豐原區西勢社區發展協會</t>
  </si>
  <si>
    <t>社團法人臺灣向陽福祉照顧專業發展協進會</t>
  </si>
  <si>
    <t>愛蔓延社會企業股份有限公司</t>
  </si>
  <si>
    <t>臺中市神岡區社口社區發展協會</t>
    <phoneticPr fontId="22" type="noConversion"/>
  </si>
  <si>
    <t>社團法人台灣省慈心協會</t>
  </si>
  <si>
    <t>社團法人臺中市晚晴協會</t>
  </si>
  <si>
    <t>臺中市大甲區建興社區發展協會</t>
  </si>
  <si>
    <t>社團法人臺中市霧峰老人會</t>
  </si>
  <si>
    <t>台中市北屯區后庄社區發展協會</t>
  </si>
  <si>
    <t>臺中市工學長青協進會</t>
  </si>
  <si>
    <t>台中市南區江川社區發展協會</t>
  </si>
  <si>
    <t>社團法人台灣食物銀行聯合會</t>
  </si>
  <si>
    <t>台中市三寶護持會</t>
  </si>
  <si>
    <t>臺中市大肚區蔗廍社區發展協會</t>
  </si>
  <si>
    <t>財團法人基督教台灣信義會</t>
  </si>
  <si>
    <t>社團法人臺中市半平厝福德文化協會</t>
  </si>
  <si>
    <t>臺中市大甲區聖母發展協會</t>
  </si>
  <si>
    <t>臺中市忠義國際同濟會</t>
  </si>
  <si>
    <t>財團法人台灣兒童暨家庭扶助基金會台中市南區分事務所</t>
  </si>
  <si>
    <t>社團法人中華漢翔百元扶幼協會</t>
  </si>
  <si>
    <t>臺中市潭子區大富社區發展協會</t>
  </si>
  <si>
    <t>臺中市紳士協會</t>
  </si>
  <si>
    <t>臺中市三奶夫人關懷協會</t>
  </si>
  <si>
    <t>臺中市南區南門社區發展協會</t>
  </si>
  <si>
    <t>臺中市烏日區湖日社區發展協會</t>
  </si>
  <si>
    <t>臺中市南屯區三和社區發展協會</t>
  </si>
  <si>
    <t>共生宅發展協會</t>
  </si>
  <si>
    <t>臺中市豐原區南村社區發展協會</t>
  </si>
  <si>
    <t>中華民國視網膜色素病變協會</t>
  </si>
  <si>
    <t>臺中市沙鹿區鹿寮社區發展協會</t>
  </si>
  <si>
    <t>臺中市生態休閒產業協會</t>
  </si>
  <si>
    <t>社團法人臺中市身心障礙者福利關懷協會</t>
  </si>
  <si>
    <t>社團法人臺中市全人健康樂活關懷協會</t>
  </si>
  <si>
    <t>臺中市好藤林健康促進關懷協會</t>
  </si>
  <si>
    <t>臺中市霧峰區南勢社區發展協會</t>
  </si>
  <si>
    <t>臺中市大肚區山陽社區發展協會</t>
  </si>
  <si>
    <t>台中市台中故事協會</t>
  </si>
  <si>
    <t>臺中市清水區武鹿社區發展協會</t>
  </si>
  <si>
    <t>臺中市清水民眾服務社</t>
  </si>
  <si>
    <t>臺中市霧峰區吉峰社區發展協會</t>
  </si>
  <si>
    <t>臺中市大雅護老協會</t>
  </si>
  <si>
    <t>財團法人瑪利亞社會福利基金會</t>
  </si>
  <si>
    <t>財團法人伽耶山基金會</t>
  </si>
  <si>
    <t>財團法人台灣基督長老教會忠孝路教會</t>
  </si>
  <si>
    <t>臺中市幸福心志工協會</t>
  </si>
  <si>
    <t>財團法人大甲媽社會福利基金會附設臺中市私立鎮瀾兒童家園</t>
  </si>
  <si>
    <t>社團法人台中市慈心慈善會</t>
  </si>
  <si>
    <t>臺中市北區育德社區發展協會</t>
  </si>
  <si>
    <t>身心障礙者社區日間作業設施服務</t>
  </si>
  <si>
    <t>財團法人中華民國唐氏症基金會</t>
  </si>
  <si>
    <t>補助社會福利機構團體自辦社會福利方案計畫</t>
  </si>
  <si>
    <t>台中市優力卡社區服務協會</t>
  </si>
  <si>
    <t>社團法人臺中市西屯區何明社區發展協會</t>
  </si>
  <si>
    <t>社團法人臺中市大楓腳福德關懷協會</t>
  </si>
  <si>
    <t>財團法人台中市私立新希望社會福利基金會</t>
  </si>
  <si>
    <t>財團法人臺中市私立家寶社會福利慈善事業基金會</t>
  </si>
  <si>
    <t>社團法人台中市康復之友協會</t>
  </si>
  <si>
    <t>社團法人臺中市紅十字會</t>
  </si>
  <si>
    <t>臺中市德明慈善會</t>
  </si>
  <si>
    <t>臺中市正讚書院文教協會</t>
  </si>
  <si>
    <t>社團法人台中市協和長青協會</t>
  </si>
  <si>
    <t>社團法人台中市啟明重建福利協會</t>
  </si>
  <si>
    <t>台中市身心障礙福利協會</t>
  </si>
  <si>
    <t>社團法人台中市社會工作師公會</t>
  </si>
  <si>
    <t>社團法人臺中市山海屯脊髓損傷協會</t>
  </si>
  <si>
    <t>社團法人臺中市愛鄰舍關懷協會</t>
  </si>
  <si>
    <t>社團法人台中市聲暉協進會</t>
  </si>
  <si>
    <t>社團法人台中市聾人協會</t>
  </si>
  <si>
    <t>財團法人臺中市彩光脊髓社會福利基金會</t>
  </si>
  <si>
    <t>社團法人臺中市仁和樂活長青協會</t>
  </si>
  <si>
    <t>財團法人台中市私立真愛社會福利慈善事業基金會</t>
  </si>
  <si>
    <t>社團法人臺灣省婦幼協會</t>
  </si>
  <si>
    <t>臺中市人文公益發展協會</t>
  </si>
  <si>
    <t>社團法人臺中市劉家古厝休閒觀光經濟發展協會</t>
  </si>
  <si>
    <t>補助民間團體辦理建立社區照顧關懷據點業務</t>
  </si>
  <si>
    <t>夢想城社區管理委員會</t>
  </si>
  <si>
    <t>臺中市霧峰區甲寅社區發展協會</t>
  </si>
  <si>
    <t>臺中市好生活愛護關懷協會</t>
  </si>
  <si>
    <t>臺中市大肚區瑞井社區發展協會</t>
    <phoneticPr fontId="22" type="noConversion"/>
  </si>
  <si>
    <t>臺中市大肚區大肚社區發展協會</t>
    <phoneticPr fontId="22" type="noConversion"/>
  </si>
  <si>
    <t>臺中市大肚區新興社區發展協會</t>
    <phoneticPr fontId="22" type="noConversion"/>
  </si>
  <si>
    <t>臺中市烏日區仁德社區發展協會</t>
    <phoneticPr fontId="22" type="noConversion"/>
  </si>
  <si>
    <t>共生宅發展協會</t>
    <phoneticPr fontId="22" type="noConversion"/>
  </si>
  <si>
    <t>正和書院</t>
    <phoneticPr fontId="22" type="noConversion"/>
  </si>
  <si>
    <t>臺中市烏日區溪尾社區發展協會</t>
    <phoneticPr fontId="22" type="noConversion"/>
  </si>
  <si>
    <t>臺中市大肚區大東社區發展協會</t>
    <phoneticPr fontId="22" type="noConversion"/>
  </si>
  <si>
    <t>臺中市大肚區磺溪社區發展協會</t>
    <phoneticPr fontId="22" type="noConversion"/>
  </si>
  <si>
    <t>臺中市大肚區社腳社區發展協會</t>
    <phoneticPr fontId="22" type="noConversion"/>
  </si>
  <si>
    <t>臺中市烏日區湖日社區發展協會</t>
    <phoneticPr fontId="22" type="noConversion"/>
  </si>
  <si>
    <t>臺中市大肚區成功社區發展協會</t>
    <phoneticPr fontId="22" type="noConversion"/>
  </si>
  <si>
    <t>社團法人臺中市天恩社區關懷協會</t>
    <phoneticPr fontId="22" type="noConversion"/>
  </si>
  <si>
    <t>臺中市大肚區山陽社區發展協會</t>
    <phoneticPr fontId="22" type="noConversion"/>
  </si>
  <si>
    <t>臺中市烏日區學田社區發展協會</t>
    <phoneticPr fontId="22" type="noConversion"/>
  </si>
  <si>
    <t>臺中市烏日區溪壩社區發展協會</t>
    <phoneticPr fontId="22" type="noConversion"/>
  </si>
  <si>
    <t>助臺中市烏日區光明社區發展協會</t>
    <phoneticPr fontId="22" type="noConversion"/>
  </si>
  <si>
    <t>臺中市大肚區萬興社區發展協會</t>
    <phoneticPr fontId="22" type="noConversion"/>
  </si>
  <si>
    <t>社團法人臺中市惠來關懷服務協會</t>
    <phoneticPr fontId="22" type="noConversion"/>
  </si>
  <si>
    <t>臺中市東勢區泰昌社區發展協會</t>
    <phoneticPr fontId="22" type="noConversion"/>
  </si>
  <si>
    <t>臺中市烏日區九德社區發展協會</t>
    <phoneticPr fontId="22" type="noConversion"/>
  </si>
  <si>
    <t>臺中市石岡區南眉文化促進會</t>
    <phoneticPr fontId="22" type="noConversion"/>
  </si>
  <si>
    <t>臺中市東勢區慶東社區發展協會</t>
    <phoneticPr fontId="22" type="noConversion"/>
  </si>
  <si>
    <t>臺中市清水區南社社區發展協會</t>
    <phoneticPr fontId="22" type="noConversion"/>
  </si>
  <si>
    <t>台中市北區樂英社區發展協會</t>
    <phoneticPr fontId="22" type="noConversion"/>
  </si>
  <si>
    <t>臺中市梧棲區草湳社區發展協會</t>
    <phoneticPr fontId="22" type="noConversion"/>
  </si>
  <si>
    <t>社團法人臺中市春天女性成長協會</t>
    <phoneticPr fontId="22" type="noConversion"/>
  </si>
  <si>
    <t>臺中市幸福心志工協會協會</t>
    <phoneticPr fontId="22" type="noConversion"/>
  </si>
  <si>
    <t>臺中市烏日區五光社區發展協會</t>
    <phoneticPr fontId="22" type="noConversion"/>
  </si>
  <si>
    <t>臺中市烏日區成功社區發展協會</t>
    <phoneticPr fontId="22" type="noConversion"/>
  </si>
  <si>
    <t>財團法人臺中市私立童庭社會福利慈善事業基金會</t>
    <phoneticPr fontId="22" type="noConversion"/>
  </si>
  <si>
    <t>臺中市大肚區中和社區發展協會</t>
    <phoneticPr fontId="22" type="noConversion"/>
  </si>
  <si>
    <t>社團法人臺中市惠來關懷服務協會</t>
  </si>
  <si>
    <t>臺中市石岡區和盛社區發展協會</t>
  </si>
  <si>
    <t>臺中市大肚自強關懷協會</t>
  </si>
  <si>
    <t>臺中市東勢區興隆社區發展協會</t>
  </si>
  <si>
    <t>台中市東勢區埤頭社區發展協會</t>
  </si>
  <si>
    <t>臺中市后里區新舊社社區發展協會</t>
  </si>
  <si>
    <t>臺中市神岡區三角社區發展協會</t>
    <phoneticPr fontId="22" type="noConversion"/>
  </si>
  <si>
    <t>臺中市后里區太平社區發展協會</t>
  </si>
  <si>
    <t>社團法人臺中市福康關懷協會</t>
  </si>
  <si>
    <t>臺中市神岡區社口社區發展協會</t>
  </si>
  <si>
    <t>臺中市龍井區山腳社區發展協會</t>
  </si>
  <si>
    <t>臺中市伯樂城鄉關懷協會</t>
    <phoneticPr fontId="22" type="noConversion"/>
  </si>
  <si>
    <t>臺中市后里區聯合社區發展協會</t>
  </si>
  <si>
    <t>台中縣大里生活美學協會</t>
  </si>
  <si>
    <t>社團法人台灣優質生命協會</t>
  </si>
  <si>
    <t>臺中市西屯區上安社區發展協會</t>
  </si>
  <si>
    <t>臺中市神岡區圳堵社區發展協會</t>
  </si>
  <si>
    <t>台中市霧峰區萬豐社區發展協會</t>
  </si>
  <si>
    <t>臺中市烏日區三和社區發展協會</t>
  </si>
  <si>
    <t>臺中市友緣歌友協進會</t>
  </si>
  <si>
    <t>臺中市豐原區鎌村社區發展協會</t>
    <phoneticPr fontId="22" type="noConversion"/>
  </si>
  <si>
    <t>財團法人臺灣省私立永信社會福利基金會</t>
  </si>
  <si>
    <t>臺中市外埔社區健康協會</t>
  </si>
  <si>
    <t>臺中市沙鹿區斗抵社區發展協會</t>
  </si>
  <si>
    <t>臺中市豐原區南村里愛護您關照協會</t>
  </si>
  <si>
    <t>臺中市浩德人文關懷協會</t>
  </si>
  <si>
    <t>臺中市神岡區岸裡社區發展協會</t>
  </si>
  <si>
    <t>臺中市大甲區日南社區發展協會</t>
  </si>
  <si>
    <t>財團法人福智慈善基金會</t>
  </si>
  <si>
    <t>臺中市新社區大南社區發展協會</t>
    <phoneticPr fontId="22" type="noConversion"/>
  </si>
  <si>
    <t>臺中市何明社區發展協會</t>
    <phoneticPr fontId="22" type="noConversion"/>
  </si>
  <si>
    <t>臺中市霧峰區五福社區發展協會</t>
    <phoneticPr fontId="22" type="noConversion"/>
  </si>
  <si>
    <t>臺中市霧峰區本鄉社區發展協會</t>
    <phoneticPr fontId="22" type="noConversion"/>
  </si>
  <si>
    <t>臺中市烏日區三和社區發展協會</t>
    <phoneticPr fontId="22" type="noConversion"/>
  </si>
  <si>
    <t>臺中市大肚區營埔社區發展協會</t>
    <phoneticPr fontId="22" type="noConversion"/>
  </si>
  <si>
    <t>臺中市新社區馬力埔社區發展協會</t>
    <phoneticPr fontId="22" type="noConversion"/>
  </si>
  <si>
    <t>臺中市東勢區上城社區發展協會</t>
    <phoneticPr fontId="22" type="noConversion"/>
  </si>
  <si>
    <t>臺中市石岡區傳統美食文化推廣協會</t>
    <phoneticPr fontId="22" type="noConversion"/>
  </si>
  <si>
    <t>臺中市西屯區何明社區發展協會</t>
    <phoneticPr fontId="22" type="noConversion"/>
  </si>
  <si>
    <t>台中市西屯區福和社區發展協會</t>
    <phoneticPr fontId="22" type="noConversion"/>
  </si>
  <si>
    <t>臺中市烏日區東園社區發展協會</t>
    <phoneticPr fontId="22" type="noConversion"/>
  </si>
  <si>
    <t>臺中市后里區墩東社區發展協會</t>
    <phoneticPr fontId="22" type="noConversion"/>
  </si>
  <si>
    <t>臺中市大甲區聖母發展協會</t>
    <phoneticPr fontId="22" type="noConversion"/>
  </si>
  <si>
    <t>台中市中區大誠社區發展協會</t>
    <phoneticPr fontId="22" type="noConversion"/>
  </si>
  <si>
    <t>臺中市藍興長青協會</t>
    <phoneticPr fontId="22" type="noConversion"/>
  </si>
  <si>
    <t>臺中市石岡區金星社區發展協會</t>
    <phoneticPr fontId="22" type="noConversion"/>
  </si>
  <si>
    <t>臺中市大雅區秀山社區發展協會</t>
    <phoneticPr fontId="22" type="noConversion"/>
  </si>
  <si>
    <t>臺中市太平區興隆社區發展協會</t>
    <phoneticPr fontId="22" type="noConversion"/>
  </si>
  <si>
    <t>社團法人臺中市福康關懷協會</t>
    <phoneticPr fontId="22" type="noConversion"/>
  </si>
  <si>
    <t>台中市南屯區溝墘社區發展協會</t>
    <phoneticPr fontId="22" type="noConversion"/>
  </si>
  <si>
    <t>臺中市龍井區東海社區發展協會</t>
    <phoneticPr fontId="22" type="noConversion"/>
  </si>
  <si>
    <t>台中市南屯區寶山社區發展協會</t>
    <phoneticPr fontId="22" type="noConversion"/>
  </si>
  <si>
    <t>台中市南屯區向心社區發展協會</t>
  </si>
  <si>
    <t>臺中市沙鹿區沙鹿社區發展協會</t>
  </si>
  <si>
    <t>臺中市烏日區榮和社區發展協會</t>
  </si>
  <si>
    <t>臺中市黎明城鄉發展協會</t>
  </si>
  <si>
    <t>臺中市西區民龍社區發展協會</t>
  </si>
  <si>
    <t>臺中市頂橋仔發展協會</t>
  </si>
  <si>
    <t>社團法人臺中市基督教豐盛協會</t>
  </si>
  <si>
    <t>社團法人臺中市人文關懷協會</t>
  </si>
  <si>
    <t>臺中市后里區泰安社區發展協會</t>
  </si>
  <si>
    <t>社團法人台灣基督教好牧人全人關顧協會</t>
  </si>
  <si>
    <t>臺中市大雅區忠義社區發展協會</t>
  </si>
  <si>
    <t>臺中市潭子區家福健康促進協會</t>
  </si>
  <si>
    <t>臺中市豐原區大南嵩社區發展協會</t>
  </si>
  <si>
    <t>臺中市豐原區豐圳社區發展協會</t>
  </si>
  <si>
    <t>臺中市豐原區北湳社區發展協會</t>
  </si>
  <si>
    <t>臺中市潭子區家福社區發展協會</t>
  </si>
  <si>
    <t>臺中市潭仔墘社區文化協會</t>
  </si>
  <si>
    <t>臺中市潭子區大豐社區發展協會</t>
  </si>
  <si>
    <t>臺中市潭子區栗林社區發展協會</t>
  </si>
  <si>
    <t>臺中市潭子區新田社區發展協會</t>
  </si>
  <si>
    <t>社團法人臺中市幸福關懷發展協</t>
  </si>
  <si>
    <t>臺中市墩仔腳庄文化創生發展協會</t>
  </si>
  <si>
    <t>財團法人全成社會福利基金會</t>
  </si>
  <si>
    <t>臺中市后里區眉山社區發展協會</t>
  </si>
  <si>
    <t>臺中市東勢區下新社區發展協會</t>
  </si>
  <si>
    <t>臺中市新社區東興社區發展協會</t>
  </si>
  <si>
    <t>臺中市和平區健康促進推廣協會</t>
  </si>
  <si>
    <t>臺中市新社區月湖社區發展協會</t>
  </si>
  <si>
    <t>臺中市東勢農民老人會</t>
  </si>
  <si>
    <t>財團法人中華基督教浸信宣道會台中教會</t>
  </si>
  <si>
    <t>台中市北區賴村社區發展協會</t>
  </si>
  <si>
    <t>台中市東區合作社區發展協會</t>
  </si>
  <si>
    <t>台中市東區十甲社區發展協會</t>
  </si>
  <si>
    <t>臺中市沙鹿區公明社區發展協會</t>
  </si>
  <si>
    <t>社團法人臺中市回生關懷協會</t>
    <phoneticPr fontId="22" type="noConversion"/>
  </si>
  <si>
    <t>臺中市東勢區詒福社區發展協會</t>
  </si>
  <si>
    <t>社團法人臺中市霧峰區四德社區發展協會</t>
  </si>
  <si>
    <t>臺中市菘苑樂齡發展促進協會</t>
  </si>
  <si>
    <t>臺中市沙鹿區六路社區發展協會</t>
  </si>
  <si>
    <t>臺中市清水區秀水社區發展協會</t>
  </si>
  <si>
    <t>臺中市沙鹿區西勢寮社區發展協會</t>
  </si>
  <si>
    <t>台中市北區長青社區發展協會</t>
  </si>
  <si>
    <t>台中市何成長青協會</t>
  </si>
  <si>
    <t>財團法人天主教曉明社會福利基金會</t>
  </si>
  <si>
    <t>臺中市大里區仁德社區發展協會</t>
  </si>
  <si>
    <t>臺中市沙鹿區竹林社區發展協會</t>
  </si>
  <si>
    <t>財團法人中華基督教福音信義傳道會</t>
    <phoneticPr fontId="22" type="noConversion"/>
  </si>
  <si>
    <t>臺中市東勢區中嵙社區發展協會</t>
  </si>
  <si>
    <t>社團法人臺中市長幼關懷協會</t>
    <phoneticPr fontId="22" type="noConversion"/>
  </si>
  <si>
    <t>社團法人中華傳愛社區服務協會</t>
    <phoneticPr fontId="22" type="noConversion"/>
  </si>
  <si>
    <t>臺中市大甲區頂店社區發展協會</t>
  </si>
  <si>
    <t>財團法人臺中市私立永耕社會福利基金會</t>
  </si>
  <si>
    <t>臺中市東勢區埤頭社區發展協會</t>
  </si>
  <si>
    <t>臺中市北區賴興社區發展協會</t>
  </si>
  <si>
    <t>臺中市沙鹿區南勢社區發展協會</t>
  </si>
  <si>
    <t>臺中市神岡區溪洲社區發展協會</t>
  </si>
  <si>
    <t>臺中市神岡區新庄社區發展協會</t>
  </si>
  <si>
    <t>臺中市神岡區北庄社區發展協會</t>
  </si>
  <si>
    <t>臺中市神岡區圳前社區發展協會</t>
  </si>
  <si>
    <t>臺中市神岡區庄前社區發展協會</t>
  </si>
  <si>
    <t>臺中市神岡區溪州社區發展協會</t>
  </si>
  <si>
    <t>臺中市南屯區豐樂社區發展協會</t>
  </si>
  <si>
    <t>臺中市梧棲區南簡社區發展協會</t>
  </si>
  <si>
    <t>臺中市南屯區同心社區發展協會</t>
  </si>
  <si>
    <t>臺中市梧棲區大村社區發展協會</t>
  </si>
  <si>
    <t>臺中市后里元極舞協會</t>
  </si>
  <si>
    <t>臺中市石岡區萬興社區發展協會</t>
  </si>
  <si>
    <t>臺中市清水區橋頭社區發展協會</t>
  </si>
  <si>
    <t>臺中市國姓里關懷協會</t>
  </si>
  <si>
    <t>臺中市沙鹿區福興社區發展協會</t>
  </si>
  <si>
    <t>社團法人臺中市忘憂草協會</t>
  </si>
  <si>
    <t>臺中市清水老人會</t>
  </si>
  <si>
    <t>臺中市大肚區大肚社區發展協會</t>
  </si>
  <si>
    <t>臺中市西屯區林厝社區發展協會</t>
  </si>
  <si>
    <t>台中市龍龍社區關懷協會</t>
  </si>
  <si>
    <t>臺中市龍井區新庄社區發展協會</t>
  </si>
  <si>
    <t>臺中市龍井區田中社區發展協會</t>
  </si>
  <si>
    <t>台中市西屯區何安社區發展協會</t>
  </si>
  <si>
    <t>台中市西屯區上德社區發展協會</t>
  </si>
  <si>
    <t>臺中市龍井區龍津社區發展協會</t>
  </si>
  <si>
    <t>臺中市環保慈善會</t>
  </si>
  <si>
    <t>台中市東區東興社區發展協會</t>
  </si>
  <si>
    <t>台中市北區育德社區發展協會</t>
  </si>
  <si>
    <t>臺中市福雅長青關懷協會</t>
  </si>
  <si>
    <t>臺中市和平區和平社區發展協會</t>
  </si>
  <si>
    <t>台中市西屯區福恩社區發展協會</t>
  </si>
  <si>
    <t>臺中市龍井區新東社區發展協會</t>
  </si>
  <si>
    <t>臺中市霧峰區本鄉社區發展協會</t>
  </si>
  <si>
    <t>社團法人臺中市西區大和社區發展協會</t>
  </si>
  <si>
    <t>臺中市樂活銀髮族交流協會</t>
  </si>
  <si>
    <t>臺灣銀髮族培力協會</t>
  </si>
  <si>
    <t>臺中市西區忠明社區發展協會</t>
  </si>
  <si>
    <t>社團法人台中市活出美好關懷協會</t>
  </si>
  <si>
    <t>財團法人台中市甘霖社會福利慈善事業基金會</t>
  </si>
  <si>
    <t>財團法人桃園市亮詮公益慈善基金會</t>
  </si>
  <si>
    <t>臺中市大里區永隆社區發展協會</t>
  </si>
  <si>
    <t>社團法人臺中市大恆樂齡協會</t>
  </si>
  <si>
    <t>臺中市神岡區神岡社區發展協會</t>
  </si>
  <si>
    <t>財團法人弘道老人福利金基金會</t>
    <phoneticPr fontId="22" type="noConversion"/>
  </si>
  <si>
    <t>臺中市大安區頂安社區發展協會</t>
  </si>
  <si>
    <t>台中縣愛加倍關懷協會</t>
  </si>
  <si>
    <t>財團法人臺中市私立豐盛社會福利慈善事業基金會</t>
  </si>
  <si>
    <t>臺中市大甲區文曲區發展協會</t>
  </si>
  <si>
    <t>臺中市新福樂齡關懷協會</t>
  </si>
  <si>
    <t>臺中市沙鹿區興安社區發展協會</t>
  </si>
  <si>
    <t>臺中市太平區新高社區發展協會</t>
    <phoneticPr fontId="22" type="noConversion"/>
  </si>
  <si>
    <t>臺中市太平區豐年社區發展協會</t>
  </si>
  <si>
    <t>臺中市大肚區新興社區發展協會</t>
  </si>
  <si>
    <t>台中市東榮八福社區關懷協會</t>
  </si>
  <si>
    <t>臺中市西屯區何德社區發展協會</t>
  </si>
  <si>
    <t>社團法人臺中市豐富幸福社區關懷協會</t>
  </si>
  <si>
    <t>台中市南屯區三厝社區發展協會</t>
  </si>
  <si>
    <t>台中市北區建成社區發展協會</t>
  </si>
  <si>
    <t>台中市東區東門社區發展協會</t>
  </si>
  <si>
    <t>臺中市神岡區大社社區發展協會</t>
  </si>
  <si>
    <t>博愛大樓社區管理委員會</t>
  </si>
  <si>
    <t>台中市尾張仔文化發展協會</t>
  </si>
  <si>
    <t>社團法人台中市城市之光關懷協會</t>
    <phoneticPr fontId="22" type="noConversion"/>
  </si>
  <si>
    <t>臺中市石岡區龍興社區發展協會</t>
  </si>
  <si>
    <t>臺中市太平區新城社區發展協會</t>
    <phoneticPr fontId="22" type="noConversion"/>
  </si>
  <si>
    <t>臺中市霧峰區五福社區發展協會</t>
  </si>
  <si>
    <t>臺中市霧峰區北勢社區發展協會</t>
  </si>
  <si>
    <t>台中市南屯區三厝社區發展</t>
  </si>
  <si>
    <t>臺中市東勢區慶東社區發展協會</t>
  </si>
  <si>
    <t>臺中市新社區大南社區發展協</t>
  </si>
  <si>
    <t>社團法人臺中市感恩關懷協會</t>
  </si>
  <si>
    <t>台中市北區樂英社區發展協會</t>
  </si>
  <si>
    <t>臺中市太平區長億社區發展協會</t>
  </si>
  <si>
    <t>臺中市太平區永成社區發展協會</t>
  </si>
  <si>
    <t>臺中市大甲區福德社區發展協會</t>
  </si>
  <si>
    <t>臺中市新社區崑南社區發展協會</t>
  </si>
  <si>
    <t>社團法人臺中市清心社區福祉發展協會</t>
    <phoneticPr fontId="22" type="noConversion"/>
  </si>
  <si>
    <t>臺中市西區平和社區發展協會</t>
  </si>
  <si>
    <t>臺中市宜佳人文關懷協會</t>
  </si>
  <si>
    <t>臺中市南區樹德社區發展協會</t>
  </si>
  <si>
    <t>台中市西屯區上石社區發展協會</t>
  </si>
  <si>
    <t>台中市西屯區協和社區發展協會</t>
  </si>
  <si>
    <t>台中市西區藍興社區發展協會</t>
  </si>
  <si>
    <t>臺中市清水區田寮社區發展協會</t>
  </si>
  <si>
    <t>臺中市烏日區學田社區發展協會</t>
  </si>
  <si>
    <t>臺中市豐原區鎌村社區發展協會</t>
  </si>
  <si>
    <t>社團法人臺中市好伴照顧協會</t>
  </si>
  <si>
    <t>臺中市大肚區磺溪社區發展協會</t>
  </si>
  <si>
    <t>臺中市外埔區廍子社區發展協會</t>
  </si>
  <si>
    <t>臺中市外埔區安定關懷協進會</t>
  </si>
  <si>
    <t>臺中市南區和平社區發展協會</t>
  </si>
  <si>
    <t>臺中市大安區海墘社區發展協會</t>
  </si>
  <si>
    <t>臺中市南區南和社區發展協會</t>
  </si>
  <si>
    <t>臺中市大甲區文曲社區發展協會</t>
  </si>
  <si>
    <t>臺中市武陵長壽關懷協會</t>
  </si>
  <si>
    <t>臺中市大甲區銅安社區發展協會</t>
  </si>
  <si>
    <t>臺中市東勢區泰昌社區發展協會</t>
  </si>
  <si>
    <t>臺中市沙鹿區晉江社區發展協會</t>
  </si>
  <si>
    <t>臺中市太平區德隆社區發展協會</t>
  </si>
  <si>
    <t>台中市南區崇倫社區發展協會</t>
  </si>
  <si>
    <t>臺中市北區健行社區發展協會</t>
  </si>
  <si>
    <t>臺中市潭子區家興社區發展協會</t>
  </si>
  <si>
    <t>臺中市梧棲區下寮社區發展協會</t>
  </si>
  <si>
    <t>臺中市太平區車籠埔文化發展協會</t>
  </si>
  <si>
    <t>臺中市烏日區五光社區發展協會</t>
  </si>
  <si>
    <t>臺中市太平區中興社區發展協會</t>
  </si>
  <si>
    <t>臺中市太平區福隆社區發展協會</t>
  </si>
  <si>
    <t>臺中市烏日區仁德社區發展協會</t>
  </si>
  <si>
    <t>台中市永恆愛心關懷協會</t>
  </si>
  <si>
    <t>臺中市福興在地人文關懷協會</t>
  </si>
  <si>
    <t>臺中市太平區中政社區發展協會</t>
  </si>
  <si>
    <t>臺中市外埔區福興關懷協會</t>
  </si>
  <si>
    <t>台中市南區工學社區發展協會</t>
  </si>
  <si>
    <t>財團法台中市私立甘霖社會福利慈善事業基金會</t>
    <phoneticPr fontId="22" type="noConversion"/>
  </si>
  <si>
    <t>臺中市神岡區北庄社區發展協</t>
  </si>
  <si>
    <t>社團法人臺中市活出美好關懷協會</t>
  </si>
  <si>
    <t>臺中市廣福關懷協會</t>
  </si>
  <si>
    <t>臺中市東海愛鄰社區服務協會</t>
  </si>
  <si>
    <t>臺中市豐原區新南陽社區發展協會</t>
  </si>
  <si>
    <t>臺中市東勢區石城社區發展協會</t>
  </si>
  <si>
    <t>臺中市大肚區社腳社區發展協會</t>
  </si>
  <si>
    <t>臺中市大肚區萬興社區發展協會</t>
  </si>
  <si>
    <t>遊民中繼住宅推動計畫</t>
  </si>
  <si>
    <t>臺中市立林安康社會福利關懷協會</t>
  </si>
  <si>
    <t>社團法人台中市慈善撒瑪黎雅婦女關懷協會</t>
  </si>
  <si>
    <t>54學前教育計畫-541學前教育-54110000中央政府補助幼兒教育經費-722捐助國內團體</t>
    <phoneticPr fontId="5" type="noConversion"/>
  </si>
  <si>
    <t>本局辦理-111學年度非營利幼兒園配置教師助理員追加經費(潭秀)</t>
  </si>
  <si>
    <t xml:space="preserve">臺中市潭秀非營利幼兒園（委託財團法人中臺科技大學設立之中臺科技大學辦理） </t>
  </si>
  <si>
    <t>臺中市政府教育局</t>
    <phoneticPr fontId="5" type="noConversion"/>
  </si>
  <si>
    <t>54學前教育計畫-541學前教育-54100200幼兒公費及獎補助-722捐助國內團體</t>
    <phoneticPr fontId="5" type="noConversion"/>
  </si>
  <si>
    <t>臺中市潭秀非營利幼兒園（委託財團法人中臺科技大學設立之中臺科技大學辦理） </t>
  </si>
  <si>
    <t>5K其他教育計畫-5K1軍訓教育-5K122000一般教學計畫-722捐助國內團體</t>
    <phoneticPr fontId="5" type="noConversion"/>
  </si>
  <si>
    <t>補助本市女童軍會辦理本市學校參加女童軍第9次全國大露營租車經費</t>
  </si>
  <si>
    <t>臺中市童軍會</t>
    <phoneticPr fontId="5" type="noConversion"/>
  </si>
  <si>
    <t>憑證留存--國教署補助112學年度第1學期公共化幼兒園辦理延長照顧服務經費(非營利幼兒園+教保中心)</t>
  </si>
  <si>
    <t>臺中市陳平非營利幼兒園(委託財團法人三之三生命教育基金會辦理)等21園</t>
  </si>
  <si>
    <t>54學前教育計畫-541學前教育-54122000一般教學計畫-722捐助國內團體</t>
    <phoneticPr fontId="5" type="noConversion"/>
  </si>
  <si>
    <t>臺灣土地銀行臺中分行職場互助教保服務中心(委託社團法人大中華社會企業創新策略發展協會辦理) 等4園</t>
  </si>
  <si>
    <t>預付轉正-有關111學年度非營利幼兒園配置教師助理員第2期經費-陳平園</t>
  </si>
  <si>
    <t>臺中市陳平非營利幼兒園(委託財團法人三之三生命教育基金會辦理)</t>
  </si>
  <si>
    <t>預付轉正-國教署補助111學年度本市轄屬非營利幼兒園配置教師助理員經費-雙十園及后里園</t>
  </si>
  <si>
    <t>臺中市雙十非營利幼兒園（委託財團法人三之三生命教育基金會辦理）及臺中市后里非營利幼兒園(委託財團法人臺中市健康全人教育基金會辦理)</t>
  </si>
  <si>
    <t>科目調整-111學年度非營利幼兒園配置教師助理員經費-第2期中央款-大里園</t>
  </si>
  <si>
    <t>臺中市大里非營利幼兒園(委託財團法人台灣兒童暨家庭扶助基金會)</t>
  </si>
  <si>
    <t>科目調整-111學年度非營利幼兒園配置教師助理員經費-第2期中央款-上楓園</t>
  </si>
  <si>
    <t xml:space="preserve">臺中市上楓非營利幼兒園（委託社團法人中華音樂舞蹈暨表演藝術教育協會辦理） </t>
  </si>
  <si>
    <t>56社會教育計畫-561社會教育-56100100終身教育行政及督導-722捐助國內團體</t>
    <phoneticPr fontId="5" type="noConversion"/>
  </si>
  <si>
    <t>本局辦理補助西屯區樂中等2所中心辦理112年度本市樂齡學習中心訪視輔導獎勵金</t>
  </si>
  <si>
    <t>社團法人臺中市善護協會(2萬元)、財團法人臺中市健康全人教育基金會(1萬元)</t>
    <phoneticPr fontId="5" type="noConversion"/>
  </si>
  <si>
    <t>53國民教育計畫-532國民小學教育-53222000一般教學計畫-722捐助國內團體</t>
    <phoneticPr fontId="5" type="noConversion"/>
  </si>
  <si>
    <t>112學年度非學團體及機構獎勵金(田中央、錫安山、水崛頭、迦美地)-田中央</t>
  </si>
  <si>
    <t>田中央共學團</t>
    <phoneticPr fontId="5" type="noConversion"/>
  </si>
  <si>
    <t>112學年度非學團體及機構獎勵金(田中央、錫安山、水崛頭、迦美地)-錫安山</t>
  </si>
  <si>
    <t>錫安山臺中伊甸家園</t>
    <phoneticPr fontId="5" type="noConversion"/>
  </si>
  <si>
    <t>55特殊教育計畫-551特殊教育-55100200特殊教育學生公費及獎補助-722捐助國內團體</t>
    <phoneticPr fontId="5" type="noConversion"/>
  </si>
  <si>
    <t>本局辦理-為補助本市私立弘文高級中學國中部等28校112學年度第2學期身心障礙學生及身障人士子女學雜費減免經費</t>
    <phoneticPr fontId="5" type="noConversion"/>
  </si>
  <si>
    <t>私立迦美地華德福實驗教育機構等5校</t>
    <phoneticPr fontId="5" type="noConversion"/>
  </si>
  <si>
    <t>112學年度非學團體及機構獎勵金(田中央、錫安山、水崛頭、迦美地)-水崛頭</t>
    <phoneticPr fontId="5" type="noConversion"/>
  </si>
  <si>
    <t>臺中市水崛頭蒙特梭利實驗教育團體</t>
    <phoneticPr fontId="5" type="noConversion"/>
  </si>
  <si>
    <t>預付轉正-國教署補助111學年度本市轄屬非營利幼兒園配置教師助理員經費-廍子</t>
    <phoneticPr fontId="5" type="noConversion"/>
  </si>
  <si>
    <t>臺中市廍子非營利幼兒園</t>
    <phoneticPr fontId="5" type="noConversion"/>
  </si>
  <si>
    <t>預付轉正-國教署補助111學年度本市轄屬非營利幼兒園配置教師助理員經費-廍子</t>
  </si>
  <si>
    <t>預付轉正-國教署補助111學年度本市轄屬非營利幼兒園配置教師助理員第2學期經費-大德</t>
  </si>
  <si>
    <t>臺中市大德非營利幼兒園</t>
    <phoneticPr fontId="5" type="noConversion"/>
  </si>
  <si>
    <t>預付轉正-國教署補助111學年度本市轄屬非營利幼兒園配置教師助理員經費-豐樂</t>
  </si>
  <si>
    <t>臺中市豐樂非營利幼兒園</t>
    <phoneticPr fontId="5" type="noConversion"/>
  </si>
  <si>
    <t>就業安定促進計畫-就業安定促進-會費、捐助、補助、分攤、照護、救濟與交流活動費-捐助、補助與獎助-捐助國內團體</t>
  </si>
  <si>
    <t>優化調解環境、更新購置行政設備、提高調處成功率</t>
  </si>
  <si>
    <t>社團法人臺中市(縣)勞資關係協會</t>
  </si>
  <si>
    <t>社團法人台中市勞資關係協會</t>
  </si>
  <si>
    <t>社團法人台中市勞雇關係協會</t>
  </si>
  <si>
    <t>補助行政機關委託民間團體辦理勞資爭議調解實施要點</t>
  </si>
  <si>
    <t xml:space="preserve"> 社團法人台中市勞資關係協會</t>
  </si>
  <si>
    <t xml:space="preserve"> 社團法人臺中市(縣)勞資關係協會</t>
  </si>
  <si>
    <t>動物福利管理計畫-動物福利管理業務-會費、捐助、補助、分攤、照護、救濟與交流活動費－捐助、補助與獎助－捐助國內團體</t>
  </si>
  <si>
    <t>113年臺中市民間動物保護團體高齡動物收容處所改善計畫</t>
  </si>
  <si>
    <t>臺中市大里區保護動物協會</t>
  </si>
  <si>
    <t>臺中市動物保護防疫處</t>
  </si>
  <si>
    <r>
      <t>113</t>
    </r>
    <r>
      <rPr>
        <sz val="14"/>
        <color theme="1"/>
        <rFont val="標楷體"/>
        <family val="4"/>
        <charset val="136"/>
      </rPr>
      <t>年臺中市公教退休人員客家文化推廣活動</t>
    </r>
    <phoneticPr fontId="5" type="noConversion"/>
  </si>
  <si>
    <r>
      <t>113</t>
    </r>
    <r>
      <rPr>
        <sz val="14"/>
        <color theme="1"/>
        <rFont val="標楷體"/>
        <family val="4"/>
        <charset val="136"/>
      </rPr>
      <t>年忠平母親節感恩暨藝起擾動客家文化傳承親子活動</t>
    </r>
    <phoneticPr fontId="5" type="noConversion"/>
  </si>
  <si>
    <r>
      <t>113</t>
    </r>
    <r>
      <rPr>
        <sz val="14"/>
        <color theme="1"/>
        <rFont val="標楷體"/>
        <family val="4"/>
        <charset val="136"/>
      </rPr>
      <t>年臺中市客家語教師增能研習</t>
    </r>
    <phoneticPr fontId="5" type="noConversion"/>
  </si>
  <si>
    <r>
      <t>2024</t>
    </r>
    <r>
      <rPr>
        <sz val="14"/>
        <color theme="1"/>
        <rFont val="標楷體"/>
        <family val="4"/>
        <charset val="136"/>
      </rPr>
      <t>國際麒麟獅邀請賽暨文化陣頭踩街活動</t>
    </r>
    <phoneticPr fontId="5" type="noConversion"/>
  </si>
  <si>
    <r>
      <t>113</t>
    </r>
    <r>
      <rPr>
        <sz val="14"/>
        <color theme="1"/>
        <rFont val="標楷體"/>
        <family val="4"/>
        <charset val="136"/>
      </rPr>
      <t>年銀髮族客家歌謠傳唱</t>
    </r>
    <phoneticPr fontId="5" type="noConversion"/>
  </si>
  <si>
    <r>
      <t>甘蔗崙客家醬菜</t>
    </r>
    <r>
      <rPr>
        <sz val="14"/>
        <color theme="1"/>
        <rFont val="標楷體"/>
        <family val="4"/>
        <charset val="136"/>
      </rPr>
      <t>DIY醃豆腐乳</t>
    </r>
    <phoneticPr fontId="5" type="noConversion"/>
  </si>
  <si>
    <r>
      <t xml:space="preserve">好客葫蘆墩 </t>
    </r>
    <r>
      <rPr>
        <sz val="14"/>
        <color theme="1"/>
        <rFont val="標楷體"/>
        <family val="4"/>
        <charset val="136"/>
      </rPr>
      <t>𠊎講客 客家米食文化推廣 公私協力設攤宣導活動</t>
    </r>
    <phoneticPr fontId="5" type="noConversion"/>
  </si>
  <si>
    <r>
      <t>龍來</t>
    </r>
    <r>
      <rPr>
        <sz val="14"/>
        <color theme="1"/>
        <rFont val="標楷體"/>
        <family val="4"/>
        <charset val="136"/>
      </rPr>
      <t>𠊎講客 客墨香拓印之美 美食文化推廣 公益設攤宣導活動</t>
    </r>
    <phoneticPr fontId="5"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</si>
</sst>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3" formatCode="_-* #,##0.00_-;\-* #,##0.00_-;_-* &quot;-&quot;??_-;_-@_-"/>
    <numFmt numFmtId="176" formatCode="&quot; &quot;#,##0.00&quot; &quot;;&quot;-&quot;#,##0.00&quot; &quot;;&quot;-&quot;00&quot; &quot;;&quot; &quot;@&quot; &quot;"/>
    <numFmt numFmtId="177" formatCode="\ #,##0.00\ ;\-#,##0.00\ ;\-00\ ;\ @\ "/>
    <numFmt numFmtId="178" formatCode="#,##0_ "/>
    <numFmt numFmtId="179" formatCode="\ #,##0.00\ ;\-#,##0.00\ ;\-#\ ;\ @\ "/>
    <numFmt numFmtId="180" formatCode="#,##0.00\ ;\-#,##0.00\ ;\-00\ ;@\ "/>
    <numFmt numFmtId="181" formatCode="_(* #,##0.00_);_(* \(#,##0.00\);_(* &quot;-&quot;??_);_(@_)"/>
    <numFmt numFmtId="182" formatCode="#,##0.00&quot; &quot;;#,##0.00&quot; &quot;;&quot;-&quot;#&quot; &quot;;&quot; &quot;@&quot; &quot;"/>
    <numFmt numFmtId="183" formatCode="#,##0&quot; &quot;;#,##0&quot; &quot;;&quot;-&quot;#&quot; &quot;;&quot; &quot;@&quot; &quot;"/>
    <numFmt numFmtId="184" formatCode="&quot; &quot;#,##0.00&quot; &quot;;&quot;-&quot;#,##0.00&quot; &quot;;&quot; -&quot;00&quot; &quot;;&quot; &quot;@&quot; &quot;"/>
    <numFmt numFmtId="185" formatCode="#,##0&quot; &quot;;[Red]&quot;(&quot;#,##0&quot;)&quot;"/>
    <numFmt numFmtId="186" formatCode="0&quot; &quot;;0&quot; &quot;;&quot;-&quot;#&quot; &quot;;&quot; &quot;@&quot; &quot;"/>
    <numFmt numFmtId="187" formatCode="0&quot; &quot;;0&quot; &quot;;&quot;-&quot;#&quot; &quot;;@&quot; &quot;"/>
    <numFmt numFmtId="188" formatCode="_-* #,##0_-;\-* #,##0_-;_-* &quot;-&quot;??_-;_-@_-"/>
    <numFmt numFmtId="189" formatCode="&quot; &quot;#,##0&quot; &quot;;&quot;-&quot;#,##0&quot; &quot;;&quot; -&quot;00&quot; &quot;;&quot; &quot;@&quot; &quot;"/>
  </numFmts>
  <fonts count="25">
    <font>
      <sz val="12"/>
      <color rgb="FF000000"/>
      <name val="新細明體"/>
      <family val="1"/>
      <charset val="136"/>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rgb="FF000000"/>
      <name val="新細明體"/>
      <family val="1"/>
      <charset val="136"/>
    </font>
    <font>
      <sz val="9"/>
      <name val="新細明體"/>
      <family val="1"/>
      <charset val="136"/>
    </font>
    <font>
      <sz val="14"/>
      <color rgb="FF000000"/>
      <name val="標楷體"/>
      <family val="4"/>
      <charset val="136"/>
    </font>
    <font>
      <sz val="12"/>
      <color indexed="8"/>
      <name val="新細明體"/>
      <family val="1"/>
      <charset val="136"/>
    </font>
    <font>
      <sz val="10"/>
      <name val="Arial"/>
      <family val="2"/>
    </font>
    <font>
      <sz val="14"/>
      <color rgb="FFFF0000"/>
      <name val="標楷體"/>
      <family val="4"/>
      <charset val="136"/>
    </font>
    <font>
      <b/>
      <sz val="14"/>
      <color rgb="FF000000"/>
      <name val="標楷體"/>
      <family val="4"/>
      <charset val="136"/>
    </font>
    <font>
      <b/>
      <sz val="9"/>
      <color rgb="FF000000"/>
      <name val="標楷體"/>
      <family val="4"/>
      <charset val="136"/>
    </font>
    <font>
      <b/>
      <sz val="9"/>
      <color indexed="81"/>
      <name val="Tahoma"/>
      <family val="2"/>
    </font>
    <font>
      <b/>
      <sz val="9"/>
      <color indexed="81"/>
      <name val="細明體"/>
      <family val="3"/>
      <charset val="136"/>
    </font>
    <font>
      <sz val="14"/>
      <color rgb="FF000000"/>
      <name val="新細明體"/>
      <family val="1"/>
      <charset val="136"/>
    </font>
    <font>
      <sz val="7"/>
      <name val="標楷體"/>
      <family val="4"/>
      <charset val="136"/>
    </font>
    <font>
      <sz val="12"/>
      <name val="新細明體"/>
      <family val="1"/>
      <charset val="136"/>
    </font>
    <font>
      <sz val="14"/>
      <name val="標楷體"/>
      <family val="4"/>
      <charset val="136"/>
    </font>
    <font>
      <sz val="12"/>
      <name val="標楷體"/>
      <family val="4"/>
      <charset val="136"/>
    </font>
    <font>
      <sz val="11"/>
      <color rgb="FF000000"/>
      <name val="標楷體"/>
      <family val="4"/>
      <charset val="136"/>
    </font>
    <font>
      <sz val="9"/>
      <name val="標楷體"/>
      <family val="1"/>
      <charset val="136"/>
    </font>
    <font>
      <sz val="9"/>
      <name val="標楷體"/>
      <family val="4"/>
      <charset val="136"/>
    </font>
    <font>
      <sz val="9"/>
      <name val="新細明體"/>
      <family val="2"/>
      <charset val="136"/>
      <scheme val="minor"/>
    </font>
    <font>
      <sz val="14"/>
      <color theme="1"/>
      <name val="標楷體"/>
      <family val="4"/>
      <charset val="136"/>
    </font>
    <font>
      <sz val="14"/>
      <color indexed="8"/>
      <name val="標楷體"/>
      <family val="4"/>
      <charset val="136"/>
    </font>
  </fonts>
  <fills count="6">
    <fill>
      <patternFill patternType="none"/>
    </fill>
    <fill>
      <patternFill patternType="gray125"/>
    </fill>
    <fill>
      <patternFill patternType="solid">
        <fgColor rgb="FFFFFF00"/>
        <bgColor rgb="FFFFFF00"/>
      </patternFill>
    </fill>
    <fill>
      <patternFill patternType="solid">
        <fgColor theme="0"/>
        <bgColor indexed="64"/>
      </patternFill>
    </fill>
    <fill>
      <patternFill patternType="solid">
        <fgColor theme="0"/>
        <bgColor rgb="FFFFFF00"/>
      </patternFill>
    </fill>
    <fill>
      <patternFill patternType="solid">
        <fgColor theme="8" tint="0.79998168889431442"/>
        <bgColor indexed="64"/>
      </patternFill>
    </fill>
  </fills>
  <borders count="5">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diagonalDown="1">
      <left style="thin">
        <color rgb="FF000000"/>
      </left>
      <right style="thin">
        <color rgb="FF000000"/>
      </right>
      <top style="thin">
        <color rgb="FF000000"/>
      </top>
      <bottom style="thin">
        <color rgb="FF000000"/>
      </bottom>
      <diagonal style="thin">
        <color rgb="FF000000"/>
      </diagonal>
    </border>
    <border>
      <left/>
      <right style="thin">
        <color indexed="64"/>
      </right>
      <top style="thin">
        <color indexed="64"/>
      </top>
      <bottom style="thin">
        <color indexed="64"/>
      </bottom>
      <diagonal/>
    </border>
  </borders>
  <cellStyleXfs count="40">
    <xf numFmtId="0" fontId="0" fillId="0" borderId="0"/>
    <xf numFmtId="177" fontId="7" fillId="0" borderId="0" applyBorder="0" applyProtection="0"/>
    <xf numFmtId="179" fontId="7" fillId="0" borderId="0" applyBorder="0" applyProtection="0"/>
    <xf numFmtId="177" fontId="7" fillId="0" borderId="0" applyBorder="0" applyProtection="0"/>
    <xf numFmtId="0" fontId="7" fillId="0" borderId="0" applyBorder="0" applyProtection="0"/>
    <xf numFmtId="179" fontId="7" fillId="0" borderId="0" applyBorder="0" applyProtection="0"/>
    <xf numFmtId="180" fontId="7" fillId="0" borderId="0" applyBorder="0" applyProtection="0">
      <alignment vertical="center"/>
    </xf>
    <xf numFmtId="179" fontId="7" fillId="0" borderId="0" applyBorder="0" applyProtection="0"/>
    <xf numFmtId="0" fontId="7" fillId="0" borderId="0"/>
    <xf numFmtId="176" fontId="4" fillId="0" borderId="0" applyFont="0" applyBorder="0" applyProtection="0"/>
    <xf numFmtId="0" fontId="3" fillId="0" borderId="0">
      <alignment vertical="center"/>
    </xf>
    <xf numFmtId="177" fontId="4" fillId="0" borderId="0" applyBorder="0" applyProtection="0"/>
    <xf numFmtId="0" fontId="8" fillId="0" borderId="0"/>
    <xf numFmtId="181" fontId="8" fillId="0" borderId="0" applyFont="0" applyFill="0" applyBorder="0" applyAlignment="0" applyProtection="0"/>
    <xf numFmtId="0" fontId="4" fillId="0" borderId="0" applyNumberFormat="0" applyFont="0" applyBorder="0" applyProtection="0">
      <alignment vertical="center"/>
    </xf>
    <xf numFmtId="182" fontId="4" fillId="0" borderId="0" applyFont="0" applyBorder="0" applyProtection="0">
      <alignment vertical="center"/>
    </xf>
    <xf numFmtId="0" fontId="4" fillId="0" borderId="0" applyNumberFormat="0" applyFont="0" applyBorder="0" applyProtection="0"/>
    <xf numFmtId="184" fontId="4" fillId="0" borderId="0" applyFont="0" applyFill="0" applyBorder="0" applyAlignment="0" applyProtection="0"/>
    <xf numFmtId="0" fontId="4" fillId="0" borderId="0" applyNumberFormat="0" applyFont="0" applyBorder="0" applyProtection="0"/>
    <xf numFmtId="0" fontId="15" fillId="0" borderId="0" applyNumberFormat="0" applyFill="0" applyBorder="0" applyAlignment="0"/>
    <xf numFmtId="176" fontId="4" fillId="0" borderId="0"/>
    <xf numFmtId="0" fontId="2" fillId="0" borderId="0">
      <alignment vertical="center"/>
    </xf>
    <xf numFmtId="43" fontId="8" fillId="0" borderId="0" applyFont="0" applyFill="0" applyBorder="0" applyAlignment="0" applyProtection="0"/>
    <xf numFmtId="0" fontId="15" fillId="0" borderId="0" applyNumberFormat="0" applyFill="0" applyBorder="0" applyAlignment="0"/>
    <xf numFmtId="43" fontId="16" fillId="0" borderId="0" applyFont="0" applyFill="0" applyBorder="0" applyAlignment="0" applyProtection="0"/>
    <xf numFmtId="43" fontId="16" fillId="0" borderId="0" applyFont="0" applyFill="0" applyBorder="0" applyAlignment="0" applyProtection="0"/>
    <xf numFmtId="0" fontId="19" fillId="0" borderId="0" applyNumberFormat="0" applyBorder="0" applyProtection="0">
      <alignment vertical="center"/>
    </xf>
    <xf numFmtId="0" fontId="19" fillId="0" borderId="0" applyNumberFormat="0" applyBorder="0" applyProtection="0">
      <alignment vertical="center"/>
    </xf>
    <xf numFmtId="184" fontId="4" fillId="0" borderId="0" applyFont="0" applyFill="0" applyBorder="0" applyAlignment="0" applyProtection="0"/>
    <xf numFmtId="43" fontId="16" fillId="0" borderId="0" applyFont="0" applyFill="0" applyBorder="0" applyAlignment="0" applyProtection="0"/>
    <xf numFmtId="0" fontId="1" fillId="0" borderId="0">
      <alignment vertical="center"/>
    </xf>
    <xf numFmtId="0" fontId="16" fillId="0" borderId="0"/>
    <xf numFmtId="0" fontId="4" fillId="0" borderId="0" applyNumberFormat="0" applyFont="0" applyBorder="0" applyProtection="0">
      <alignment vertical="center"/>
    </xf>
    <xf numFmtId="0" fontId="4" fillId="0" borderId="0" applyNumberFormat="0" applyFont="0" applyBorder="0" applyProtection="0"/>
    <xf numFmtId="43" fontId="16" fillId="0" borderId="0" applyFont="0" applyFill="0" applyBorder="0" applyAlignment="0" applyProtection="0"/>
    <xf numFmtId="43" fontId="16" fillId="0" borderId="0" applyFont="0" applyFill="0" applyBorder="0" applyAlignment="0" applyProtection="0"/>
    <xf numFmtId="0" fontId="16" fillId="0" borderId="0"/>
    <xf numFmtId="182" fontId="4" fillId="0" borderId="0" applyFont="0" applyBorder="0" applyProtection="0">
      <alignment vertical="center"/>
    </xf>
    <xf numFmtId="0" fontId="4" fillId="0" borderId="0" applyNumberFormat="0" applyFont="0" applyBorder="0" applyProtection="0"/>
    <xf numFmtId="0" fontId="8" fillId="0" borderId="0"/>
  </cellStyleXfs>
  <cellXfs count="83">
    <xf numFmtId="0" fontId="0" fillId="0" borderId="0" xfId="0"/>
    <xf numFmtId="0" fontId="6" fillId="0" borderId="0" xfId="14" applyFont="1" applyAlignment="1">
      <alignment horizontal="left" vertical="center"/>
    </xf>
    <xf numFmtId="0" fontId="6" fillId="0" borderId="0" xfId="14" applyFont="1" applyAlignment="1">
      <alignment horizontal="center" vertical="center"/>
    </xf>
    <xf numFmtId="0" fontId="6" fillId="0" borderId="2" xfId="14" applyFont="1" applyBorder="1" applyAlignment="1">
      <alignment horizontal="center" vertical="center" wrapText="1"/>
    </xf>
    <xf numFmtId="0" fontId="6" fillId="0" borderId="0" xfId="14" applyFont="1" applyAlignment="1">
      <alignment vertical="center" wrapText="1"/>
    </xf>
    <xf numFmtId="178" fontId="10" fillId="2" borderId="2" xfId="15" applyNumberFormat="1" applyFont="1" applyFill="1" applyBorder="1" applyAlignment="1">
      <alignment horizontal="right" vertical="center" wrapText="1"/>
    </xf>
    <xf numFmtId="0" fontId="6" fillId="0" borderId="0" xfId="14" applyFont="1" applyAlignment="1">
      <alignment horizontal="center" vertical="center" wrapText="1"/>
    </xf>
    <xf numFmtId="0" fontId="14" fillId="0" borderId="0" xfId="0" applyFont="1"/>
    <xf numFmtId="0" fontId="6" fillId="0" borderId="0" xfId="0" applyFont="1" applyAlignment="1">
      <alignment horizontal="left" vertical="center" wrapText="1"/>
    </xf>
    <xf numFmtId="0" fontId="6" fillId="0" borderId="0" xfId="14" applyFont="1" applyAlignment="1">
      <alignment horizontal="right" vertical="center"/>
    </xf>
    <xf numFmtId="183" fontId="6" fillId="0" borderId="2" xfId="15" applyNumberFormat="1" applyFont="1" applyBorder="1" applyAlignment="1">
      <alignment horizontal="center" vertical="center" wrapText="1"/>
    </xf>
    <xf numFmtId="0" fontId="14" fillId="0" borderId="0" xfId="14" applyFont="1">
      <alignment vertical="center"/>
    </xf>
    <xf numFmtId="0" fontId="17" fillId="0" borderId="0" xfId="0" applyFont="1" applyAlignment="1">
      <alignment horizontal="left" vertical="top"/>
    </xf>
    <xf numFmtId="0" fontId="18" fillId="0" borderId="0" xfId="0" applyFont="1" applyAlignment="1">
      <alignment horizontal="left"/>
    </xf>
    <xf numFmtId="0" fontId="6" fillId="0" borderId="0" xfId="16" applyFont="1" applyAlignment="1">
      <alignment vertical="center" wrapText="1"/>
    </xf>
    <xf numFmtId="0" fontId="6" fillId="0" borderId="0" xfId="14" applyFont="1" applyBorder="1" applyAlignment="1" applyProtection="1">
      <alignment vertical="center" wrapText="1"/>
    </xf>
    <xf numFmtId="0" fontId="6" fillId="0" borderId="0" xfId="16" applyFont="1" applyBorder="1" applyAlignment="1" applyProtection="1">
      <alignment vertical="center" wrapText="1"/>
    </xf>
    <xf numFmtId="0" fontId="6" fillId="3" borderId="0" xfId="14" applyFont="1" applyFill="1" applyAlignment="1">
      <alignment vertical="center" wrapText="1"/>
    </xf>
    <xf numFmtId="0" fontId="6" fillId="0" borderId="2" xfId="14" applyFont="1" applyBorder="1" applyAlignment="1">
      <alignment horizontal="left" vertical="center" wrapText="1"/>
    </xf>
    <xf numFmtId="178" fontId="6" fillId="0" borderId="2" xfId="14" applyNumberFormat="1" applyFont="1" applyBorder="1" applyAlignment="1">
      <alignment vertical="center" wrapText="1"/>
    </xf>
    <xf numFmtId="178" fontId="6" fillId="0" borderId="0" xfId="14" applyNumberFormat="1" applyFont="1" applyAlignment="1">
      <alignment vertical="center" wrapText="1"/>
    </xf>
    <xf numFmtId="0" fontId="6" fillId="0" borderId="0" xfId="8" applyFont="1" applyAlignment="1">
      <alignment vertical="center" wrapText="1"/>
    </xf>
    <xf numFmtId="0" fontId="6" fillId="3" borderId="2" xfId="14" applyFont="1" applyFill="1" applyBorder="1" applyAlignment="1">
      <alignment horizontal="left" vertical="center" wrapText="1"/>
    </xf>
    <xf numFmtId="186" fontId="6" fillId="0" borderId="2" xfId="15" applyNumberFormat="1" applyFont="1" applyBorder="1" applyAlignment="1">
      <alignment horizontal="center" vertical="center" wrapText="1"/>
    </xf>
    <xf numFmtId="49" fontId="6" fillId="0" borderId="2" xfId="15" applyNumberFormat="1" applyFont="1" applyBorder="1" applyAlignment="1">
      <alignment horizontal="left" vertical="center" wrapText="1"/>
    </xf>
    <xf numFmtId="185" fontId="6" fillId="0" borderId="2" xfId="15" applyNumberFormat="1" applyFont="1" applyBorder="1" applyAlignment="1">
      <alignment horizontal="right" vertical="center" wrapText="1"/>
    </xf>
    <xf numFmtId="0" fontId="6" fillId="0" borderId="2" xfId="16" applyFont="1" applyBorder="1" applyAlignment="1">
      <alignment vertical="center" wrapText="1"/>
    </xf>
    <xf numFmtId="0" fontId="6" fillId="2" borderId="2" xfId="14" applyFont="1" applyFill="1" applyBorder="1" applyAlignment="1">
      <alignment horizontal="center" vertical="center" wrapText="1"/>
    </xf>
    <xf numFmtId="0" fontId="14" fillId="0" borderId="1" xfId="0" applyFont="1" applyBorder="1"/>
    <xf numFmtId="0" fontId="6" fillId="0" borderId="2" xfId="14" applyFont="1" applyBorder="1" applyAlignment="1">
      <alignment horizontal="center" vertical="center" wrapText="1"/>
    </xf>
    <xf numFmtId="178" fontId="6" fillId="0" borderId="2" xfId="14" applyNumberFormat="1" applyFont="1" applyBorder="1" applyAlignment="1">
      <alignment horizontal="center" vertical="center" wrapText="1"/>
    </xf>
    <xf numFmtId="0" fontId="6" fillId="0" borderId="2" xfId="14" applyFont="1" applyBorder="1" applyAlignment="1">
      <alignment horizontal="center" vertical="top" wrapText="1"/>
    </xf>
    <xf numFmtId="0" fontId="14" fillId="0" borderId="0" xfId="0" applyFont="1"/>
    <xf numFmtId="0" fontId="6" fillId="0" borderId="1" xfId="14" applyFont="1" applyBorder="1" applyAlignment="1">
      <alignment horizontal="right" vertical="center"/>
    </xf>
    <xf numFmtId="0" fontId="6" fillId="0" borderId="2" xfId="14" applyFont="1" applyBorder="1" applyAlignment="1">
      <alignment vertical="center" wrapText="1"/>
    </xf>
    <xf numFmtId="49" fontId="6" fillId="0" borderId="2" xfId="15" applyNumberFormat="1" applyFont="1" applyBorder="1" applyAlignment="1">
      <alignment vertical="center" wrapText="1"/>
    </xf>
    <xf numFmtId="187" fontId="6" fillId="0" borderId="2" xfId="15" applyNumberFormat="1" applyFont="1" applyBorder="1" applyAlignment="1">
      <alignment horizontal="left" vertical="center" wrapText="1"/>
    </xf>
    <xf numFmtId="0" fontId="6" fillId="0" borderId="2" xfId="38" applyFont="1" applyBorder="1" applyAlignment="1">
      <alignment vertical="center" wrapText="1"/>
    </xf>
    <xf numFmtId="187" fontId="6" fillId="0" borderId="2" xfId="15" applyNumberFormat="1" applyFont="1" applyBorder="1" applyAlignment="1">
      <alignment horizontal="center" vertical="center" wrapText="1"/>
    </xf>
    <xf numFmtId="0" fontId="6" fillId="0" borderId="0" xfId="38" applyFont="1" applyAlignment="1">
      <alignment vertical="center" wrapText="1"/>
    </xf>
    <xf numFmtId="0" fontId="18" fillId="0" borderId="0" xfId="36" applyFont="1" applyAlignment="1">
      <alignment vertical="center" wrapText="1"/>
    </xf>
    <xf numFmtId="0" fontId="6" fillId="0" borderId="2" xfId="39" applyFont="1" applyBorder="1" applyAlignment="1">
      <alignment horizontal="left" vertical="center" wrapText="1"/>
    </xf>
    <xf numFmtId="0" fontId="6" fillId="0" borderId="2" xfId="38" applyFont="1" applyBorder="1" applyAlignment="1">
      <alignment horizontal="left" vertical="center" wrapText="1"/>
    </xf>
    <xf numFmtId="0" fontId="6" fillId="0" borderId="2" xfId="16" applyFont="1" applyBorder="1" applyAlignment="1">
      <alignment horizontal="left" vertical="center" wrapText="1"/>
    </xf>
    <xf numFmtId="189" fontId="6" fillId="0" borderId="2" xfId="22" applyNumberFormat="1" applyFont="1" applyFill="1" applyBorder="1" applyAlignment="1">
      <alignment horizontal="left" vertical="center" wrapText="1"/>
    </xf>
    <xf numFmtId="0" fontId="6" fillId="0" borderId="0" xfId="0" applyFont="1"/>
    <xf numFmtId="0" fontId="6" fillId="0" borderId="1" xfId="0" applyFont="1" applyBorder="1"/>
    <xf numFmtId="0" fontId="6" fillId="2" borderId="3" xfId="0" applyFont="1" applyFill="1" applyBorder="1"/>
    <xf numFmtId="0" fontId="10" fillId="0" borderId="0" xfId="14" applyFont="1" applyAlignment="1">
      <alignment horizontal="center" vertical="center"/>
    </xf>
    <xf numFmtId="0" fontId="6" fillId="5" borderId="0" xfId="14" applyFont="1" applyFill="1" applyAlignment="1">
      <alignment vertical="center" wrapText="1"/>
    </xf>
    <xf numFmtId="0" fontId="6" fillId="0" borderId="2" xfId="0" applyFont="1" applyBorder="1" applyAlignment="1">
      <alignment horizontal="left" vertical="center" wrapText="1"/>
    </xf>
    <xf numFmtId="0" fontId="17" fillId="0" borderId="0" xfId="0" applyFont="1" applyAlignment="1">
      <alignment horizontal="left" vertical="center" wrapText="1"/>
    </xf>
    <xf numFmtId="0" fontId="17" fillId="0" borderId="0" xfId="0" applyFont="1" applyAlignment="1">
      <alignment horizontal="left"/>
    </xf>
    <xf numFmtId="0" fontId="17" fillId="0" borderId="0" xfId="36" applyFont="1" applyAlignment="1">
      <alignment vertical="center" wrapText="1"/>
    </xf>
    <xf numFmtId="0" fontId="17" fillId="0" borderId="4" xfId="0" applyFont="1" applyBorder="1" applyAlignment="1">
      <alignment horizontal="left" vertical="center" wrapText="1"/>
    </xf>
    <xf numFmtId="0" fontId="6" fillId="0" borderId="4" xfId="16" applyFont="1" applyBorder="1" applyAlignment="1">
      <alignment vertical="center" wrapText="1"/>
    </xf>
    <xf numFmtId="0" fontId="6" fillId="0" borderId="2" xfId="0" applyFont="1" applyBorder="1" applyAlignment="1">
      <alignment vertical="center" wrapText="1"/>
    </xf>
    <xf numFmtId="0" fontId="17" fillId="0" borderId="2" xfId="0" applyFont="1" applyBorder="1" applyAlignment="1">
      <alignment vertical="center" wrapText="1"/>
    </xf>
    <xf numFmtId="0" fontId="6" fillId="0" borderId="2" xfId="0" applyFont="1" applyBorder="1" applyAlignment="1">
      <alignment vertical="center"/>
    </xf>
    <xf numFmtId="183" fontId="6" fillId="0" borderId="2" xfId="37" applyNumberFormat="1" applyFont="1" applyBorder="1" applyAlignment="1">
      <alignment horizontal="center" vertical="center" wrapText="1"/>
    </xf>
    <xf numFmtId="0" fontId="17" fillId="0" borderId="2" xfId="0" applyFont="1" applyBorder="1" applyAlignment="1">
      <alignment horizontal="left" vertical="top" wrapText="1"/>
    </xf>
    <xf numFmtId="0" fontId="6" fillId="0" borderId="2" xfId="16" applyFont="1" applyBorder="1" applyAlignment="1">
      <alignment vertical="top" wrapText="1"/>
    </xf>
    <xf numFmtId="0" fontId="6" fillId="4" borderId="2" xfId="14" applyFont="1" applyFill="1" applyBorder="1" applyAlignment="1">
      <alignment horizontal="left" vertical="center" wrapText="1"/>
    </xf>
    <xf numFmtId="0" fontId="6" fillId="4" borderId="2" xfId="14" applyFont="1" applyFill="1" applyBorder="1" applyAlignment="1">
      <alignment vertical="center" wrapText="1"/>
    </xf>
    <xf numFmtId="178" fontId="10" fillId="4" borderId="2" xfId="15" applyNumberFormat="1" applyFont="1" applyFill="1" applyBorder="1" applyAlignment="1">
      <alignment horizontal="right" vertical="center" wrapText="1"/>
    </xf>
    <xf numFmtId="0" fontId="6" fillId="0" borderId="2" xfId="0" applyFont="1" applyBorder="1" applyAlignment="1">
      <alignment horizontal="center" vertical="center"/>
    </xf>
    <xf numFmtId="0" fontId="6" fillId="0" borderId="2" xfId="0" applyFont="1" applyBorder="1"/>
    <xf numFmtId="0" fontId="6" fillId="4" borderId="2" xfId="0" applyFont="1" applyFill="1" applyBorder="1"/>
    <xf numFmtId="0" fontId="6" fillId="4" borderId="2" xfId="0" applyFont="1" applyFill="1" applyBorder="1" applyAlignment="1">
      <alignment horizontal="center"/>
    </xf>
    <xf numFmtId="0" fontId="6" fillId="0" borderId="2" xfId="15" applyNumberFormat="1" applyFont="1" applyBorder="1" applyAlignment="1">
      <alignment vertical="center" wrapText="1"/>
    </xf>
    <xf numFmtId="0" fontId="6" fillId="0" borderId="2" xfId="15" applyNumberFormat="1" applyFont="1" applyBorder="1" applyAlignment="1">
      <alignment horizontal="left" vertical="center" wrapText="1"/>
    </xf>
    <xf numFmtId="183" fontId="6" fillId="0" borderId="2" xfId="15" applyNumberFormat="1" applyFont="1" applyBorder="1" applyAlignment="1">
      <alignment vertical="center" wrapText="1"/>
    </xf>
    <xf numFmtId="183" fontId="6" fillId="0" borderId="2" xfId="15" applyNumberFormat="1" applyFont="1" applyBorder="1" applyAlignment="1">
      <alignment horizontal="left" vertical="top" wrapText="1"/>
    </xf>
    <xf numFmtId="0" fontId="17" fillId="0" borderId="2" xfId="0" applyFont="1" applyBorder="1" applyAlignment="1">
      <alignment horizontal="left" vertical="center" wrapText="1"/>
    </xf>
    <xf numFmtId="49" fontId="23" fillId="0" borderId="2" xfId="0" applyNumberFormat="1" applyFont="1" applyBorder="1" applyAlignment="1">
      <alignment vertical="center" wrapText="1"/>
    </xf>
    <xf numFmtId="49" fontId="23" fillId="0" borderId="2" xfId="0" applyNumberFormat="1" applyFont="1" applyBorder="1" applyAlignment="1">
      <alignment horizontal="left" vertical="center" wrapText="1"/>
    </xf>
    <xf numFmtId="3" fontId="23" fillId="0" borderId="2" xfId="0" applyNumberFormat="1" applyFont="1" applyBorder="1" applyAlignment="1">
      <alignment horizontal="right" vertical="center" wrapText="1"/>
    </xf>
    <xf numFmtId="0" fontId="17" fillId="0" borderId="2" xfId="0" applyFont="1" applyBorder="1" applyAlignment="1">
      <alignment horizontal="center" vertical="center" wrapText="1"/>
    </xf>
    <xf numFmtId="0" fontId="17" fillId="0" borderId="2" xfId="0" applyFont="1" applyBorder="1" applyAlignment="1">
      <alignment horizontal="center" vertical="center"/>
    </xf>
    <xf numFmtId="0" fontId="17" fillId="0" borderId="2" xfId="0" applyFont="1" applyBorder="1" applyAlignment="1">
      <alignment horizontal="left" vertical="center"/>
    </xf>
    <xf numFmtId="188" fontId="24" fillId="0" borderId="2" xfId="25" applyNumberFormat="1" applyFont="1" applyFill="1" applyBorder="1" applyAlignment="1">
      <alignment horizontal="center" vertical="center" wrapText="1"/>
    </xf>
    <xf numFmtId="0" fontId="17" fillId="0" borderId="2" xfId="0" applyFont="1" applyBorder="1" applyAlignment="1">
      <alignment horizontal="left"/>
    </xf>
    <xf numFmtId="49" fontId="17" fillId="0" borderId="2" xfId="0" applyNumberFormat="1" applyFont="1" applyBorder="1" applyAlignment="1">
      <alignment vertical="center" wrapText="1"/>
    </xf>
  </cellXfs>
  <cellStyles count="40">
    <cellStyle name="Excel_BuiltIn_Comma 3" xfId="15" xr:uid="{00000000-0005-0000-0000-000000000000}"/>
    <cellStyle name="Excel_BuiltIn_Comma 3 2" xfId="37" xr:uid="{C36EDDD2-60E9-4F7A-AF1C-383EA337602E}"/>
    <cellStyle name="一般" xfId="0" builtinId="0"/>
    <cellStyle name="一般 10 2" xfId="33" xr:uid="{00000000-0005-0000-0000-000002000000}"/>
    <cellStyle name="一般 10 3" xfId="31" xr:uid="{00000000-0005-0000-0000-000003000000}"/>
    <cellStyle name="一般 13" xfId="19" xr:uid="{00000000-0005-0000-0000-000004000000}"/>
    <cellStyle name="一般 14" xfId="23" xr:uid="{00000000-0005-0000-0000-000005000000}"/>
    <cellStyle name="一般 15" xfId="39" xr:uid="{5DFB4D82-D683-4003-9621-AB3F3C89430F}"/>
    <cellStyle name="一般 17" xfId="27" xr:uid="{00000000-0005-0000-0000-000006000000}"/>
    <cellStyle name="一般 2" xfId="4" xr:uid="{00000000-0005-0000-0000-000007000000}"/>
    <cellStyle name="一般 2 2" xfId="10" xr:uid="{00000000-0005-0000-0000-000008000000}"/>
    <cellStyle name="一般 2 2 2" xfId="21" xr:uid="{00000000-0005-0000-0000-000009000000}"/>
    <cellStyle name="一般 2 2 3" xfId="30" xr:uid="{00000000-0005-0000-0000-00000A000000}"/>
    <cellStyle name="一般 2 6 2" xfId="36" xr:uid="{00000000-0005-0000-0000-00000B000000}"/>
    <cellStyle name="一般 2 6 3" xfId="18" xr:uid="{00000000-0005-0000-0000-00000C000000}"/>
    <cellStyle name="一般 3" xfId="8" xr:uid="{00000000-0005-0000-0000-00000D000000}"/>
    <cellStyle name="一般 3 2" xfId="16" xr:uid="{00000000-0005-0000-0000-00000E000000}"/>
    <cellStyle name="一般 3 2 2" xfId="32" xr:uid="{00000000-0005-0000-0000-00000F000000}"/>
    <cellStyle name="一般 3 2 2 2" xfId="38" xr:uid="{7D30B74B-F092-4BEB-BF73-5369D7B4BAFC}"/>
    <cellStyle name="一般 3 6" xfId="14" xr:uid="{00000000-0005-0000-0000-000010000000}"/>
    <cellStyle name="一般 4" xfId="12" xr:uid="{00000000-0005-0000-0000-000011000000}"/>
    <cellStyle name="一般 7" xfId="26" xr:uid="{00000000-0005-0000-0000-000012000000}"/>
    <cellStyle name="千分位 10 2" xfId="24" xr:uid="{00000000-0005-0000-0000-000013000000}"/>
    <cellStyle name="千分位 10 2 2" xfId="34" xr:uid="{00000000-0005-0000-0000-000014000000}"/>
    <cellStyle name="千分位 2" xfId="1" xr:uid="{00000000-0005-0000-0000-000015000000}"/>
    <cellStyle name="千分位 2 2" xfId="2" xr:uid="{00000000-0005-0000-0000-000016000000}"/>
    <cellStyle name="千分位 2 2 2 2" xfId="6" xr:uid="{00000000-0005-0000-0000-000017000000}"/>
    <cellStyle name="千分位 2 7" xfId="25" xr:uid="{00000000-0005-0000-0000-000018000000}"/>
    <cellStyle name="千分位 2 7 2" xfId="29" xr:uid="{00000000-0005-0000-0000-000019000000}"/>
    <cellStyle name="千分位 2 7 2 2" xfId="35" xr:uid="{00000000-0005-0000-0000-00001A000000}"/>
    <cellStyle name="千分位 2 7 8" xfId="28" xr:uid="{00000000-0005-0000-0000-00001B000000}"/>
    <cellStyle name="千分位 2 7 9" xfId="17" xr:uid="{00000000-0005-0000-0000-00001C000000}"/>
    <cellStyle name="千分位 3" xfId="9" xr:uid="{00000000-0005-0000-0000-00001D000000}"/>
    <cellStyle name="千分位 4" xfId="5" xr:uid="{00000000-0005-0000-0000-00001E000000}"/>
    <cellStyle name="千分位 5" xfId="7" xr:uid="{00000000-0005-0000-0000-00001F000000}"/>
    <cellStyle name="千分位 6" xfId="3" xr:uid="{00000000-0005-0000-0000-000020000000}"/>
    <cellStyle name="千分位 7" xfId="11" xr:uid="{00000000-0005-0000-0000-000021000000}"/>
    <cellStyle name="千分位 8" xfId="13" xr:uid="{00000000-0005-0000-0000-000022000000}"/>
    <cellStyle name="千分位 8 2" xfId="22" xr:uid="{00000000-0005-0000-0000-000023000000}"/>
    <cellStyle name="千分位 9" xfId="20" xr:uid="{00000000-0005-0000-0000-00002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152400</xdr:colOff>
      <xdr:row>1</xdr:row>
      <xdr:rowOff>32657</xdr:rowOff>
    </xdr:from>
    <xdr:to>
      <xdr:col>0</xdr:col>
      <xdr:colOff>731693</xdr:colOff>
      <xdr:row>2</xdr:row>
      <xdr:rowOff>33324</xdr:rowOff>
    </xdr:to>
    <xdr:pic>
      <xdr:nvPicPr>
        <xdr:cNvPr id="2" name="圖片 1">
          <a:extLst>
            <a:ext uri="{FF2B5EF4-FFF2-40B4-BE49-F238E27FC236}">
              <a16:creationId xmlns:a16="http://schemas.microsoft.com/office/drawing/2014/main" id="{FBFC4856-5131-46DF-A9F6-3D950C653B0B}"/>
            </a:ext>
          </a:extLst>
        </xdr:cNvPr>
        <xdr:cNvPicPr>
          <a:picLocks noChangeAspect="1"/>
        </xdr:cNvPicPr>
      </xdr:nvPicPr>
      <xdr:blipFill>
        <a:blip xmlns:r="http://schemas.openxmlformats.org/officeDocument/2006/relationships" r:embed="rId1"/>
        <a:stretch>
          <a:fillRect/>
        </a:stretch>
      </xdr:blipFill>
      <xdr:spPr>
        <a:xfrm>
          <a:off x="152400" y="356507"/>
          <a:ext cx="579293" cy="251642"/>
        </a:xfrm>
        <a:prstGeom prst="rect">
          <a:avLst/>
        </a:prstGeom>
      </xdr:spPr>
    </xdr:pic>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ER2567"/>
  <sheetViews>
    <sheetView tabSelected="1" view="pageBreakPreview" zoomScale="50" zoomScaleNormal="70" zoomScaleSheetLayoutView="50" workbookViewId="0">
      <pane ySplit="6" topLeftCell="A2561" activePane="bottomLeft" state="frozen"/>
      <selection pane="bottomLeft" activeCell="H1916" sqref="H1916:H2567"/>
    </sheetView>
  </sheetViews>
  <sheetFormatPr defaultColWidth="9" defaultRowHeight="19.5"/>
  <cols>
    <col min="1" max="1" width="27.625" style="4" customWidth="1"/>
    <col min="2" max="2" width="26.625" style="4" customWidth="1"/>
    <col min="3" max="3" width="18.625" style="4" customWidth="1"/>
    <col min="4" max="4" width="14.5" style="4" customWidth="1"/>
    <col min="5" max="5" width="17.125" style="20" customWidth="1"/>
    <col min="6" max="6" width="11.75" style="6" customWidth="1"/>
    <col min="7" max="7" width="18.25" style="4" customWidth="1"/>
    <col min="8" max="9" width="10.625" style="6" customWidth="1"/>
    <col min="10" max="10" width="25.625" style="4" hidden="1" customWidth="1"/>
    <col min="11" max="11" width="24.625" style="4" hidden="1" customWidth="1"/>
    <col min="12" max="12" width="33.5" style="4" customWidth="1"/>
    <col min="13" max="13" width="18.875" style="4" customWidth="1"/>
    <col min="14" max="245" width="9.375" style="4" customWidth="1"/>
    <col min="246" max="1011" width="9.375" style="11" customWidth="1"/>
    <col min="1012" max="1012" width="8.875" style="11" customWidth="1"/>
    <col min="1013" max="1013" width="8.875" style="7" customWidth="1"/>
    <col min="1014" max="16384" width="9" style="7"/>
  </cols>
  <sheetData>
    <row r="1" spans="1:16372">
      <c r="A1" s="48" t="s">
        <v>13</v>
      </c>
      <c r="B1" s="48"/>
      <c r="C1" s="48"/>
      <c r="D1" s="48"/>
      <c r="E1" s="48"/>
      <c r="F1" s="48"/>
      <c r="G1" s="48"/>
      <c r="H1" s="48"/>
      <c r="I1" s="48"/>
      <c r="J1" s="45"/>
      <c r="K1" s="45"/>
      <c r="L1" s="45"/>
      <c r="M1" s="45"/>
      <c r="N1" s="45"/>
      <c r="O1" s="45"/>
      <c r="P1" s="32"/>
      <c r="Q1" s="32"/>
      <c r="R1" s="32"/>
      <c r="S1" s="32"/>
      <c r="T1" s="32"/>
      <c r="U1" s="32"/>
      <c r="V1" s="32"/>
      <c r="W1" s="32"/>
      <c r="X1" s="32"/>
      <c r="Y1" s="32"/>
      <c r="Z1" s="32"/>
      <c r="AA1" s="32"/>
      <c r="AB1" s="32"/>
      <c r="AC1" s="32"/>
      <c r="AD1" s="32"/>
      <c r="AE1" s="32"/>
      <c r="AF1" s="32"/>
      <c r="AG1" s="32"/>
      <c r="AH1" s="32"/>
      <c r="AI1" s="32"/>
      <c r="AJ1" s="32"/>
      <c r="AK1" s="32"/>
      <c r="AL1" s="32"/>
      <c r="AM1" s="32"/>
      <c r="AN1" s="32"/>
      <c r="AO1" s="32"/>
      <c r="AP1" s="32"/>
      <c r="AQ1" s="32"/>
      <c r="AR1" s="32"/>
      <c r="AS1" s="32"/>
      <c r="AT1" s="32"/>
      <c r="AU1" s="32"/>
      <c r="AV1" s="32"/>
      <c r="AW1" s="32"/>
      <c r="AX1" s="32"/>
      <c r="AY1" s="32"/>
      <c r="AZ1" s="32"/>
      <c r="BA1" s="32"/>
      <c r="BB1" s="32"/>
      <c r="BC1" s="32"/>
      <c r="BD1" s="32"/>
      <c r="BE1" s="32"/>
      <c r="BF1" s="32"/>
      <c r="BG1" s="32"/>
      <c r="BH1" s="32"/>
      <c r="BI1" s="32"/>
      <c r="BJ1" s="32"/>
      <c r="BK1" s="32"/>
      <c r="BL1" s="32"/>
      <c r="BM1" s="32"/>
      <c r="BN1" s="32"/>
      <c r="BO1" s="32"/>
      <c r="BP1" s="32"/>
      <c r="BQ1" s="32"/>
      <c r="BR1" s="32"/>
      <c r="BS1" s="32"/>
      <c r="BT1" s="32"/>
      <c r="BU1" s="32"/>
      <c r="BV1" s="32"/>
      <c r="BW1" s="32"/>
      <c r="BX1" s="32"/>
      <c r="BY1" s="32"/>
      <c r="BZ1" s="32"/>
      <c r="CA1" s="32"/>
      <c r="CB1" s="32"/>
      <c r="CC1" s="32"/>
      <c r="CD1" s="32"/>
      <c r="CE1" s="32"/>
      <c r="CF1" s="32"/>
      <c r="CG1" s="32"/>
      <c r="CH1" s="32"/>
      <c r="CI1" s="32"/>
      <c r="CJ1" s="32"/>
      <c r="CK1" s="32"/>
      <c r="CL1" s="32"/>
      <c r="CM1" s="32"/>
      <c r="CN1" s="32"/>
      <c r="CO1" s="32"/>
      <c r="CP1" s="32"/>
      <c r="CQ1" s="32"/>
      <c r="CR1" s="32"/>
      <c r="CS1" s="32"/>
      <c r="CT1" s="32"/>
      <c r="CU1" s="32"/>
      <c r="CV1" s="32"/>
      <c r="CW1" s="32"/>
      <c r="CX1" s="32"/>
      <c r="CY1" s="32"/>
      <c r="CZ1" s="32"/>
      <c r="DA1" s="32"/>
      <c r="DB1" s="32"/>
      <c r="DC1" s="32"/>
      <c r="DD1" s="32"/>
      <c r="DE1" s="32"/>
      <c r="DF1" s="32"/>
      <c r="DG1" s="32"/>
      <c r="DH1" s="32"/>
      <c r="DI1" s="32"/>
      <c r="DJ1" s="32"/>
      <c r="DK1" s="32"/>
      <c r="DL1" s="32"/>
      <c r="DM1" s="32"/>
      <c r="DN1" s="32"/>
      <c r="DO1" s="32"/>
      <c r="DP1" s="32"/>
      <c r="DQ1" s="32"/>
      <c r="DR1" s="32"/>
      <c r="DS1" s="32"/>
      <c r="DT1" s="32"/>
      <c r="DU1" s="32"/>
      <c r="DV1" s="32"/>
      <c r="DW1" s="32"/>
      <c r="DX1" s="32"/>
      <c r="DY1" s="32"/>
      <c r="DZ1" s="32"/>
      <c r="EA1" s="32"/>
      <c r="EB1" s="32"/>
      <c r="EC1" s="32"/>
      <c r="ED1" s="32"/>
      <c r="EE1" s="32"/>
      <c r="EF1" s="32"/>
      <c r="EG1" s="32"/>
      <c r="EH1" s="32"/>
      <c r="EI1" s="32"/>
      <c r="EJ1" s="32"/>
      <c r="EK1" s="32"/>
      <c r="EL1" s="32"/>
      <c r="EM1" s="32"/>
      <c r="EN1" s="32"/>
      <c r="EO1" s="32"/>
      <c r="EP1" s="32"/>
      <c r="EQ1" s="32"/>
      <c r="ER1" s="32"/>
      <c r="ES1" s="32"/>
      <c r="ET1" s="32"/>
      <c r="EU1" s="32"/>
      <c r="EV1" s="32"/>
      <c r="EW1" s="32"/>
      <c r="EX1" s="32"/>
      <c r="EY1" s="32"/>
      <c r="EZ1" s="32"/>
      <c r="FA1" s="32"/>
      <c r="FB1" s="32"/>
      <c r="FC1" s="32"/>
      <c r="FD1" s="32"/>
      <c r="FE1" s="32"/>
      <c r="FF1" s="32"/>
      <c r="FG1" s="32"/>
      <c r="FH1" s="32"/>
      <c r="FI1" s="32"/>
      <c r="FJ1" s="32"/>
      <c r="FK1" s="32"/>
      <c r="FL1" s="32"/>
      <c r="FM1" s="32"/>
      <c r="FN1" s="32"/>
      <c r="FO1" s="32"/>
      <c r="FP1" s="32"/>
      <c r="FQ1" s="32"/>
      <c r="FR1" s="32"/>
      <c r="FS1" s="32"/>
      <c r="FT1" s="32"/>
      <c r="FU1" s="32"/>
      <c r="FV1" s="32"/>
      <c r="FW1" s="32"/>
      <c r="FX1" s="32"/>
      <c r="FY1" s="32"/>
      <c r="FZ1" s="32"/>
      <c r="GA1" s="32"/>
      <c r="GB1" s="32"/>
      <c r="GC1" s="32"/>
      <c r="GD1" s="32"/>
      <c r="GE1" s="32"/>
      <c r="GF1" s="32"/>
      <c r="GG1" s="32"/>
      <c r="GH1" s="32"/>
      <c r="GI1" s="32"/>
      <c r="GJ1" s="32"/>
      <c r="GK1" s="32"/>
      <c r="GL1" s="32"/>
      <c r="GM1" s="32"/>
      <c r="GN1" s="32"/>
      <c r="GO1" s="32"/>
      <c r="GP1" s="32"/>
      <c r="GQ1" s="32"/>
      <c r="GR1" s="32"/>
      <c r="GS1" s="32"/>
      <c r="GT1" s="32"/>
      <c r="GU1" s="32"/>
      <c r="GV1" s="32"/>
      <c r="GW1" s="32"/>
      <c r="GX1" s="32"/>
      <c r="GY1" s="32"/>
      <c r="GZ1" s="32"/>
      <c r="HA1" s="32"/>
      <c r="HB1" s="32"/>
      <c r="HC1" s="32"/>
      <c r="HD1" s="32"/>
      <c r="HE1" s="32"/>
      <c r="HF1" s="32"/>
      <c r="HG1" s="32"/>
      <c r="HH1" s="32"/>
      <c r="HI1" s="32"/>
      <c r="HJ1" s="32"/>
      <c r="HK1" s="32"/>
      <c r="HL1" s="32"/>
      <c r="HM1" s="32"/>
      <c r="HN1" s="32"/>
      <c r="HO1" s="32"/>
      <c r="HP1" s="32"/>
      <c r="HQ1" s="32"/>
      <c r="HR1" s="32"/>
      <c r="HS1" s="32"/>
      <c r="HT1" s="32"/>
      <c r="HU1" s="32"/>
      <c r="HV1" s="32"/>
      <c r="HW1" s="32"/>
      <c r="HX1" s="32"/>
      <c r="HY1" s="32"/>
      <c r="HZ1" s="32"/>
      <c r="IA1" s="32"/>
      <c r="IB1" s="32"/>
      <c r="IC1" s="32"/>
      <c r="ID1" s="32"/>
      <c r="IE1" s="32"/>
      <c r="IF1" s="32"/>
      <c r="IG1" s="32"/>
      <c r="IH1" s="32"/>
      <c r="II1" s="32"/>
      <c r="IJ1" s="32"/>
      <c r="IK1" s="32"/>
      <c r="IL1" s="32"/>
      <c r="IM1" s="32"/>
      <c r="IN1" s="32"/>
      <c r="IO1" s="32"/>
      <c r="IP1" s="32"/>
      <c r="IQ1" s="32"/>
      <c r="IR1" s="32"/>
      <c r="IS1" s="32"/>
      <c r="IT1" s="32"/>
      <c r="IU1" s="32"/>
      <c r="IV1" s="32"/>
      <c r="IW1" s="32"/>
      <c r="IX1" s="32"/>
      <c r="IY1" s="32"/>
      <c r="IZ1" s="32"/>
      <c r="JA1" s="32"/>
      <c r="JB1" s="32"/>
      <c r="JC1" s="32"/>
      <c r="JD1" s="32"/>
      <c r="JE1" s="32"/>
      <c r="JF1" s="32"/>
      <c r="JG1" s="32"/>
      <c r="JH1" s="32"/>
      <c r="JI1" s="32"/>
      <c r="JJ1" s="32"/>
      <c r="JK1" s="32"/>
      <c r="JL1" s="32"/>
      <c r="JM1" s="32"/>
      <c r="JN1" s="32"/>
      <c r="JO1" s="32"/>
      <c r="JP1" s="32"/>
      <c r="JQ1" s="32"/>
      <c r="JR1" s="32"/>
      <c r="JS1" s="32"/>
      <c r="JT1" s="32"/>
      <c r="JU1" s="32"/>
      <c r="JV1" s="32"/>
      <c r="JW1" s="32"/>
      <c r="JX1" s="32"/>
      <c r="JY1" s="32"/>
      <c r="JZ1" s="32"/>
      <c r="KA1" s="32"/>
      <c r="KB1" s="32"/>
      <c r="KC1" s="32"/>
      <c r="KD1" s="32"/>
      <c r="KE1" s="32"/>
      <c r="KF1" s="32"/>
      <c r="KG1" s="32"/>
      <c r="KH1" s="32"/>
      <c r="KI1" s="32"/>
      <c r="KJ1" s="32"/>
      <c r="KK1" s="32"/>
      <c r="KL1" s="32"/>
      <c r="KM1" s="32"/>
      <c r="KN1" s="32"/>
      <c r="KO1" s="32"/>
      <c r="KP1" s="32"/>
      <c r="KQ1" s="32"/>
      <c r="KR1" s="32"/>
      <c r="KS1" s="32"/>
      <c r="KT1" s="32"/>
      <c r="KU1" s="32"/>
      <c r="KV1" s="32"/>
      <c r="KW1" s="32"/>
      <c r="KX1" s="32"/>
      <c r="KY1" s="32"/>
      <c r="KZ1" s="32"/>
      <c r="LA1" s="32"/>
      <c r="LB1" s="32"/>
      <c r="LC1" s="32"/>
      <c r="LD1" s="32"/>
      <c r="LE1" s="32"/>
      <c r="LF1" s="32"/>
      <c r="LG1" s="32"/>
      <c r="LH1" s="32"/>
      <c r="LI1" s="32"/>
      <c r="LJ1" s="32"/>
      <c r="LK1" s="32"/>
      <c r="LL1" s="32"/>
      <c r="LM1" s="32"/>
      <c r="LN1" s="32"/>
      <c r="LO1" s="32"/>
      <c r="LP1" s="32"/>
      <c r="LQ1" s="32"/>
      <c r="LR1" s="32"/>
      <c r="LS1" s="32"/>
      <c r="LT1" s="32"/>
      <c r="LU1" s="32"/>
      <c r="LV1" s="32"/>
      <c r="LW1" s="32"/>
      <c r="LX1" s="32"/>
      <c r="LY1" s="32"/>
      <c r="LZ1" s="32"/>
      <c r="MA1" s="32"/>
      <c r="MB1" s="32"/>
      <c r="MC1" s="32"/>
      <c r="MD1" s="32"/>
      <c r="ME1" s="32"/>
      <c r="MF1" s="32"/>
      <c r="MG1" s="32"/>
      <c r="MH1" s="32"/>
      <c r="MI1" s="32"/>
      <c r="MJ1" s="32"/>
      <c r="MK1" s="32"/>
      <c r="ML1" s="32"/>
      <c r="MM1" s="32"/>
      <c r="MN1" s="32"/>
      <c r="MO1" s="32"/>
      <c r="MP1" s="32"/>
      <c r="MQ1" s="32"/>
      <c r="MR1" s="32"/>
      <c r="MS1" s="32"/>
      <c r="MT1" s="32"/>
      <c r="MU1" s="32"/>
      <c r="MV1" s="32"/>
      <c r="MW1" s="32"/>
      <c r="MX1" s="32"/>
      <c r="MY1" s="32"/>
      <c r="MZ1" s="32"/>
      <c r="NA1" s="32"/>
      <c r="NB1" s="32"/>
      <c r="NC1" s="32"/>
      <c r="ND1" s="32"/>
      <c r="NE1" s="32"/>
      <c r="NF1" s="32"/>
      <c r="NG1" s="32"/>
      <c r="NH1" s="32"/>
      <c r="NI1" s="32"/>
      <c r="NJ1" s="32"/>
      <c r="NK1" s="32"/>
      <c r="NL1" s="32"/>
      <c r="NM1" s="32"/>
      <c r="NN1" s="32"/>
      <c r="NO1" s="32"/>
      <c r="NP1" s="32"/>
      <c r="NQ1" s="32"/>
      <c r="NR1" s="32"/>
      <c r="NS1" s="32"/>
      <c r="NT1" s="32"/>
      <c r="NU1" s="32"/>
      <c r="NV1" s="32"/>
      <c r="NW1" s="32"/>
      <c r="NX1" s="32"/>
      <c r="NY1" s="32"/>
      <c r="NZ1" s="32"/>
      <c r="OA1" s="32"/>
      <c r="OB1" s="32"/>
      <c r="OC1" s="32"/>
      <c r="OD1" s="32"/>
      <c r="OE1" s="32"/>
      <c r="OF1" s="32"/>
      <c r="OG1" s="32"/>
      <c r="OH1" s="32"/>
      <c r="OI1" s="32"/>
      <c r="OJ1" s="32"/>
      <c r="OK1" s="32"/>
      <c r="OL1" s="32"/>
      <c r="OM1" s="32"/>
      <c r="ON1" s="32"/>
      <c r="OO1" s="32"/>
      <c r="OP1" s="32"/>
      <c r="OQ1" s="32"/>
      <c r="OR1" s="32"/>
      <c r="OS1" s="32"/>
      <c r="OT1" s="32"/>
      <c r="OU1" s="32"/>
      <c r="OV1" s="32"/>
      <c r="OW1" s="32"/>
      <c r="OX1" s="32"/>
      <c r="OY1" s="32"/>
      <c r="OZ1" s="32"/>
      <c r="PA1" s="32"/>
      <c r="PB1" s="32"/>
      <c r="PC1" s="32"/>
      <c r="PD1" s="32"/>
      <c r="PE1" s="32"/>
      <c r="PF1" s="32"/>
      <c r="PG1" s="32"/>
      <c r="PH1" s="32"/>
      <c r="PI1" s="32"/>
      <c r="PJ1" s="32"/>
      <c r="PK1" s="32"/>
      <c r="PL1" s="32"/>
      <c r="PM1" s="32"/>
      <c r="PN1" s="32"/>
      <c r="PO1" s="32"/>
      <c r="PP1" s="32"/>
      <c r="PQ1" s="32"/>
      <c r="PR1" s="32"/>
      <c r="PS1" s="32"/>
      <c r="PT1" s="32"/>
      <c r="PU1" s="32"/>
      <c r="PV1" s="32"/>
      <c r="PW1" s="32"/>
      <c r="PX1" s="32"/>
      <c r="PY1" s="32"/>
      <c r="PZ1" s="32"/>
      <c r="QA1" s="32"/>
      <c r="QB1" s="32"/>
      <c r="QC1" s="32"/>
      <c r="QD1" s="32"/>
      <c r="QE1" s="32"/>
      <c r="QF1" s="32"/>
      <c r="QG1" s="32"/>
      <c r="QH1" s="32"/>
      <c r="QI1" s="32"/>
      <c r="QJ1" s="32"/>
      <c r="QK1" s="32"/>
      <c r="QL1" s="32"/>
      <c r="QM1" s="32"/>
      <c r="QN1" s="32"/>
      <c r="QO1" s="32"/>
      <c r="QP1" s="32"/>
      <c r="QQ1" s="32"/>
      <c r="QR1" s="32"/>
      <c r="QS1" s="32"/>
      <c r="QT1" s="32"/>
      <c r="QU1" s="32"/>
      <c r="QV1" s="32"/>
      <c r="QW1" s="32"/>
      <c r="QX1" s="32"/>
      <c r="QY1" s="32"/>
      <c r="QZ1" s="32"/>
      <c r="RA1" s="32"/>
      <c r="RB1" s="32"/>
      <c r="RC1" s="32"/>
      <c r="RD1" s="32"/>
      <c r="RE1" s="32"/>
      <c r="RF1" s="32"/>
      <c r="RG1" s="32"/>
      <c r="RH1" s="32"/>
      <c r="RI1" s="32"/>
      <c r="RJ1" s="32"/>
      <c r="RK1" s="32"/>
      <c r="RL1" s="32"/>
      <c r="RM1" s="32"/>
      <c r="RN1" s="32"/>
      <c r="RO1" s="32"/>
      <c r="RP1" s="32"/>
      <c r="RQ1" s="32"/>
      <c r="RR1" s="32"/>
      <c r="RS1" s="32"/>
      <c r="RT1" s="32"/>
      <c r="RU1" s="32"/>
      <c r="RV1" s="32"/>
      <c r="RW1" s="32"/>
      <c r="RX1" s="32"/>
      <c r="RY1" s="32"/>
      <c r="RZ1" s="32"/>
      <c r="SA1" s="32"/>
      <c r="SB1" s="32"/>
      <c r="SC1" s="32"/>
      <c r="SD1" s="32"/>
      <c r="SE1" s="32"/>
      <c r="SF1" s="32"/>
      <c r="SG1" s="32"/>
      <c r="SH1" s="32"/>
      <c r="SI1" s="32"/>
      <c r="SJ1" s="32"/>
      <c r="SK1" s="32"/>
      <c r="SL1" s="32"/>
      <c r="SM1" s="32"/>
      <c r="SN1" s="32"/>
      <c r="SO1" s="32"/>
      <c r="SP1" s="32"/>
      <c r="SQ1" s="32"/>
      <c r="SR1" s="32"/>
      <c r="SS1" s="32"/>
      <c r="ST1" s="32"/>
      <c r="SU1" s="32"/>
      <c r="SV1" s="32"/>
      <c r="SW1" s="32"/>
      <c r="SX1" s="32"/>
      <c r="SY1" s="32"/>
      <c r="SZ1" s="32"/>
      <c r="TA1" s="32"/>
      <c r="TB1" s="32"/>
      <c r="TC1" s="32"/>
      <c r="TD1" s="32"/>
      <c r="TE1" s="32"/>
      <c r="TF1" s="32"/>
      <c r="TG1" s="32"/>
      <c r="TH1" s="32"/>
      <c r="TI1" s="32"/>
      <c r="TJ1" s="32"/>
      <c r="TK1" s="32"/>
      <c r="TL1" s="32"/>
      <c r="TM1" s="32"/>
      <c r="TN1" s="32"/>
      <c r="TO1" s="32"/>
      <c r="TP1" s="32"/>
      <c r="TQ1" s="32"/>
      <c r="TR1" s="32"/>
      <c r="TS1" s="32"/>
      <c r="TT1" s="32"/>
      <c r="TU1" s="32"/>
      <c r="TV1" s="32"/>
      <c r="TW1" s="32"/>
      <c r="TX1" s="32"/>
      <c r="TY1" s="32"/>
      <c r="TZ1" s="32"/>
      <c r="UA1" s="32"/>
      <c r="UB1" s="32"/>
      <c r="UC1" s="32"/>
      <c r="UD1" s="32"/>
      <c r="UE1" s="32"/>
      <c r="UF1" s="32"/>
      <c r="UG1" s="32"/>
      <c r="UH1" s="32"/>
      <c r="UI1" s="32"/>
      <c r="UJ1" s="32"/>
      <c r="UK1" s="32"/>
      <c r="UL1" s="32"/>
      <c r="UM1" s="32"/>
      <c r="UN1" s="32"/>
      <c r="UO1" s="32"/>
      <c r="UP1" s="32"/>
      <c r="UQ1" s="32"/>
      <c r="UR1" s="32"/>
      <c r="US1" s="32"/>
      <c r="UT1" s="32"/>
      <c r="UU1" s="32"/>
      <c r="UV1" s="32"/>
      <c r="UW1" s="32"/>
      <c r="UX1" s="32"/>
      <c r="UY1" s="32"/>
      <c r="UZ1" s="32"/>
      <c r="VA1" s="32"/>
      <c r="VB1" s="32"/>
      <c r="VC1" s="32"/>
      <c r="VD1" s="32"/>
      <c r="VE1" s="32"/>
      <c r="VF1" s="32"/>
      <c r="VG1" s="32"/>
      <c r="VH1" s="32"/>
      <c r="VI1" s="32"/>
      <c r="VJ1" s="32"/>
      <c r="VK1" s="32"/>
      <c r="VL1" s="32"/>
      <c r="VM1" s="32"/>
      <c r="VN1" s="32"/>
      <c r="VO1" s="32"/>
      <c r="VP1" s="32"/>
      <c r="VQ1" s="32"/>
      <c r="VR1" s="32"/>
      <c r="VS1" s="32"/>
      <c r="VT1" s="32"/>
      <c r="VU1" s="32"/>
      <c r="VV1" s="32"/>
      <c r="VW1" s="32"/>
      <c r="VX1" s="32"/>
      <c r="VY1" s="32"/>
      <c r="VZ1" s="32"/>
      <c r="WA1" s="32"/>
      <c r="WB1" s="32"/>
      <c r="WC1" s="32"/>
      <c r="WD1" s="32"/>
      <c r="WE1" s="32"/>
      <c r="WF1" s="32"/>
      <c r="WG1" s="32"/>
      <c r="WH1" s="32"/>
      <c r="WI1" s="32"/>
      <c r="WJ1" s="32"/>
      <c r="WK1" s="32"/>
      <c r="WL1" s="32"/>
      <c r="WM1" s="32"/>
      <c r="WN1" s="32"/>
      <c r="WO1" s="32"/>
      <c r="WP1" s="32"/>
      <c r="WQ1" s="32"/>
      <c r="WR1" s="32"/>
      <c r="WS1" s="32"/>
      <c r="WT1" s="32"/>
      <c r="WU1" s="32"/>
      <c r="WV1" s="32"/>
      <c r="WW1" s="32"/>
      <c r="WX1" s="32"/>
      <c r="WY1" s="32"/>
      <c r="WZ1" s="32"/>
      <c r="XA1" s="32"/>
      <c r="XB1" s="32"/>
      <c r="XC1" s="32"/>
      <c r="XD1" s="32"/>
      <c r="XE1" s="32"/>
      <c r="XF1" s="32"/>
      <c r="XG1" s="32"/>
      <c r="XH1" s="32"/>
      <c r="XI1" s="32"/>
      <c r="XJ1" s="32"/>
      <c r="XK1" s="32"/>
      <c r="XL1" s="32"/>
      <c r="XM1" s="32"/>
      <c r="XN1" s="32"/>
      <c r="XO1" s="32"/>
      <c r="XP1" s="32"/>
      <c r="XQ1" s="32"/>
      <c r="XR1" s="32"/>
      <c r="XS1" s="32"/>
      <c r="XT1" s="32"/>
      <c r="XU1" s="32"/>
      <c r="XV1" s="32"/>
      <c r="XW1" s="32"/>
      <c r="XX1" s="32"/>
      <c r="XY1" s="32"/>
      <c r="XZ1" s="32"/>
      <c r="YA1" s="32"/>
      <c r="YB1" s="32"/>
      <c r="YC1" s="32"/>
      <c r="YD1" s="32"/>
      <c r="YE1" s="32"/>
      <c r="YF1" s="32"/>
      <c r="YG1" s="32"/>
      <c r="YH1" s="32"/>
      <c r="YI1" s="32"/>
      <c r="YJ1" s="32"/>
      <c r="YK1" s="32"/>
      <c r="YL1" s="32"/>
      <c r="YM1" s="32"/>
      <c r="YN1" s="32"/>
      <c r="YO1" s="32"/>
      <c r="YP1" s="32"/>
      <c r="YQ1" s="32"/>
      <c r="YR1" s="32"/>
      <c r="YS1" s="32"/>
      <c r="YT1" s="32"/>
      <c r="YU1" s="32"/>
      <c r="YV1" s="32"/>
      <c r="YW1" s="32"/>
      <c r="YX1" s="32"/>
      <c r="YY1" s="32"/>
      <c r="YZ1" s="32"/>
      <c r="ZA1" s="32"/>
      <c r="ZB1" s="32"/>
      <c r="ZC1" s="32"/>
      <c r="ZD1" s="32"/>
      <c r="ZE1" s="32"/>
      <c r="ZF1" s="32"/>
      <c r="ZG1" s="32"/>
      <c r="ZH1" s="32"/>
      <c r="ZI1" s="32"/>
      <c r="ZJ1" s="32"/>
      <c r="ZK1" s="32"/>
      <c r="ZL1" s="32"/>
      <c r="ZM1" s="32"/>
      <c r="ZN1" s="32"/>
      <c r="ZO1" s="32"/>
      <c r="ZP1" s="32"/>
      <c r="ZQ1" s="32"/>
      <c r="ZR1" s="32"/>
      <c r="ZS1" s="32"/>
      <c r="ZT1" s="32"/>
      <c r="ZU1" s="32"/>
      <c r="ZV1" s="32"/>
      <c r="ZW1" s="32"/>
      <c r="ZX1" s="32"/>
      <c r="ZY1" s="32"/>
      <c r="ZZ1" s="32"/>
      <c r="AAA1" s="32"/>
      <c r="AAB1" s="32"/>
      <c r="AAC1" s="32"/>
      <c r="AAD1" s="32"/>
      <c r="AAE1" s="32"/>
      <c r="AAF1" s="32"/>
      <c r="AAG1" s="32"/>
      <c r="AAH1" s="32"/>
      <c r="AAI1" s="32"/>
      <c r="AAJ1" s="32"/>
      <c r="AAK1" s="32"/>
      <c r="AAL1" s="32"/>
      <c r="AAM1" s="32"/>
      <c r="AAN1" s="32"/>
      <c r="AAO1" s="32"/>
      <c r="AAP1" s="32"/>
      <c r="AAQ1" s="32"/>
      <c r="AAR1" s="32"/>
      <c r="AAS1" s="32"/>
      <c r="AAT1" s="32"/>
      <c r="AAU1" s="32"/>
      <c r="AAV1" s="32"/>
      <c r="AAW1" s="32"/>
      <c r="AAX1" s="32"/>
      <c r="AAY1" s="32"/>
      <c r="AAZ1" s="32"/>
      <c r="ABA1" s="32"/>
      <c r="ABB1" s="32"/>
      <c r="ABC1" s="32"/>
      <c r="ABD1" s="32"/>
      <c r="ABE1" s="32"/>
      <c r="ABF1" s="32"/>
      <c r="ABG1" s="32"/>
      <c r="ABH1" s="32"/>
      <c r="ABI1" s="32"/>
      <c r="ABJ1" s="32"/>
      <c r="ABK1" s="32"/>
      <c r="ABL1" s="32"/>
      <c r="ABM1" s="32"/>
      <c r="ABN1" s="32"/>
      <c r="ABO1" s="32"/>
      <c r="ABP1" s="32"/>
      <c r="ABQ1" s="32"/>
      <c r="ABR1" s="32"/>
      <c r="ABS1" s="32"/>
      <c r="ABT1" s="32"/>
      <c r="ABU1" s="32"/>
      <c r="ABV1" s="32"/>
      <c r="ABW1" s="32"/>
      <c r="ABX1" s="32"/>
      <c r="ABY1" s="32"/>
      <c r="ABZ1" s="32"/>
      <c r="ACA1" s="32"/>
      <c r="ACB1" s="32"/>
      <c r="ACC1" s="32"/>
      <c r="ACD1" s="32"/>
      <c r="ACE1" s="32"/>
      <c r="ACF1" s="32"/>
      <c r="ACG1" s="32"/>
      <c r="ACH1" s="32"/>
      <c r="ACI1" s="32"/>
      <c r="ACJ1" s="32"/>
      <c r="ACK1" s="32"/>
      <c r="ACL1" s="32"/>
      <c r="ACM1" s="32"/>
      <c r="ACN1" s="32"/>
      <c r="ACO1" s="32"/>
      <c r="ACP1" s="32"/>
      <c r="ACQ1" s="32"/>
      <c r="ACR1" s="32"/>
      <c r="ACS1" s="32"/>
      <c r="ACT1" s="32"/>
      <c r="ACU1" s="32"/>
      <c r="ACV1" s="32"/>
      <c r="ACW1" s="32"/>
      <c r="ACX1" s="32"/>
      <c r="ACY1" s="32"/>
      <c r="ACZ1" s="32"/>
      <c r="ADA1" s="32"/>
      <c r="ADB1" s="32"/>
      <c r="ADC1" s="32"/>
      <c r="ADD1" s="32"/>
      <c r="ADE1" s="32"/>
      <c r="ADF1" s="32"/>
      <c r="ADG1" s="32"/>
      <c r="ADH1" s="32"/>
      <c r="ADI1" s="32"/>
      <c r="ADJ1" s="32"/>
      <c r="ADK1" s="32"/>
      <c r="ADL1" s="32"/>
      <c r="ADM1" s="32"/>
      <c r="ADN1" s="32"/>
      <c r="ADO1" s="32"/>
      <c r="ADP1" s="32"/>
      <c r="ADQ1" s="32"/>
      <c r="ADR1" s="32"/>
      <c r="ADS1" s="32"/>
      <c r="ADT1" s="32"/>
      <c r="ADU1" s="32"/>
      <c r="ADV1" s="32"/>
      <c r="ADW1" s="32"/>
      <c r="ADX1" s="32"/>
      <c r="ADY1" s="32"/>
      <c r="ADZ1" s="32"/>
      <c r="AEA1" s="32"/>
      <c r="AEB1" s="32"/>
      <c r="AEC1" s="32"/>
      <c r="AED1" s="32"/>
      <c r="AEE1" s="32"/>
      <c r="AEF1" s="32"/>
      <c r="AEG1" s="32"/>
      <c r="AEH1" s="32"/>
      <c r="AEI1" s="32"/>
      <c r="AEJ1" s="32"/>
      <c r="AEK1" s="32"/>
      <c r="AEL1" s="32"/>
      <c r="AEM1" s="32"/>
      <c r="AEN1" s="32"/>
      <c r="AEO1" s="32"/>
      <c r="AEP1" s="32"/>
      <c r="AEQ1" s="32"/>
      <c r="AER1" s="32"/>
      <c r="AES1" s="32"/>
      <c r="AET1" s="32"/>
      <c r="AEU1" s="32"/>
      <c r="AEV1" s="32"/>
      <c r="AEW1" s="32"/>
      <c r="AEX1" s="32"/>
      <c r="AEY1" s="32"/>
      <c r="AEZ1" s="32"/>
      <c r="AFA1" s="32"/>
      <c r="AFB1" s="32"/>
      <c r="AFC1" s="32"/>
      <c r="AFD1" s="32"/>
      <c r="AFE1" s="32"/>
      <c r="AFF1" s="32"/>
      <c r="AFG1" s="32"/>
      <c r="AFH1" s="32"/>
      <c r="AFI1" s="32"/>
      <c r="AFJ1" s="32"/>
      <c r="AFK1" s="32"/>
      <c r="AFL1" s="32"/>
      <c r="AFM1" s="32"/>
      <c r="AFN1" s="32"/>
      <c r="AFO1" s="32"/>
      <c r="AFP1" s="32"/>
      <c r="AFQ1" s="32"/>
      <c r="AFR1" s="32"/>
      <c r="AFS1" s="32"/>
      <c r="AFT1" s="32"/>
      <c r="AFU1" s="32"/>
      <c r="AFV1" s="32"/>
      <c r="AFW1" s="32"/>
      <c r="AFX1" s="32"/>
      <c r="AFY1" s="32"/>
      <c r="AFZ1" s="32"/>
      <c r="AGA1" s="32"/>
      <c r="AGB1" s="32"/>
      <c r="AGC1" s="32"/>
      <c r="AGD1" s="32"/>
      <c r="AGE1" s="32"/>
      <c r="AGF1" s="32"/>
      <c r="AGG1" s="32"/>
      <c r="AGH1" s="32"/>
      <c r="AGI1" s="32"/>
      <c r="AGJ1" s="32"/>
      <c r="AGK1" s="32"/>
      <c r="AGL1" s="32"/>
      <c r="AGM1" s="32"/>
      <c r="AGN1" s="32"/>
      <c r="AGO1" s="32"/>
      <c r="AGP1" s="32"/>
      <c r="AGQ1" s="32"/>
      <c r="AGR1" s="32"/>
      <c r="AGS1" s="32"/>
      <c r="AGT1" s="32"/>
      <c r="AGU1" s="32"/>
      <c r="AGV1" s="32"/>
      <c r="AGW1" s="32"/>
      <c r="AGX1" s="32"/>
      <c r="AGY1" s="32"/>
      <c r="AGZ1" s="32"/>
      <c r="AHA1" s="32"/>
      <c r="AHB1" s="32"/>
      <c r="AHC1" s="32"/>
      <c r="AHD1" s="32"/>
      <c r="AHE1" s="32"/>
      <c r="AHF1" s="32"/>
      <c r="AHG1" s="32"/>
      <c r="AHH1" s="32"/>
      <c r="AHI1" s="32"/>
      <c r="AHJ1" s="32"/>
      <c r="AHK1" s="32"/>
      <c r="AHL1" s="32"/>
      <c r="AHM1" s="32"/>
      <c r="AHN1" s="32"/>
      <c r="AHO1" s="32"/>
      <c r="AHP1" s="32"/>
      <c r="AHQ1" s="32"/>
      <c r="AHR1" s="32"/>
      <c r="AHS1" s="32"/>
      <c r="AHT1" s="32"/>
      <c r="AHU1" s="32"/>
      <c r="AHV1" s="32"/>
      <c r="AHW1" s="32"/>
      <c r="AHX1" s="32"/>
      <c r="AHY1" s="32"/>
      <c r="AHZ1" s="32"/>
      <c r="AIA1" s="32"/>
      <c r="AIB1" s="32"/>
      <c r="AIC1" s="32"/>
      <c r="AID1" s="32"/>
      <c r="AIE1" s="32"/>
      <c r="AIF1" s="32"/>
      <c r="AIG1" s="32"/>
      <c r="AIH1" s="32"/>
      <c r="AII1" s="32"/>
      <c r="AIJ1" s="32"/>
      <c r="AIK1" s="32"/>
      <c r="AIL1" s="32"/>
      <c r="AIM1" s="32"/>
      <c r="AIN1" s="32"/>
      <c r="AIO1" s="32"/>
      <c r="AIP1" s="32"/>
      <c r="AIQ1" s="32"/>
      <c r="AIR1" s="32"/>
      <c r="AIS1" s="32"/>
      <c r="AIT1" s="32"/>
      <c r="AIU1" s="32"/>
      <c r="AIV1" s="32"/>
      <c r="AIW1" s="32"/>
      <c r="AIX1" s="32"/>
      <c r="AIY1" s="32"/>
      <c r="AIZ1" s="32"/>
      <c r="AJA1" s="32"/>
      <c r="AJB1" s="32"/>
      <c r="AJC1" s="32"/>
      <c r="AJD1" s="32"/>
      <c r="AJE1" s="32"/>
      <c r="AJF1" s="32"/>
      <c r="AJG1" s="32"/>
      <c r="AJH1" s="32"/>
      <c r="AJI1" s="32"/>
      <c r="AJJ1" s="32"/>
      <c r="AJK1" s="32"/>
      <c r="AJL1" s="32"/>
      <c r="AJM1" s="32"/>
      <c r="AJN1" s="32"/>
      <c r="AJO1" s="32"/>
      <c r="AJP1" s="32"/>
      <c r="AJQ1" s="32"/>
      <c r="AJR1" s="32"/>
      <c r="AJS1" s="32"/>
      <c r="AJT1" s="32"/>
      <c r="AJU1" s="32"/>
      <c r="AJV1" s="32"/>
      <c r="AJW1" s="32"/>
      <c r="AJX1" s="32"/>
      <c r="AJY1" s="32"/>
      <c r="AJZ1" s="32"/>
      <c r="AKA1" s="32"/>
      <c r="AKB1" s="32"/>
      <c r="AKC1" s="32"/>
      <c r="AKD1" s="32"/>
      <c r="AKE1" s="32"/>
      <c r="AKF1" s="32"/>
      <c r="AKG1" s="32"/>
      <c r="AKH1" s="32"/>
      <c r="AKI1" s="32"/>
      <c r="AKJ1" s="32"/>
      <c r="AKK1" s="32"/>
      <c r="AKL1" s="32"/>
      <c r="AKM1" s="32"/>
      <c r="AKN1" s="32"/>
      <c r="AKO1" s="32"/>
      <c r="AKP1" s="32"/>
      <c r="AKQ1" s="32"/>
      <c r="AKR1" s="32"/>
      <c r="AKS1" s="32"/>
      <c r="AKT1" s="32"/>
      <c r="AKU1" s="32"/>
      <c r="AKV1" s="32"/>
      <c r="AKW1" s="32"/>
      <c r="AKX1" s="32"/>
      <c r="AKY1" s="32"/>
      <c r="AKZ1" s="32"/>
      <c r="ALA1" s="32"/>
      <c r="ALB1" s="32"/>
      <c r="ALC1" s="32"/>
      <c r="ALD1" s="32"/>
      <c r="ALE1" s="32"/>
      <c r="ALF1" s="32"/>
      <c r="ALG1" s="32"/>
      <c r="ALH1" s="32"/>
      <c r="ALI1" s="32"/>
      <c r="ALJ1" s="32"/>
      <c r="ALK1" s="32"/>
      <c r="ALL1" s="32"/>
      <c r="ALM1" s="32"/>
      <c r="ALN1" s="32"/>
      <c r="ALO1" s="32"/>
      <c r="ALP1" s="32"/>
      <c r="ALQ1" s="32"/>
      <c r="ALR1" s="32"/>
      <c r="ALS1" s="32"/>
      <c r="ALT1" s="32"/>
      <c r="ALU1" s="32"/>
      <c r="ALV1" s="32"/>
      <c r="ALW1" s="32"/>
      <c r="ALX1" s="32"/>
      <c r="ALY1" s="32"/>
      <c r="ALZ1" s="32"/>
      <c r="AMA1" s="32"/>
      <c r="AMB1" s="32"/>
      <c r="AMC1" s="32"/>
      <c r="AMD1" s="32"/>
      <c r="AME1" s="32"/>
      <c r="AMF1" s="32"/>
      <c r="AMG1" s="32"/>
      <c r="AMH1" s="32"/>
      <c r="AMI1" s="32"/>
      <c r="AMJ1" s="32"/>
      <c r="AMK1" s="32"/>
      <c r="AML1" s="32"/>
      <c r="AMM1" s="32"/>
      <c r="AMN1" s="32"/>
      <c r="AMO1" s="32"/>
      <c r="AMP1" s="32"/>
      <c r="AMQ1" s="32"/>
      <c r="AMR1" s="32"/>
      <c r="AMS1" s="32"/>
      <c r="AMT1" s="32"/>
      <c r="AMU1" s="32"/>
      <c r="AMV1" s="32"/>
      <c r="AMW1" s="32"/>
      <c r="AMX1" s="32"/>
      <c r="AMY1" s="32"/>
      <c r="AMZ1" s="32"/>
      <c r="ANA1" s="32"/>
      <c r="ANB1" s="32"/>
      <c r="ANC1" s="32"/>
      <c r="AND1" s="32"/>
      <c r="ANE1" s="32"/>
      <c r="ANF1" s="32"/>
      <c r="ANG1" s="32"/>
      <c r="ANH1" s="32"/>
      <c r="ANI1" s="32"/>
      <c r="ANJ1" s="32"/>
      <c r="ANK1" s="32"/>
      <c r="ANL1" s="32"/>
      <c r="ANM1" s="32"/>
      <c r="ANN1" s="32"/>
      <c r="ANO1" s="32"/>
      <c r="ANP1" s="32"/>
      <c r="ANQ1" s="32"/>
      <c r="ANR1" s="32"/>
      <c r="ANS1" s="32"/>
      <c r="ANT1" s="32"/>
      <c r="ANU1" s="32"/>
      <c r="ANV1" s="32"/>
      <c r="ANW1" s="32"/>
      <c r="ANX1" s="32"/>
      <c r="ANY1" s="32"/>
      <c r="ANZ1" s="32"/>
      <c r="AOA1" s="32"/>
      <c r="AOB1" s="32"/>
      <c r="AOC1" s="32"/>
      <c r="AOD1" s="32"/>
      <c r="AOE1" s="32"/>
      <c r="AOF1" s="32"/>
      <c r="AOG1" s="32"/>
      <c r="AOH1" s="32"/>
      <c r="AOI1" s="32"/>
      <c r="AOJ1" s="32"/>
      <c r="AOK1" s="32"/>
      <c r="AOL1" s="32"/>
      <c r="AOM1" s="32"/>
      <c r="AON1" s="32"/>
      <c r="AOO1" s="32"/>
      <c r="AOP1" s="32"/>
      <c r="AOQ1" s="32"/>
      <c r="AOR1" s="32"/>
      <c r="AOS1" s="32"/>
      <c r="AOT1" s="32"/>
      <c r="AOU1" s="32"/>
      <c r="AOV1" s="32"/>
      <c r="AOW1" s="32"/>
      <c r="AOX1" s="32"/>
      <c r="AOY1" s="32"/>
      <c r="AOZ1" s="32"/>
      <c r="APA1" s="32"/>
      <c r="APB1" s="32"/>
      <c r="APC1" s="32"/>
      <c r="APD1" s="32"/>
      <c r="APE1" s="32"/>
      <c r="APF1" s="32"/>
      <c r="APG1" s="32"/>
      <c r="APH1" s="32"/>
      <c r="API1" s="32"/>
      <c r="APJ1" s="32"/>
      <c r="APK1" s="32"/>
      <c r="APL1" s="32"/>
      <c r="APM1" s="32"/>
      <c r="APN1" s="32"/>
      <c r="APO1" s="32"/>
      <c r="APP1" s="32"/>
      <c r="APQ1" s="32"/>
      <c r="APR1" s="32"/>
      <c r="APS1" s="32"/>
      <c r="APT1" s="32"/>
      <c r="APU1" s="32"/>
      <c r="APV1" s="32"/>
      <c r="APW1" s="32"/>
      <c r="APX1" s="32"/>
      <c r="APY1" s="32"/>
      <c r="APZ1" s="32"/>
      <c r="AQA1" s="32"/>
      <c r="AQB1" s="32"/>
      <c r="AQC1" s="32"/>
      <c r="AQD1" s="32"/>
      <c r="AQE1" s="32"/>
      <c r="AQF1" s="32"/>
      <c r="AQG1" s="32"/>
      <c r="AQH1" s="32"/>
      <c r="AQI1" s="32"/>
      <c r="AQJ1" s="32"/>
      <c r="AQK1" s="32"/>
      <c r="AQL1" s="32"/>
      <c r="AQM1" s="32"/>
      <c r="AQN1" s="32"/>
      <c r="AQO1" s="32"/>
      <c r="AQP1" s="32"/>
      <c r="AQQ1" s="32"/>
      <c r="AQR1" s="32"/>
      <c r="AQS1" s="32"/>
      <c r="AQT1" s="32"/>
      <c r="AQU1" s="32"/>
      <c r="AQV1" s="32"/>
      <c r="AQW1" s="32"/>
      <c r="AQX1" s="32"/>
      <c r="AQY1" s="32"/>
      <c r="AQZ1" s="32"/>
      <c r="ARA1" s="32"/>
      <c r="ARB1" s="32"/>
      <c r="ARC1" s="32"/>
      <c r="ARD1" s="32"/>
      <c r="ARE1" s="32"/>
      <c r="ARF1" s="32"/>
      <c r="ARG1" s="32"/>
      <c r="ARH1" s="32"/>
      <c r="ARI1" s="32"/>
      <c r="ARJ1" s="32"/>
      <c r="ARK1" s="32"/>
      <c r="ARL1" s="32"/>
      <c r="ARM1" s="32"/>
      <c r="ARN1" s="32"/>
      <c r="ARO1" s="32"/>
      <c r="ARP1" s="32"/>
      <c r="ARQ1" s="32"/>
      <c r="ARR1" s="32"/>
      <c r="ARS1" s="32"/>
      <c r="ART1" s="32"/>
      <c r="ARU1" s="32"/>
      <c r="ARV1" s="32"/>
      <c r="ARW1" s="32"/>
      <c r="ARX1" s="32"/>
      <c r="ARY1" s="32"/>
      <c r="ARZ1" s="32"/>
      <c r="ASA1" s="32"/>
      <c r="ASB1" s="32"/>
      <c r="ASC1" s="32"/>
      <c r="ASD1" s="32"/>
      <c r="ASE1" s="32"/>
      <c r="ASF1" s="32"/>
      <c r="ASG1" s="32"/>
      <c r="ASH1" s="32"/>
      <c r="ASI1" s="32"/>
      <c r="ASJ1" s="32"/>
      <c r="ASK1" s="32"/>
      <c r="ASL1" s="32"/>
      <c r="ASM1" s="32"/>
      <c r="ASN1" s="32"/>
      <c r="ASO1" s="32"/>
      <c r="ASP1" s="32"/>
      <c r="ASQ1" s="32"/>
      <c r="ASR1" s="32"/>
      <c r="ASS1" s="32"/>
      <c r="AST1" s="32"/>
      <c r="ASU1" s="32"/>
      <c r="ASV1" s="32"/>
      <c r="ASW1" s="32"/>
      <c r="ASX1" s="32"/>
      <c r="ASY1" s="32"/>
      <c r="ASZ1" s="32"/>
      <c r="ATA1" s="32"/>
      <c r="ATB1" s="32"/>
      <c r="ATC1" s="32"/>
      <c r="ATD1" s="32"/>
      <c r="ATE1" s="32"/>
      <c r="ATF1" s="32"/>
      <c r="ATG1" s="32"/>
      <c r="ATH1" s="32"/>
      <c r="ATI1" s="32"/>
      <c r="ATJ1" s="32"/>
      <c r="ATK1" s="32"/>
      <c r="ATL1" s="32"/>
      <c r="ATM1" s="32"/>
      <c r="ATN1" s="32"/>
      <c r="ATO1" s="32"/>
      <c r="ATP1" s="32"/>
      <c r="ATQ1" s="32"/>
      <c r="ATR1" s="32"/>
      <c r="ATS1" s="32"/>
      <c r="ATT1" s="32"/>
      <c r="ATU1" s="32"/>
      <c r="ATV1" s="32"/>
      <c r="ATW1" s="32"/>
      <c r="ATX1" s="32"/>
      <c r="ATY1" s="32"/>
      <c r="ATZ1" s="32"/>
      <c r="AUA1" s="32"/>
      <c r="AUB1" s="32"/>
      <c r="AUC1" s="32"/>
      <c r="AUD1" s="32"/>
      <c r="AUE1" s="32"/>
      <c r="AUF1" s="32"/>
      <c r="AUG1" s="32"/>
      <c r="AUH1" s="32"/>
      <c r="AUI1" s="32"/>
      <c r="AUJ1" s="32"/>
      <c r="AUK1" s="32"/>
      <c r="AUL1" s="32"/>
      <c r="AUM1" s="32"/>
      <c r="AUN1" s="32"/>
      <c r="AUO1" s="32"/>
      <c r="AUP1" s="32"/>
      <c r="AUQ1" s="32"/>
      <c r="AUR1" s="32"/>
      <c r="AUS1" s="32"/>
      <c r="AUT1" s="32"/>
      <c r="AUU1" s="32"/>
      <c r="AUV1" s="32"/>
      <c r="AUW1" s="32"/>
      <c r="AUX1" s="32"/>
      <c r="AUY1" s="32"/>
      <c r="AUZ1" s="32"/>
      <c r="AVA1" s="32"/>
      <c r="AVB1" s="32"/>
      <c r="AVC1" s="32"/>
      <c r="AVD1" s="32"/>
      <c r="AVE1" s="32"/>
      <c r="AVF1" s="32"/>
      <c r="AVG1" s="32"/>
      <c r="AVH1" s="32"/>
      <c r="AVI1" s="32"/>
      <c r="AVJ1" s="32"/>
      <c r="AVK1" s="32"/>
      <c r="AVL1" s="32"/>
      <c r="AVM1" s="32"/>
      <c r="AVN1" s="32"/>
      <c r="AVO1" s="32"/>
      <c r="AVP1" s="32"/>
      <c r="AVQ1" s="32"/>
      <c r="AVR1" s="32"/>
      <c r="AVS1" s="32"/>
      <c r="AVT1" s="32"/>
      <c r="AVU1" s="32"/>
      <c r="AVV1" s="32"/>
      <c r="AVW1" s="32"/>
      <c r="AVX1" s="32"/>
      <c r="AVY1" s="32"/>
      <c r="AVZ1" s="32"/>
      <c r="AWA1" s="32"/>
      <c r="AWB1" s="32"/>
      <c r="AWC1" s="32"/>
      <c r="AWD1" s="32"/>
      <c r="AWE1" s="32"/>
      <c r="AWF1" s="32"/>
      <c r="AWG1" s="32"/>
      <c r="AWH1" s="32"/>
      <c r="AWI1" s="32"/>
      <c r="AWJ1" s="32"/>
      <c r="AWK1" s="32"/>
      <c r="AWL1" s="32"/>
      <c r="AWM1" s="32"/>
      <c r="AWN1" s="32"/>
      <c r="AWO1" s="32"/>
      <c r="AWP1" s="32"/>
      <c r="AWQ1" s="32"/>
      <c r="AWR1" s="32"/>
      <c r="AWS1" s="32"/>
      <c r="AWT1" s="32"/>
      <c r="AWU1" s="32"/>
      <c r="AWV1" s="32"/>
      <c r="AWW1" s="32"/>
      <c r="AWX1" s="32"/>
      <c r="AWY1" s="32"/>
      <c r="AWZ1" s="32"/>
      <c r="AXA1" s="32"/>
      <c r="AXB1" s="32"/>
      <c r="AXC1" s="32"/>
      <c r="AXD1" s="32"/>
      <c r="AXE1" s="32"/>
      <c r="AXF1" s="32"/>
      <c r="AXG1" s="32"/>
      <c r="AXH1" s="32"/>
      <c r="AXI1" s="32"/>
      <c r="AXJ1" s="32"/>
      <c r="AXK1" s="32"/>
      <c r="AXL1" s="32"/>
      <c r="AXM1" s="32"/>
      <c r="AXN1" s="32"/>
      <c r="AXO1" s="32"/>
      <c r="AXP1" s="32"/>
      <c r="AXQ1" s="32"/>
      <c r="AXR1" s="32"/>
      <c r="AXS1" s="32"/>
      <c r="AXT1" s="32"/>
      <c r="AXU1" s="32"/>
      <c r="AXV1" s="32"/>
      <c r="AXW1" s="32"/>
      <c r="AXX1" s="32"/>
      <c r="AXY1" s="32"/>
      <c r="AXZ1" s="32"/>
      <c r="AYA1" s="32"/>
      <c r="AYB1" s="32"/>
      <c r="AYC1" s="32"/>
      <c r="AYD1" s="32"/>
      <c r="AYE1" s="32"/>
      <c r="AYF1" s="32"/>
      <c r="AYG1" s="32"/>
      <c r="AYH1" s="32"/>
      <c r="AYI1" s="32"/>
      <c r="AYJ1" s="32"/>
      <c r="AYK1" s="32"/>
      <c r="AYL1" s="32"/>
      <c r="AYM1" s="32"/>
      <c r="AYN1" s="32"/>
      <c r="AYO1" s="32"/>
      <c r="AYP1" s="32"/>
      <c r="AYQ1" s="32"/>
      <c r="AYR1" s="32"/>
      <c r="AYS1" s="32"/>
      <c r="AYT1" s="32"/>
      <c r="AYU1" s="32"/>
      <c r="AYV1" s="32"/>
      <c r="AYW1" s="32"/>
      <c r="AYX1" s="32"/>
      <c r="AYY1" s="32"/>
      <c r="AYZ1" s="32"/>
      <c r="AZA1" s="32"/>
      <c r="AZB1" s="32"/>
      <c r="AZC1" s="32"/>
      <c r="AZD1" s="32"/>
      <c r="AZE1" s="32"/>
      <c r="AZF1" s="32"/>
      <c r="AZG1" s="32"/>
      <c r="AZH1" s="32"/>
      <c r="AZI1" s="32"/>
      <c r="AZJ1" s="32"/>
      <c r="AZK1" s="32"/>
      <c r="AZL1" s="32"/>
      <c r="AZM1" s="32"/>
      <c r="AZN1" s="32"/>
      <c r="AZO1" s="32"/>
      <c r="AZP1" s="32"/>
      <c r="AZQ1" s="32"/>
      <c r="AZR1" s="32"/>
      <c r="AZS1" s="32"/>
      <c r="AZT1" s="32"/>
      <c r="AZU1" s="32"/>
      <c r="AZV1" s="32"/>
      <c r="AZW1" s="32"/>
      <c r="AZX1" s="32"/>
      <c r="AZY1" s="32"/>
      <c r="AZZ1" s="32"/>
      <c r="BAA1" s="32"/>
      <c r="BAB1" s="32"/>
      <c r="BAC1" s="32"/>
      <c r="BAD1" s="32"/>
      <c r="BAE1" s="32"/>
      <c r="BAF1" s="32"/>
      <c r="BAG1" s="32"/>
      <c r="BAH1" s="32"/>
      <c r="BAI1" s="32"/>
      <c r="BAJ1" s="32"/>
      <c r="BAK1" s="32"/>
      <c r="BAL1" s="32"/>
      <c r="BAM1" s="32"/>
      <c r="BAN1" s="32"/>
      <c r="BAO1" s="32"/>
      <c r="BAP1" s="32"/>
      <c r="BAQ1" s="32"/>
      <c r="BAR1" s="32"/>
      <c r="BAS1" s="32"/>
      <c r="BAT1" s="32"/>
      <c r="BAU1" s="32"/>
      <c r="BAV1" s="32"/>
      <c r="BAW1" s="32"/>
      <c r="BAX1" s="32"/>
      <c r="BAY1" s="32"/>
      <c r="BAZ1" s="32"/>
      <c r="BBA1" s="32"/>
      <c r="BBB1" s="32"/>
      <c r="BBC1" s="32"/>
      <c r="BBD1" s="32"/>
      <c r="BBE1" s="32"/>
      <c r="BBF1" s="32"/>
      <c r="BBG1" s="32"/>
      <c r="BBH1" s="32"/>
      <c r="BBI1" s="32"/>
      <c r="BBJ1" s="32"/>
      <c r="BBK1" s="32"/>
      <c r="BBL1" s="32"/>
      <c r="BBM1" s="32"/>
      <c r="BBN1" s="32"/>
      <c r="BBO1" s="32"/>
      <c r="BBP1" s="32"/>
      <c r="BBQ1" s="32"/>
      <c r="BBR1" s="32"/>
      <c r="BBS1" s="32"/>
      <c r="BBT1" s="32"/>
      <c r="BBU1" s="32"/>
      <c r="BBV1" s="32"/>
      <c r="BBW1" s="32"/>
      <c r="BBX1" s="32"/>
      <c r="BBY1" s="32"/>
      <c r="BBZ1" s="32"/>
      <c r="BCA1" s="32"/>
      <c r="BCB1" s="32"/>
      <c r="BCC1" s="32"/>
      <c r="BCD1" s="32"/>
      <c r="BCE1" s="32"/>
      <c r="BCF1" s="32"/>
      <c r="BCG1" s="32"/>
      <c r="BCH1" s="32"/>
      <c r="BCI1" s="32"/>
      <c r="BCJ1" s="32"/>
      <c r="BCK1" s="32"/>
      <c r="BCL1" s="32"/>
      <c r="BCM1" s="32"/>
      <c r="BCN1" s="32"/>
      <c r="BCO1" s="32"/>
      <c r="BCP1" s="32"/>
      <c r="BCQ1" s="32"/>
      <c r="BCR1" s="32"/>
      <c r="BCS1" s="32"/>
      <c r="BCT1" s="32"/>
      <c r="BCU1" s="32"/>
      <c r="BCV1" s="32"/>
      <c r="BCW1" s="32"/>
      <c r="BCX1" s="32"/>
      <c r="BCY1" s="32"/>
      <c r="BCZ1" s="32"/>
      <c r="BDA1" s="32"/>
      <c r="BDB1" s="32"/>
      <c r="BDC1" s="32"/>
      <c r="BDD1" s="32"/>
      <c r="BDE1" s="32"/>
      <c r="BDF1" s="32"/>
      <c r="BDG1" s="32"/>
      <c r="BDH1" s="32"/>
      <c r="BDI1" s="32"/>
      <c r="BDJ1" s="32"/>
      <c r="BDK1" s="32"/>
      <c r="BDL1" s="32"/>
      <c r="BDM1" s="32"/>
      <c r="BDN1" s="32"/>
      <c r="BDO1" s="32"/>
      <c r="BDP1" s="32"/>
      <c r="BDQ1" s="32"/>
      <c r="BDR1" s="32"/>
      <c r="BDS1" s="32"/>
      <c r="BDT1" s="32"/>
      <c r="BDU1" s="32"/>
      <c r="BDV1" s="32"/>
      <c r="BDW1" s="32"/>
      <c r="BDX1" s="32"/>
      <c r="BDY1" s="32"/>
      <c r="BDZ1" s="32"/>
      <c r="BEA1" s="32"/>
      <c r="BEB1" s="32"/>
      <c r="BEC1" s="32"/>
      <c r="BED1" s="32"/>
      <c r="BEE1" s="32"/>
      <c r="BEF1" s="32"/>
      <c r="BEG1" s="32"/>
      <c r="BEH1" s="32"/>
      <c r="BEI1" s="32"/>
      <c r="BEJ1" s="32"/>
      <c r="BEK1" s="32"/>
      <c r="BEL1" s="32"/>
      <c r="BEM1" s="32"/>
      <c r="BEN1" s="32"/>
      <c r="BEO1" s="32"/>
      <c r="BEP1" s="32"/>
      <c r="BEQ1" s="32"/>
      <c r="BER1" s="32"/>
      <c r="BES1" s="32"/>
      <c r="BET1" s="32"/>
      <c r="BEU1" s="32"/>
      <c r="BEV1" s="32"/>
      <c r="BEW1" s="32"/>
      <c r="BEX1" s="32"/>
      <c r="BEY1" s="32"/>
      <c r="BEZ1" s="32"/>
      <c r="BFA1" s="32"/>
      <c r="BFB1" s="32"/>
      <c r="BFC1" s="32"/>
      <c r="BFD1" s="32"/>
      <c r="BFE1" s="32"/>
      <c r="BFF1" s="32"/>
      <c r="BFG1" s="32"/>
      <c r="BFH1" s="32"/>
      <c r="BFI1" s="32"/>
      <c r="BFJ1" s="32"/>
      <c r="BFK1" s="32"/>
      <c r="BFL1" s="32"/>
      <c r="BFM1" s="32"/>
      <c r="BFN1" s="32"/>
      <c r="BFO1" s="32"/>
      <c r="BFP1" s="32"/>
      <c r="BFQ1" s="32"/>
      <c r="BFR1" s="32"/>
      <c r="BFS1" s="32"/>
      <c r="BFT1" s="32"/>
      <c r="BFU1" s="32"/>
      <c r="BFV1" s="32"/>
      <c r="BFW1" s="32"/>
      <c r="BFX1" s="32"/>
      <c r="BFY1" s="32"/>
      <c r="BFZ1" s="32"/>
      <c r="BGA1" s="32"/>
      <c r="BGB1" s="32"/>
      <c r="BGC1" s="32"/>
      <c r="BGD1" s="32"/>
      <c r="BGE1" s="32"/>
      <c r="BGF1" s="32"/>
      <c r="BGG1" s="32"/>
      <c r="BGH1" s="32"/>
      <c r="BGI1" s="32"/>
      <c r="BGJ1" s="32"/>
      <c r="BGK1" s="32"/>
      <c r="BGL1" s="32"/>
      <c r="BGM1" s="32"/>
      <c r="BGN1" s="32"/>
      <c r="BGO1" s="32"/>
      <c r="BGP1" s="32"/>
      <c r="BGQ1" s="32"/>
      <c r="BGR1" s="32"/>
      <c r="BGS1" s="32"/>
      <c r="BGT1" s="32"/>
      <c r="BGU1" s="32"/>
      <c r="BGV1" s="32"/>
      <c r="BGW1" s="32"/>
      <c r="BGX1" s="32"/>
      <c r="BGY1" s="32"/>
      <c r="BGZ1" s="32"/>
      <c r="BHA1" s="32"/>
      <c r="BHB1" s="32"/>
      <c r="BHC1" s="32"/>
      <c r="BHD1" s="32"/>
      <c r="BHE1" s="32"/>
      <c r="BHF1" s="32"/>
      <c r="BHG1" s="32"/>
      <c r="BHH1" s="32"/>
      <c r="BHI1" s="32"/>
      <c r="BHJ1" s="32"/>
      <c r="BHK1" s="32"/>
      <c r="BHL1" s="32"/>
      <c r="BHM1" s="32"/>
      <c r="BHN1" s="32"/>
      <c r="BHO1" s="32"/>
      <c r="BHP1" s="32"/>
      <c r="BHQ1" s="32"/>
      <c r="BHR1" s="32"/>
      <c r="BHS1" s="32"/>
      <c r="BHT1" s="32"/>
      <c r="BHU1" s="32"/>
      <c r="BHV1" s="32"/>
      <c r="BHW1" s="32"/>
      <c r="BHX1" s="32"/>
      <c r="BHY1" s="32"/>
      <c r="BHZ1" s="32"/>
      <c r="BIA1" s="32"/>
      <c r="BIB1" s="32"/>
      <c r="BIC1" s="32"/>
      <c r="BID1" s="32"/>
      <c r="BIE1" s="32"/>
      <c r="BIF1" s="32"/>
      <c r="BIG1" s="32"/>
      <c r="BIH1" s="32"/>
      <c r="BII1" s="32"/>
      <c r="BIJ1" s="32"/>
      <c r="BIK1" s="32"/>
      <c r="BIL1" s="32"/>
      <c r="BIM1" s="32"/>
      <c r="BIN1" s="32"/>
      <c r="BIO1" s="32"/>
      <c r="BIP1" s="32"/>
      <c r="BIQ1" s="32"/>
      <c r="BIR1" s="32"/>
      <c r="BIS1" s="32"/>
      <c r="BIT1" s="32"/>
      <c r="BIU1" s="32"/>
      <c r="BIV1" s="32"/>
      <c r="BIW1" s="32"/>
      <c r="BIX1" s="32"/>
      <c r="BIY1" s="32"/>
      <c r="BIZ1" s="32"/>
      <c r="BJA1" s="32"/>
      <c r="BJB1" s="32"/>
      <c r="BJC1" s="32"/>
      <c r="BJD1" s="32"/>
      <c r="BJE1" s="32"/>
      <c r="BJF1" s="32"/>
      <c r="BJG1" s="32"/>
      <c r="BJH1" s="32"/>
      <c r="BJI1" s="32"/>
      <c r="BJJ1" s="32"/>
      <c r="BJK1" s="32"/>
      <c r="BJL1" s="32"/>
      <c r="BJM1" s="32"/>
      <c r="BJN1" s="32"/>
      <c r="BJO1" s="32"/>
      <c r="BJP1" s="32"/>
      <c r="BJQ1" s="32"/>
      <c r="BJR1" s="32"/>
      <c r="BJS1" s="32"/>
      <c r="BJT1" s="32"/>
      <c r="BJU1" s="32"/>
      <c r="BJV1" s="32"/>
      <c r="BJW1" s="32"/>
      <c r="BJX1" s="32"/>
      <c r="BJY1" s="32"/>
      <c r="BJZ1" s="32"/>
      <c r="BKA1" s="32"/>
      <c r="BKB1" s="32"/>
      <c r="BKC1" s="32"/>
      <c r="BKD1" s="32"/>
      <c r="BKE1" s="32"/>
      <c r="BKF1" s="32"/>
      <c r="BKG1" s="32"/>
      <c r="BKH1" s="32"/>
      <c r="BKI1" s="32"/>
      <c r="BKJ1" s="32"/>
      <c r="BKK1" s="32"/>
      <c r="BKL1" s="32"/>
      <c r="BKM1" s="32"/>
      <c r="BKN1" s="32"/>
      <c r="BKO1" s="32"/>
      <c r="BKP1" s="32"/>
      <c r="BKQ1" s="32"/>
      <c r="BKR1" s="32"/>
      <c r="BKS1" s="32"/>
      <c r="BKT1" s="32"/>
      <c r="BKU1" s="32"/>
      <c r="BKV1" s="32"/>
      <c r="BKW1" s="32"/>
      <c r="BKX1" s="32"/>
      <c r="BKY1" s="32"/>
      <c r="BKZ1" s="32"/>
      <c r="BLA1" s="32"/>
      <c r="BLB1" s="32"/>
      <c r="BLC1" s="32"/>
      <c r="BLD1" s="32"/>
      <c r="BLE1" s="32"/>
      <c r="BLF1" s="32"/>
      <c r="BLG1" s="32"/>
      <c r="BLH1" s="32"/>
      <c r="BLI1" s="32"/>
      <c r="BLJ1" s="32"/>
      <c r="BLK1" s="32"/>
      <c r="BLL1" s="32"/>
      <c r="BLM1" s="32"/>
      <c r="BLN1" s="32"/>
      <c r="BLO1" s="32"/>
      <c r="BLP1" s="32"/>
      <c r="BLQ1" s="32"/>
      <c r="BLR1" s="32"/>
      <c r="BLS1" s="32"/>
      <c r="BLT1" s="32"/>
      <c r="BLU1" s="32"/>
      <c r="BLV1" s="32"/>
      <c r="BLW1" s="32"/>
      <c r="BLX1" s="32"/>
      <c r="BLY1" s="32"/>
      <c r="BLZ1" s="32"/>
      <c r="BMA1" s="32"/>
      <c r="BMB1" s="32"/>
      <c r="BMC1" s="32"/>
      <c r="BMD1" s="32"/>
      <c r="BME1" s="32"/>
      <c r="BMF1" s="32"/>
      <c r="BMG1" s="32"/>
      <c r="BMH1" s="32"/>
      <c r="BMI1" s="32"/>
      <c r="BMJ1" s="32"/>
      <c r="BMK1" s="32"/>
      <c r="BML1" s="32"/>
      <c r="BMM1" s="32"/>
      <c r="BMN1" s="32"/>
      <c r="BMO1" s="32"/>
      <c r="BMP1" s="32"/>
      <c r="BMQ1" s="32"/>
      <c r="BMR1" s="32"/>
      <c r="BMS1" s="32"/>
      <c r="BMT1" s="32"/>
      <c r="BMU1" s="32"/>
      <c r="BMV1" s="32"/>
      <c r="BMW1" s="32"/>
      <c r="BMX1" s="32"/>
      <c r="BMY1" s="32"/>
      <c r="BMZ1" s="32"/>
      <c r="BNA1" s="32"/>
      <c r="BNB1" s="32"/>
      <c r="BNC1" s="32"/>
      <c r="BND1" s="32"/>
      <c r="BNE1" s="32"/>
      <c r="BNF1" s="32"/>
      <c r="BNG1" s="32"/>
      <c r="BNH1" s="32"/>
      <c r="BNI1" s="32"/>
      <c r="BNJ1" s="32"/>
      <c r="BNK1" s="32"/>
      <c r="BNL1" s="32"/>
      <c r="BNM1" s="32"/>
      <c r="BNN1" s="32"/>
      <c r="BNO1" s="32"/>
      <c r="BNP1" s="32"/>
      <c r="BNQ1" s="32"/>
      <c r="BNR1" s="32"/>
      <c r="BNS1" s="32"/>
      <c r="BNT1" s="32"/>
      <c r="BNU1" s="32"/>
      <c r="BNV1" s="32"/>
      <c r="BNW1" s="32"/>
      <c r="BNX1" s="32"/>
      <c r="BNY1" s="32"/>
      <c r="BNZ1" s="32"/>
      <c r="BOA1" s="32"/>
      <c r="BOB1" s="32"/>
      <c r="BOC1" s="32"/>
      <c r="BOD1" s="32"/>
      <c r="BOE1" s="32"/>
      <c r="BOF1" s="32"/>
      <c r="BOG1" s="32"/>
      <c r="BOH1" s="32"/>
      <c r="BOI1" s="32"/>
      <c r="BOJ1" s="32"/>
      <c r="BOK1" s="32"/>
      <c r="BOL1" s="32"/>
      <c r="BOM1" s="32"/>
      <c r="BON1" s="32"/>
      <c r="BOO1" s="32"/>
      <c r="BOP1" s="32"/>
      <c r="BOQ1" s="32"/>
      <c r="BOR1" s="32"/>
      <c r="BOS1" s="32"/>
      <c r="BOT1" s="32"/>
      <c r="BOU1" s="32"/>
      <c r="BOV1" s="32"/>
      <c r="BOW1" s="32"/>
      <c r="BOX1" s="32"/>
      <c r="BOY1" s="32"/>
      <c r="BOZ1" s="32"/>
      <c r="BPA1" s="32"/>
      <c r="BPB1" s="32"/>
      <c r="BPC1" s="32"/>
      <c r="BPD1" s="32"/>
      <c r="BPE1" s="32"/>
      <c r="BPF1" s="32"/>
      <c r="BPG1" s="32"/>
      <c r="BPH1" s="32"/>
      <c r="BPI1" s="32"/>
      <c r="BPJ1" s="32"/>
      <c r="BPK1" s="32"/>
      <c r="BPL1" s="32"/>
      <c r="BPM1" s="32"/>
      <c r="BPN1" s="32"/>
      <c r="BPO1" s="32"/>
      <c r="BPP1" s="32"/>
      <c r="BPQ1" s="32"/>
      <c r="BPR1" s="32"/>
      <c r="BPS1" s="32"/>
      <c r="BPT1" s="32"/>
      <c r="BPU1" s="32"/>
      <c r="BPV1" s="32"/>
      <c r="BPW1" s="32"/>
      <c r="BPX1" s="32"/>
      <c r="BPY1" s="32"/>
      <c r="BPZ1" s="32"/>
      <c r="BQA1" s="32"/>
      <c r="BQB1" s="32"/>
      <c r="BQC1" s="32"/>
      <c r="BQD1" s="32"/>
      <c r="BQE1" s="32"/>
      <c r="BQF1" s="32"/>
      <c r="BQG1" s="32"/>
      <c r="BQH1" s="32"/>
      <c r="BQI1" s="32"/>
      <c r="BQJ1" s="32"/>
      <c r="BQK1" s="32"/>
      <c r="BQL1" s="32"/>
      <c r="BQM1" s="32"/>
      <c r="BQN1" s="32"/>
      <c r="BQO1" s="32"/>
      <c r="BQP1" s="32"/>
      <c r="BQQ1" s="32"/>
      <c r="BQR1" s="32"/>
      <c r="BQS1" s="32"/>
      <c r="BQT1" s="32"/>
      <c r="BQU1" s="32"/>
      <c r="BQV1" s="32"/>
      <c r="BQW1" s="32"/>
      <c r="BQX1" s="32"/>
      <c r="BQY1" s="32"/>
      <c r="BQZ1" s="32"/>
      <c r="BRA1" s="32"/>
      <c r="BRB1" s="32"/>
      <c r="BRC1" s="32"/>
      <c r="BRD1" s="32"/>
      <c r="BRE1" s="32"/>
      <c r="BRF1" s="32"/>
      <c r="BRG1" s="32"/>
      <c r="BRH1" s="32"/>
      <c r="BRI1" s="32"/>
      <c r="BRJ1" s="32"/>
      <c r="BRK1" s="32"/>
      <c r="BRL1" s="32"/>
      <c r="BRM1" s="32"/>
      <c r="BRN1" s="32"/>
      <c r="BRO1" s="32"/>
      <c r="BRP1" s="32"/>
      <c r="BRQ1" s="32"/>
      <c r="BRR1" s="32"/>
      <c r="BRS1" s="32"/>
      <c r="BRT1" s="32"/>
      <c r="BRU1" s="32"/>
      <c r="BRV1" s="32"/>
      <c r="BRW1" s="32"/>
      <c r="BRX1" s="32"/>
      <c r="BRY1" s="32"/>
      <c r="BRZ1" s="32"/>
      <c r="BSA1" s="32"/>
      <c r="BSB1" s="32"/>
      <c r="BSC1" s="32"/>
      <c r="BSD1" s="32"/>
      <c r="BSE1" s="32"/>
      <c r="BSF1" s="32"/>
      <c r="BSG1" s="32"/>
      <c r="BSH1" s="32"/>
      <c r="BSI1" s="32"/>
      <c r="BSJ1" s="32"/>
      <c r="BSK1" s="32"/>
      <c r="BSL1" s="32"/>
      <c r="BSM1" s="32"/>
      <c r="BSN1" s="32"/>
      <c r="BSO1" s="32"/>
      <c r="BSP1" s="32"/>
      <c r="BSQ1" s="32"/>
      <c r="BSR1" s="32"/>
      <c r="BSS1" s="32"/>
      <c r="BST1" s="32"/>
      <c r="BSU1" s="32"/>
      <c r="BSV1" s="32"/>
      <c r="BSW1" s="32"/>
      <c r="BSX1" s="32"/>
      <c r="BSY1" s="32"/>
      <c r="BSZ1" s="32"/>
      <c r="BTA1" s="32"/>
      <c r="BTB1" s="32"/>
      <c r="BTC1" s="32"/>
      <c r="BTD1" s="32"/>
      <c r="BTE1" s="32"/>
      <c r="BTF1" s="32"/>
      <c r="BTG1" s="32"/>
      <c r="BTH1" s="32"/>
      <c r="BTI1" s="32"/>
      <c r="BTJ1" s="32"/>
      <c r="BTK1" s="32"/>
      <c r="BTL1" s="32"/>
      <c r="BTM1" s="32"/>
      <c r="BTN1" s="32"/>
      <c r="BTO1" s="32"/>
      <c r="BTP1" s="32"/>
      <c r="BTQ1" s="32"/>
      <c r="BTR1" s="32"/>
      <c r="BTS1" s="32"/>
      <c r="BTT1" s="32"/>
      <c r="BTU1" s="32"/>
      <c r="BTV1" s="32"/>
      <c r="BTW1" s="32"/>
      <c r="BTX1" s="32"/>
      <c r="BTY1" s="32"/>
      <c r="BTZ1" s="32"/>
      <c r="BUA1" s="32"/>
      <c r="BUB1" s="32"/>
      <c r="BUC1" s="32"/>
      <c r="BUD1" s="32"/>
      <c r="BUE1" s="32"/>
      <c r="BUF1" s="32"/>
      <c r="BUG1" s="32"/>
      <c r="BUH1" s="32"/>
      <c r="BUI1" s="32"/>
      <c r="BUJ1" s="32"/>
      <c r="BUK1" s="32"/>
      <c r="BUL1" s="32"/>
      <c r="BUM1" s="32"/>
      <c r="BUN1" s="32"/>
      <c r="BUO1" s="32"/>
      <c r="BUP1" s="32"/>
      <c r="BUQ1" s="32"/>
      <c r="BUR1" s="32"/>
      <c r="BUS1" s="32"/>
      <c r="BUT1" s="32"/>
      <c r="BUU1" s="32"/>
      <c r="BUV1" s="32"/>
      <c r="BUW1" s="32"/>
      <c r="BUX1" s="32"/>
      <c r="BUY1" s="32"/>
      <c r="BUZ1" s="32"/>
      <c r="BVA1" s="32"/>
      <c r="BVB1" s="32"/>
      <c r="BVC1" s="32"/>
      <c r="BVD1" s="32"/>
      <c r="BVE1" s="32"/>
      <c r="BVF1" s="32"/>
      <c r="BVG1" s="32"/>
      <c r="BVH1" s="32"/>
      <c r="BVI1" s="32"/>
      <c r="BVJ1" s="32"/>
      <c r="BVK1" s="32"/>
      <c r="BVL1" s="32"/>
      <c r="BVM1" s="32"/>
      <c r="BVN1" s="32"/>
      <c r="BVO1" s="32"/>
      <c r="BVP1" s="32"/>
      <c r="BVQ1" s="32"/>
      <c r="BVR1" s="32"/>
      <c r="BVS1" s="32"/>
      <c r="BVT1" s="32"/>
      <c r="BVU1" s="32"/>
      <c r="BVV1" s="32"/>
      <c r="BVW1" s="32"/>
      <c r="BVX1" s="32"/>
      <c r="BVY1" s="32"/>
      <c r="BVZ1" s="32"/>
      <c r="BWA1" s="32"/>
      <c r="BWB1" s="32"/>
      <c r="BWC1" s="32"/>
      <c r="BWD1" s="32"/>
      <c r="BWE1" s="32"/>
      <c r="BWF1" s="32"/>
      <c r="BWG1" s="32"/>
      <c r="BWH1" s="32"/>
      <c r="BWI1" s="32"/>
      <c r="BWJ1" s="32"/>
      <c r="BWK1" s="32"/>
      <c r="BWL1" s="32"/>
      <c r="BWM1" s="32"/>
      <c r="BWN1" s="32"/>
      <c r="BWO1" s="32"/>
      <c r="BWP1" s="32"/>
      <c r="BWQ1" s="32"/>
      <c r="BWR1" s="32"/>
      <c r="BWS1" s="32"/>
      <c r="BWT1" s="32"/>
      <c r="BWU1" s="32"/>
      <c r="BWV1" s="32"/>
      <c r="BWW1" s="32"/>
      <c r="BWX1" s="32"/>
      <c r="BWY1" s="32"/>
      <c r="BWZ1" s="32"/>
      <c r="BXA1" s="32"/>
      <c r="BXB1" s="32"/>
      <c r="BXC1" s="32"/>
      <c r="BXD1" s="32"/>
      <c r="BXE1" s="32"/>
      <c r="BXF1" s="32"/>
      <c r="BXG1" s="32"/>
      <c r="BXH1" s="32"/>
      <c r="BXI1" s="32"/>
      <c r="BXJ1" s="32"/>
      <c r="BXK1" s="32"/>
      <c r="BXL1" s="32"/>
      <c r="BXM1" s="32"/>
      <c r="BXN1" s="32"/>
      <c r="BXO1" s="32"/>
      <c r="BXP1" s="32"/>
      <c r="BXQ1" s="32"/>
      <c r="BXR1" s="32"/>
      <c r="BXS1" s="32"/>
      <c r="BXT1" s="32"/>
      <c r="BXU1" s="32"/>
      <c r="BXV1" s="32"/>
      <c r="BXW1" s="32"/>
      <c r="BXX1" s="32"/>
      <c r="BXY1" s="32"/>
      <c r="BXZ1" s="32"/>
      <c r="BYA1" s="32"/>
      <c r="BYB1" s="32"/>
      <c r="BYC1" s="32"/>
      <c r="BYD1" s="32"/>
      <c r="BYE1" s="32"/>
      <c r="BYF1" s="32"/>
      <c r="BYG1" s="32"/>
      <c r="BYH1" s="32"/>
      <c r="BYI1" s="32"/>
      <c r="BYJ1" s="32"/>
      <c r="BYK1" s="32"/>
      <c r="BYL1" s="32"/>
      <c r="BYM1" s="32"/>
      <c r="BYN1" s="32"/>
      <c r="BYO1" s="32"/>
      <c r="BYP1" s="32"/>
      <c r="BYQ1" s="32"/>
      <c r="BYR1" s="32"/>
      <c r="BYS1" s="32"/>
      <c r="BYT1" s="32"/>
      <c r="BYU1" s="32"/>
      <c r="BYV1" s="32"/>
      <c r="BYW1" s="32"/>
      <c r="BYX1" s="32"/>
      <c r="BYY1" s="32"/>
      <c r="BYZ1" s="32"/>
      <c r="BZA1" s="32"/>
      <c r="BZB1" s="32"/>
      <c r="BZC1" s="32"/>
      <c r="BZD1" s="32"/>
      <c r="BZE1" s="32"/>
      <c r="BZF1" s="32"/>
      <c r="BZG1" s="32"/>
      <c r="BZH1" s="32"/>
      <c r="BZI1" s="32"/>
      <c r="BZJ1" s="32"/>
      <c r="BZK1" s="32"/>
      <c r="BZL1" s="32"/>
      <c r="BZM1" s="32"/>
      <c r="BZN1" s="32"/>
      <c r="BZO1" s="32"/>
      <c r="BZP1" s="32"/>
      <c r="BZQ1" s="32"/>
      <c r="BZR1" s="32"/>
      <c r="BZS1" s="32"/>
      <c r="BZT1" s="32"/>
      <c r="BZU1" s="32"/>
      <c r="BZV1" s="32"/>
      <c r="BZW1" s="32"/>
      <c r="BZX1" s="32"/>
      <c r="BZY1" s="32"/>
      <c r="BZZ1" s="32"/>
      <c r="CAA1" s="32"/>
      <c r="CAB1" s="32"/>
      <c r="CAC1" s="32"/>
      <c r="CAD1" s="32"/>
      <c r="CAE1" s="32"/>
      <c r="CAF1" s="32"/>
      <c r="CAG1" s="32"/>
      <c r="CAH1" s="32"/>
      <c r="CAI1" s="32"/>
      <c r="CAJ1" s="32"/>
      <c r="CAK1" s="32"/>
      <c r="CAL1" s="32"/>
      <c r="CAM1" s="32"/>
      <c r="CAN1" s="32"/>
      <c r="CAO1" s="32"/>
      <c r="CAP1" s="32"/>
      <c r="CAQ1" s="32"/>
      <c r="CAR1" s="32"/>
      <c r="CAS1" s="32"/>
      <c r="CAT1" s="32"/>
      <c r="CAU1" s="32"/>
      <c r="CAV1" s="32"/>
      <c r="CAW1" s="32"/>
      <c r="CAX1" s="32"/>
      <c r="CAY1" s="32"/>
      <c r="CAZ1" s="32"/>
      <c r="CBA1" s="32"/>
      <c r="CBB1" s="32"/>
      <c r="CBC1" s="32"/>
      <c r="CBD1" s="32"/>
      <c r="CBE1" s="32"/>
      <c r="CBF1" s="32"/>
      <c r="CBG1" s="32"/>
      <c r="CBH1" s="32"/>
      <c r="CBI1" s="32"/>
      <c r="CBJ1" s="32"/>
      <c r="CBK1" s="32"/>
      <c r="CBL1" s="32"/>
      <c r="CBM1" s="32"/>
      <c r="CBN1" s="32"/>
      <c r="CBO1" s="32"/>
      <c r="CBP1" s="32"/>
      <c r="CBQ1" s="32"/>
      <c r="CBR1" s="32"/>
      <c r="CBS1" s="32"/>
      <c r="CBT1" s="32"/>
      <c r="CBU1" s="32"/>
      <c r="CBV1" s="32"/>
      <c r="CBW1" s="32"/>
      <c r="CBX1" s="32"/>
      <c r="CBY1" s="32"/>
      <c r="CBZ1" s="32"/>
      <c r="CCA1" s="32"/>
      <c r="CCB1" s="32"/>
      <c r="CCC1" s="32"/>
      <c r="CCD1" s="32"/>
      <c r="CCE1" s="32"/>
      <c r="CCF1" s="32"/>
      <c r="CCG1" s="32"/>
      <c r="CCH1" s="32"/>
      <c r="CCI1" s="32"/>
      <c r="CCJ1" s="32"/>
      <c r="CCK1" s="32"/>
      <c r="CCL1" s="32"/>
      <c r="CCM1" s="32"/>
      <c r="CCN1" s="32"/>
      <c r="CCO1" s="32"/>
      <c r="CCP1" s="32"/>
      <c r="CCQ1" s="32"/>
      <c r="CCR1" s="32"/>
      <c r="CCS1" s="32"/>
      <c r="CCT1" s="32"/>
      <c r="CCU1" s="32"/>
      <c r="CCV1" s="32"/>
      <c r="CCW1" s="32"/>
      <c r="CCX1" s="32"/>
      <c r="CCY1" s="32"/>
      <c r="CCZ1" s="32"/>
      <c r="CDA1" s="32"/>
      <c r="CDB1" s="32"/>
      <c r="CDC1" s="32"/>
      <c r="CDD1" s="32"/>
      <c r="CDE1" s="32"/>
      <c r="CDF1" s="32"/>
      <c r="CDG1" s="32"/>
      <c r="CDH1" s="32"/>
      <c r="CDI1" s="32"/>
      <c r="CDJ1" s="32"/>
      <c r="CDK1" s="32"/>
      <c r="CDL1" s="32"/>
      <c r="CDM1" s="32"/>
      <c r="CDN1" s="32"/>
      <c r="CDO1" s="32"/>
      <c r="CDP1" s="32"/>
      <c r="CDQ1" s="32"/>
      <c r="CDR1" s="32"/>
      <c r="CDS1" s="32"/>
      <c r="CDT1" s="32"/>
      <c r="CDU1" s="32"/>
      <c r="CDV1" s="32"/>
      <c r="CDW1" s="32"/>
      <c r="CDX1" s="32"/>
      <c r="CDY1" s="32"/>
      <c r="CDZ1" s="32"/>
      <c r="CEA1" s="32"/>
      <c r="CEB1" s="32"/>
      <c r="CEC1" s="32"/>
      <c r="CED1" s="32"/>
      <c r="CEE1" s="32"/>
      <c r="CEF1" s="32"/>
      <c r="CEG1" s="32"/>
      <c r="CEH1" s="32"/>
      <c r="CEI1" s="32"/>
      <c r="CEJ1" s="32"/>
      <c r="CEK1" s="32"/>
      <c r="CEL1" s="32"/>
      <c r="CEM1" s="32"/>
      <c r="CEN1" s="32"/>
      <c r="CEO1" s="32"/>
      <c r="CEP1" s="32"/>
      <c r="CEQ1" s="32"/>
      <c r="CER1" s="32"/>
      <c r="CES1" s="32"/>
      <c r="CET1" s="32"/>
      <c r="CEU1" s="32"/>
      <c r="CEV1" s="32"/>
      <c r="CEW1" s="32"/>
      <c r="CEX1" s="32"/>
      <c r="CEY1" s="32"/>
      <c r="CEZ1" s="32"/>
      <c r="CFA1" s="32"/>
      <c r="CFB1" s="32"/>
      <c r="CFC1" s="32"/>
      <c r="CFD1" s="32"/>
      <c r="CFE1" s="32"/>
      <c r="CFF1" s="32"/>
      <c r="CFG1" s="32"/>
      <c r="CFH1" s="32"/>
      <c r="CFI1" s="32"/>
      <c r="CFJ1" s="32"/>
      <c r="CFK1" s="32"/>
      <c r="CFL1" s="32"/>
      <c r="CFM1" s="32"/>
      <c r="CFN1" s="32"/>
      <c r="CFO1" s="32"/>
      <c r="CFP1" s="32"/>
      <c r="CFQ1" s="32"/>
      <c r="CFR1" s="32"/>
      <c r="CFS1" s="32"/>
      <c r="CFT1" s="32"/>
      <c r="CFU1" s="32"/>
      <c r="CFV1" s="32"/>
      <c r="CFW1" s="32"/>
      <c r="CFX1" s="32"/>
      <c r="CFY1" s="32"/>
      <c r="CFZ1" s="32"/>
      <c r="CGA1" s="32"/>
      <c r="CGB1" s="32"/>
      <c r="CGC1" s="32"/>
      <c r="CGD1" s="32"/>
      <c r="CGE1" s="32"/>
      <c r="CGF1" s="32"/>
      <c r="CGG1" s="32"/>
      <c r="CGH1" s="32"/>
      <c r="CGI1" s="32"/>
      <c r="CGJ1" s="32"/>
      <c r="CGK1" s="32"/>
      <c r="CGL1" s="32"/>
      <c r="CGM1" s="32"/>
      <c r="CGN1" s="32"/>
      <c r="CGO1" s="32"/>
      <c r="CGP1" s="32"/>
      <c r="CGQ1" s="32"/>
      <c r="CGR1" s="32"/>
      <c r="CGS1" s="32"/>
      <c r="CGT1" s="32"/>
      <c r="CGU1" s="32"/>
      <c r="CGV1" s="32"/>
      <c r="CGW1" s="32"/>
      <c r="CGX1" s="32"/>
      <c r="CGY1" s="32"/>
      <c r="CGZ1" s="32"/>
      <c r="CHA1" s="32"/>
      <c r="CHB1" s="32"/>
      <c r="CHC1" s="32"/>
      <c r="CHD1" s="32"/>
      <c r="CHE1" s="32"/>
      <c r="CHF1" s="32"/>
      <c r="CHG1" s="32"/>
      <c r="CHH1" s="32"/>
      <c r="CHI1" s="32"/>
      <c r="CHJ1" s="32"/>
      <c r="CHK1" s="32"/>
      <c r="CHL1" s="32"/>
      <c r="CHM1" s="32"/>
      <c r="CHN1" s="32"/>
      <c r="CHO1" s="32"/>
      <c r="CHP1" s="32"/>
      <c r="CHQ1" s="32"/>
      <c r="CHR1" s="32"/>
      <c r="CHS1" s="32"/>
      <c r="CHT1" s="32"/>
      <c r="CHU1" s="32"/>
      <c r="CHV1" s="32"/>
      <c r="CHW1" s="32"/>
      <c r="CHX1" s="32"/>
      <c r="CHY1" s="32"/>
      <c r="CHZ1" s="32"/>
      <c r="CIA1" s="32"/>
      <c r="CIB1" s="32"/>
      <c r="CIC1" s="32"/>
      <c r="CID1" s="32"/>
      <c r="CIE1" s="32"/>
      <c r="CIF1" s="32"/>
      <c r="CIG1" s="32"/>
      <c r="CIH1" s="32"/>
      <c r="CII1" s="32"/>
      <c r="CIJ1" s="32"/>
      <c r="CIK1" s="32"/>
      <c r="CIL1" s="32"/>
      <c r="CIM1" s="32"/>
      <c r="CIN1" s="32"/>
      <c r="CIO1" s="32"/>
      <c r="CIP1" s="32"/>
      <c r="CIQ1" s="32"/>
      <c r="CIR1" s="32"/>
      <c r="CIS1" s="32"/>
      <c r="CIT1" s="32"/>
      <c r="CIU1" s="32"/>
      <c r="CIV1" s="32"/>
      <c r="CIW1" s="32"/>
      <c r="CIX1" s="32"/>
      <c r="CIY1" s="32"/>
      <c r="CIZ1" s="32"/>
      <c r="CJA1" s="32"/>
      <c r="CJB1" s="32"/>
      <c r="CJC1" s="32"/>
      <c r="CJD1" s="32"/>
      <c r="CJE1" s="32"/>
      <c r="CJF1" s="32"/>
      <c r="CJG1" s="32"/>
      <c r="CJH1" s="32"/>
      <c r="CJI1" s="32"/>
      <c r="CJJ1" s="32"/>
      <c r="CJK1" s="32"/>
      <c r="CJL1" s="32"/>
      <c r="CJM1" s="32"/>
      <c r="CJN1" s="32"/>
      <c r="CJO1" s="32"/>
      <c r="CJP1" s="32"/>
      <c r="CJQ1" s="32"/>
      <c r="CJR1" s="32"/>
      <c r="CJS1" s="32"/>
      <c r="CJT1" s="32"/>
      <c r="CJU1" s="32"/>
      <c r="CJV1" s="32"/>
      <c r="CJW1" s="32"/>
      <c r="CJX1" s="32"/>
      <c r="CJY1" s="32"/>
      <c r="CJZ1" s="32"/>
      <c r="CKA1" s="32"/>
      <c r="CKB1" s="32"/>
      <c r="CKC1" s="32"/>
      <c r="CKD1" s="32"/>
      <c r="CKE1" s="32"/>
      <c r="CKF1" s="32"/>
      <c r="CKG1" s="32"/>
      <c r="CKH1" s="32"/>
      <c r="CKI1" s="32"/>
      <c r="CKJ1" s="32"/>
      <c r="CKK1" s="32"/>
      <c r="CKL1" s="32"/>
      <c r="CKM1" s="32"/>
      <c r="CKN1" s="32"/>
      <c r="CKO1" s="32"/>
      <c r="CKP1" s="32"/>
      <c r="CKQ1" s="32"/>
      <c r="CKR1" s="32"/>
      <c r="CKS1" s="32"/>
      <c r="CKT1" s="32"/>
      <c r="CKU1" s="32"/>
      <c r="CKV1" s="32"/>
      <c r="CKW1" s="32"/>
      <c r="CKX1" s="32"/>
      <c r="CKY1" s="32"/>
      <c r="CKZ1" s="32"/>
      <c r="CLA1" s="32"/>
      <c r="CLB1" s="32"/>
      <c r="CLC1" s="32"/>
      <c r="CLD1" s="32"/>
      <c r="CLE1" s="32"/>
      <c r="CLF1" s="32"/>
      <c r="CLG1" s="32"/>
      <c r="CLH1" s="32"/>
      <c r="CLI1" s="32"/>
      <c r="CLJ1" s="32"/>
      <c r="CLK1" s="32"/>
      <c r="CLL1" s="32"/>
      <c r="CLM1" s="32"/>
      <c r="CLN1" s="32"/>
      <c r="CLO1" s="32"/>
      <c r="CLP1" s="32"/>
      <c r="CLQ1" s="32"/>
      <c r="CLR1" s="32"/>
      <c r="CLS1" s="32"/>
      <c r="CLT1" s="32"/>
      <c r="CLU1" s="32"/>
      <c r="CLV1" s="32"/>
      <c r="CLW1" s="32"/>
      <c r="CLX1" s="32"/>
      <c r="CLY1" s="32"/>
      <c r="CLZ1" s="32"/>
      <c r="CMA1" s="32"/>
      <c r="CMB1" s="32"/>
      <c r="CMC1" s="32"/>
      <c r="CMD1" s="32"/>
      <c r="CME1" s="32"/>
      <c r="CMF1" s="32"/>
      <c r="CMG1" s="32"/>
      <c r="CMH1" s="32"/>
      <c r="CMI1" s="32"/>
      <c r="CMJ1" s="32"/>
      <c r="CMK1" s="32"/>
      <c r="CML1" s="32"/>
      <c r="CMM1" s="32"/>
      <c r="CMN1" s="32"/>
      <c r="CMO1" s="32"/>
      <c r="CMP1" s="32"/>
      <c r="CMQ1" s="32"/>
      <c r="CMR1" s="32"/>
      <c r="CMS1" s="32"/>
      <c r="CMT1" s="32"/>
      <c r="CMU1" s="32"/>
      <c r="CMV1" s="32"/>
      <c r="CMW1" s="32"/>
      <c r="CMX1" s="32"/>
      <c r="CMY1" s="32"/>
      <c r="CMZ1" s="32"/>
      <c r="CNA1" s="32"/>
      <c r="CNB1" s="32"/>
      <c r="CNC1" s="32"/>
      <c r="CND1" s="32"/>
      <c r="CNE1" s="32"/>
      <c r="CNF1" s="32"/>
      <c r="CNG1" s="32"/>
      <c r="CNH1" s="32"/>
      <c r="CNI1" s="32"/>
      <c r="CNJ1" s="32"/>
      <c r="CNK1" s="32"/>
      <c r="CNL1" s="32"/>
      <c r="CNM1" s="32"/>
      <c r="CNN1" s="32"/>
      <c r="CNO1" s="32"/>
      <c r="CNP1" s="32"/>
      <c r="CNQ1" s="32"/>
      <c r="CNR1" s="32"/>
      <c r="CNS1" s="32"/>
      <c r="CNT1" s="32"/>
      <c r="CNU1" s="32"/>
      <c r="CNV1" s="32"/>
      <c r="CNW1" s="32"/>
      <c r="CNX1" s="32"/>
      <c r="CNY1" s="32"/>
      <c r="CNZ1" s="32"/>
      <c r="COA1" s="32"/>
      <c r="COB1" s="32"/>
      <c r="COC1" s="32"/>
      <c r="COD1" s="32"/>
      <c r="COE1" s="32"/>
      <c r="COF1" s="32"/>
      <c r="COG1" s="32"/>
      <c r="COH1" s="32"/>
      <c r="COI1" s="32"/>
      <c r="COJ1" s="32"/>
      <c r="COK1" s="32"/>
      <c r="COL1" s="32"/>
      <c r="COM1" s="32"/>
      <c r="CON1" s="32"/>
      <c r="COO1" s="32"/>
      <c r="COP1" s="32"/>
      <c r="COQ1" s="32"/>
      <c r="COR1" s="32"/>
      <c r="COS1" s="32"/>
      <c r="COT1" s="32"/>
      <c r="COU1" s="32"/>
      <c r="COV1" s="32"/>
      <c r="COW1" s="32"/>
      <c r="COX1" s="32"/>
      <c r="COY1" s="32"/>
      <c r="COZ1" s="32"/>
      <c r="CPA1" s="32"/>
      <c r="CPB1" s="32"/>
      <c r="CPC1" s="32"/>
      <c r="CPD1" s="32"/>
      <c r="CPE1" s="32"/>
      <c r="CPF1" s="32"/>
      <c r="CPG1" s="32"/>
      <c r="CPH1" s="32"/>
      <c r="CPI1" s="32"/>
      <c r="CPJ1" s="32"/>
      <c r="CPK1" s="32"/>
      <c r="CPL1" s="32"/>
      <c r="CPM1" s="32"/>
      <c r="CPN1" s="32"/>
      <c r="CPO1" s="32"/>
      <c r="CPP1" s="32"/>
      <c r="CPQ1" s="32"/>
      <c r="CPR1" s="32"/>
      <c r="CPS1" s="32"/>
      <c r="CPT1" s="32"/>
      <c r="CPU1" s="32"/>
      <c r="CPV1" s="32"/>
      <c r="CPW1" s="32"/>
      <c r="CPX1" s="32"/>
      <c r="CPY1" s="32"/>
      <c r="CPZ1" s="32"/>
      <c r="CQA1" s="32"/>
      <c r="CQB1" s="32"/>
      <c r="CQC1" s="32"/>
      <c r="CQD1" s="32"/>
      <c r="CQE1" s="32"/>
      <c r="CQF1" s="32"/>
      <c r="CQG1" s="32"/>
      <c r="CQH1" s="32"/>
      <c r="CQI1" s="32"/>
      <c r="CQJ1" s="32"/>
      <c r="CQK1" s="32"/>
      <c r="CQL1" s="32"/>
      <c r="CQM1" s="32"/>
      <c r="CQN1" s="32"/>
      <c r="CQO1" s="32"/>
      <c r="CQP1" s="32"/>
      <c r="CQQ1" s="32"/>
      <c r="CQR1" s="32"/>
      <c r="CQS1" s="32"/>
      <c r="CQT1" s="32"/>
      <c r="CQU1" s="32"/>
      <c r="CQV1" s="32"/>
      <c r="CQW1" s="32"/>
      <c r="CQX1" s="32"/>
      <c r="CQY1" s="32"/>
      <c r="CQZ1" s="32"/>
      <c r="CRA1" s="32"/>
      <c r="CRB1" s="32"/>
      <c r="CRC1" s="32"/>
      <c r="CRD1" s="32"/>
      <c r="CRE1" s="32"/>
      <c r="CRF1" s="32"/>
      <c r="CRG1" s="32"/>
      <c r="CRH1" s="32"/>
      <c r="CRI1" s="32"/>
      <c r="CRJ1" s="32"/>
      <c r="CRK1" s="32"/>
      <c r="CRL1" s="32"/>
      <c r="CRM1" s="32"/>
      <c r="CRN1" s="32"/>
      <c r="CRO1" s="32"/>
      <c r="CRP1" s="32"/>
      <c r="CRQ1" s="32"/>
      <c r="CRR1" s="32"/>
      <c r="CRS1" s="32"/>
      <c r="CRT1" s="32"/>
      <c r="CRU1" s="32"/>
      <c r="CRV1" s="32"/>
      <c r="CRW1" s="32"/>
      <c r="CRX1" s="32"/>
      <c r="CRY1" s="32"/>
      <c r="CRZ1" s="32"/>
      <c r="CSA1" s="32"/>
      <c r="CSB1" s="32"/>
      <c r="CSC1" s="32"/>
      <c r="CSD1" s="32"/>
      <c r="CSE1" s="32"/>
      <c r="CSF1" s="32"/>
      <c r="CSG1" s="32"/>
      <c r="CSH1" s="32"/>
      <c r="CSI1" s="32"/>
      <c r="CSJ1" s="32"/>
      <c r="CSK1" s="32"/>
      <c r="CSL1" s="32"/>
      <c r="CSM1" s="32"/>
      <c r="CSN1" s="32"/>
      <c r="CSO1" s="32"/>
      <c r="CSP1" s="32"/>
      <c r="CSQ1" s="32"/>
      <c r="CSR1" s="32"/>
      <c r="CSS1" s="32"/>
      <c r="CST1" s="32"/>
      <c r="CSU1" s="32"/>
      <c r="CSV1" s="32"/>
      <c r="CSW1" s="32"/>
      <c r="CSX1" s="32"/>
      <c r="CSY1" s="32"/>
      <c r="CSZ1" s="32"/>
      <c r="CTA1" s="32"/>
      <c r="CTB1" s="32"/>
      <c r="CTC1" s="32"/>
      <c r="CTD1" s="32"/>
      <c r="CTE1" s="32"/>
      <c r="CTF1" s="32"/>
      <c r="CTG1" s="32"/>
      <c r="CTH1" s="32"/>
      <c r="CTI1" s="32"/>
      <c r="CTJ1" s="32"/>
      <c r="CTK1" s="32"/>
      <c r="CTL1" s="32"/>
      <c r="CTM1" s="32"/>
      <c r="CTN1" s="32"/>
      <c r="CTO1" s="32"/>
      <c r="CTP1" s="32"/>
      <c r="CTQ1" s="32"/>
      <c r="CTR1" s="32"/>
      <c r="CTS1" s="32"/>
      <c r="CTT1" s="32"/>
      <c r="CTU1" s="32"/>
      <c r="CTV1" s="32"/>
      <c r="CTW1" s="32"/>
      <c r="CTX1" s="32"/>
      <c r="CTY1" s="32"/>
      <c r="CTZ1" s="32"/>
      <c r="CUA1" s="32"/>
      <c r="CUB1" s="32"/>
      <c r="CUC1" s="32"/>
      <c r="CUD1" s="32"/>
      <c r="CUE1" s="32"/>
      <c r="CUF1" s="32"/>
      <c r="CUG1" s="32"/>
      <c r="CUH1" s="32"/>
      <c r="CUI1" s="32"/>
      <c r="CUJ1" s="32"/>
      <c r="CUK1" s="32"/>
      <c r="CUL1" s="32"/>
      <c r="CUM1" s="32"/>
      <c r="CUN1" s="32"/>
      <c r="CUO1" s="32"/>
      <c r="CUP1" s="32"/>
      <c r="CUQ1" s="32"/>
      <c r="CUR1" s="32"/>
      <c r="CUS1" s="32"/>
      <c r="CUT1" s="32"/>
      <c r="CUU1" s="32"/>
      <c r="CUV1" s="32"/>
      <c r="CUW1" s="32"/>
      <c r="CUX1" s="32"/>
      <c r="CUY1" s="32"/>
      <c r="CUZ1" s="32"/>
      <c r="CVA1" s="32"/>
      <c r="CVB1" s="32"/>
      <c r="CVC1" s="32"/>
      <c r="CVD1" s="32"/>
      <c r="CVE1" s="32"/>
      <c r="CVF1" s="32"/>
      <c r="CVG1" s="32"/>
      <c r="CVH1" s="32"/>
      <c r="CVI1" s="32"/>
      <c r="CVJ1" s="32"/>
      <c r="CVK1" s="32"/>
      <c r="CVL1" s="32"/>
      <c r="CVM1" s="32"/>
      <c r="CVN1" s="32"/>
      <c r="CVO1" s="32"/>
      <c r="CVP1" s="32"/>
      <c r="CVQ1" s="32"/>
      <c r="CVR1" s="32"/>
      <c r="CVS1" s="32"/>
      <c r="CVT1" s="32"/>
      <c r="CVU1" s="32"/>
      <c r="CVV1" s="32"/>
      <c r="CVW1" s="32"/>
      <c r="CVX1" s="32"/>
      <c r="CVY1" s="32"/>
      <c r="CVZ1" s="32"/>
      <c r="CWA1" s="32"/>
      <c r="CWB1" s="32"/>
      <c r="CWC1" s="32"/>
      <c r="CWD1" s="32"/>
      <c r="CWE1" s="32"/>
      <c r="CWF1" s="32"/>
      <c r="CWG1" s="32"/>
      <c r="CWH1" s="32"/>
      <c r="CWI1" s="32"/>
      <c r="CWJ1" s="32"/>
      <c r="CWK1" s="32"/>
      <c r="CWL1" s="32"/>
      <c r="CWM1" s="32"/>
      <c r="CWN1" s="32"/>
      <c r="CWO1" s="32"/>
      <c r="CWP1" s="32"/>
      <c r="CWQ1" s="32"/>
      <c r="CWR1" s="32"/>
      <c r="CWS1" s="32"/>
      <c r="CWT1" s="32"/>
      <c r="CWU1" s="32"/>
      <c r="CWV1" s="32"/>
      <c r="CWW1" s="32"/>
      <c r="CWX1" s="32"/>
      <c r="CWY1" s="32"/>
      <c r="CWZ1" s="32"/>
      <c r="CXA1" s="32"/>
      <c r="CXB1" s="32"/>
      <c r="CXC1" s="32"/>
      <c r="CXD1" s="32"/>
      <c r="CXE1" s="32"/>
      <c r="CXF1" s="32"/>
      <c r="CXG1" s="32"/>
      <c r="CXH1" s="32"/>
      <c r="CXI1" s="32"/>
      <c r="CXJ1" s="32"/>
      <c r="CXK1" s="32"/>
      <c r="CXL1" s="32"/>
      <c r="CXM1" s="32"/>
      <c r="CXN1" s="32"/>
      <c r="CXO1" s="32"/>
      <c r="CXP1" s="32"/>
      <c r="CXQ1" s="32"/>
      <c r="CXR1" s="32"/>
      <c r="CXS1" s="32"/>
      <c r="CXT1" s="32"/>
      <c r="CXU1" s="32"/>
      <c r="CXV1" s="32"/>
      <c r="CXW1" s="32"/>
      <c r="CXX1" s="32"/>
      <c r="CXY1" s="32"/>
      <c r="CXZ1" s="32"/>
      <c r="CYA1" s="32"/>
      <c r="CYB1" s="32"/>
      <c r="CYC1" s="32"/>
      <c r="CYD1" s="32"/>
      <c r="CYE1" s="32"/>
      <c r="CYF1" s="32"/>
      <c r="CYG1" s="32"/>
      <c r="CYH1" s="32"/>
      <c r="CYI1" s="32"/>
      <c r="CYJ1" s="32"/>
      <c r="CYK1" s="32"/>
      <c r="CYL1" s="32"/>
      <c r="CYM1" s="32"/>
      <c r="CYN1" s="32"/>
      <c r="CYO1" s="32"/>
      <c r="CYP1" s="32"/>
      <c r="CYQ1" s="32"/>
      <c r="CYR1" s="32"/>
      <c r="CYS1" s="32"/>
      <c r="CYT1" s="32"/>
      <c r="CYU1" s="32"/>
      <c r="CYV1" s="32"/>
      <c r="CYW1" s="32"/>
      <c r="CYX1" s="32"/>
      <c r="CYY1" s="32"/>
      <c r="CYZ1" s="32"/>
      <c r="CZA1" s="32"/>
      <c r="CZB1" s="32"/>
      <c r="CZC1" s="32"/>
      <c r="CZD1" s="32"/>
      <c r="CZE1" s="32"/>
      <c r="CZF1" s="32"/>
      <c r="CZG1" s="32"/>
      <c r="CZH1" s="32"/>
      <c r="CZI1" s="32"/>
      <c r="CZJ1" s="32"/>
      <c r="CZK1" s="32"/>
      <c r="CZL1" s="32"/>
      <c r="CZM1" s="32"/>
      <c r="CZN1" s="32"/>
      <c r="CZO1" s="32"/>
      <c r="CZP1" s="32"/>
      <c r="CZQ1" s="32"/>
      <c r="CZR1" s="32"/>
      <c r="CZS1" s="32"/>
      <c r="CZT1" s="32"/>
      <c r="CZU1" s="32"/>
      <c r="CZV1" s="32"/>
      <c r="CZW1" s="32"/>
      <c r="CZX1" s="32"/>
      <c r="CZY1" s="32"/>
      <c r="CZZ1" s="32"/>
      <c r="DAA1" s="32"/>
      <c r="DAB1" s="32"/>
      <c r="DAC1" s="32"/>
      <c r="DAD1" s="32"/>
      <c r="DAE1" s="32"/>
      <c r="DAF1" s="32"/>
      <c r="DAG1" s="32"/>
      <c r="DAH1" s="32"/>
      <c r="DAI1" s="32"/>
      <c r="DAJ1" s="32"/>
      <c r="DAK1" s="32"/>
      <c r="DAL1" s="32"/>
      <c r="DAM1" s="32"/>
      <c r="DAN1" s="32"/>
      <c r="DAO1" s="32"/>
      <c r="DAP1" s="32"/>
      <c r="DAQ1" s="32"/>
      <c r="DAR1" s="32"/>
      <c r="DAS1" s="32"/>
      <c r="DAT1" s="32"/>
      <c r="DAU1" s="32"/>
      <c r="DAV1" s="32"/>
      <c r="DAW1" s="32"/>
      <c r="DAX1" s="32"/>
      <c r="DAY1" s="32"/>
      <c r="DAZ1" s="32"/>
      <c r="DBA1" s="32"/>
      <c r="DBB1" s="32"/>
      <c r="DBC1" s="32"/>
      <c r="DBD1" s="32"/>
      <c r="DBE1" s="32"/>
      <c r="DBF1" s="32"/>
      <c r="DBG1" s="32"/>
      <c r="DBH1" s="32"/>
      <c r="DBI1" s="32"/>
      <c r="DBJ1" s="32"/>
      <c r="DBK1" s="32"/>
      <c r="DBL1" s="32"/>
      <c r="DBM1" s="32"/>
      <c r="DBN1" s="32"/>
      <c r="DBO1" s="32"/>
      <c r="DBP1" s="32"/>
      <c r="DBQ1" s="32"/>
      <c r="DBR1" s="32"/>
      <c r="DBS1" s="32"/>
      <c r="DBT1" s="32"/>
      <c r="DBU1" s="32"/>
      <c r="DBV1" s="32"/>
      <c r="DBW1" s="32"/>
      <c r="DBX1" s="32"/>
      <c r="DBY1" s="32"/>
      <c r="DBZ1" s="32"/>
      <c r="DCA1" s="32"/>
      <c r="DCB1" s="32"/>
      <c r="DCC1" s="32"/>
      <c r="DCD1" s="32"/>
      <c r="DCE1" s="32"/>
      <c r="DCF1" s="32"/>
      <c r="DCG1" s="32"/>
      <c r="DCH1" s="32"/>
      <c r="DCI1" s="32"/>
      <c r="DCJ1" s="32"/>
      <c r="DCK1" s="32"/>
      <c r="DCL1" s="32"/>
      <c r="DCM1" s="32"/>
      <c r="DCN1" s="32"/>
      <c r="DCO1" s="32"/>
      <c r="DCP1" s="32"/>
      <c r="DCQ1" s="32"/>
      <c r="DCR1" s="32"/>
      <c r="DCS1" s="32"/>
      <c r="DCT1" s="32"/>
      <c r="DCU1" s="32"/>
      <c r="DCV1" s="32"/>
      <c r="DCW1" s="32"/>
      <c r="DCX1" s="32"/>
      <c r="DCY1" s="32"/>
      <c r="DCZ1" s="32"/>
      <c r="DDA1" s="32"/>
      <c r="DDB1" s="32"/>
      <c r="DDC1" s="32"/>
      <c r="DDD1" s="32"/>
      <c r="DDE1" s="32"/>
      <c r="DDF1" s="32"/>
      <c r="DDG1" s="32"/>
      <c r="DDH1" s="32"/>
      <c r="DDI1" s="32"/>
      <c r="DDJ1" s="32"/>
      <c r="DDK1" s="32"/>
      <c r="DDL1" s="32"/>
      <c r="DDM1" s="32"/>
      <c r="DDN1" s="32"/>
      <c r="DDO1" s="32"/>
      <c r="DDP1" s="32"/>
      <c r="DDQ1" s="32"/>
      <c r="DDR1" s="32"/>
      <c r="DDS1" s="32"/>
      <c r="DDT1" s="32"/>
      <c r="DDU1" s="32"/>
      <c r="DDV1" s="32"/>
      <c r="DDW1" s="32"/>
      <c r="DDX1" s="32"/>
      <c r="DDY1" s="32"/>
      <c r="DDZ1" s="32"/>
      <c r="DEA1" s="32"/>
      <c r="DEB1" s="32"/>
      <c r="DEC1" s="32"/>
      <c r="DED1" s="32"/>
      <c r="DEE1" s="32"/>
      <c r="DEF1" s="32"/>
      <c r="DEG1" s="32"/>
      <c r="DEH1" s="32"/>
      <c r="DEI1" s="32"/>
      <c r="DEJ1" s="32"/>
      <c r="DEK1" s="32"/>
      <c r="DEL1" s="32"/>
      <c r="DEM1" s="32"/>
      <c r="DEN1" s="32"/>
      <c r="DEO1" s="32"/>
      <c r="DEP1" s="32"/>
      <c r="DEQ1" s="32"/>
      <c r="DER1" s="32"/>
      <c r="DES1" s="32"/>
      <c r="DET1" s="32"/>
      <c r="DEU1" s="32"/>
      <c r="DEV1" s="32"/>
      <c r="DEW1" s="32"/>
      <c r="DEX1" s="32"/>
      <c r="DEY1" s="32"/>
      <c r="DEZ1" s="32"/>
      <c r="DFA1" s="32"/>
      <c r="DFB1" s="32"/>
      <c r="DFC1" s="32"/>
      <c r="DFD1" s="32"/>
      <c r="DFE1" s="32"/>
      <c r="DFF1" s="32"/>
      <c r="DFG1" s="32"/>
      <c r="DFH1" s="32"/>
      <c r="DFI1" s="32"/>
      <c r="DFJ1" s="32"/>
      <c r="DFK1" s="32"/>
      <c r="DFL1" s="32"/>
      <c r="DFM1" s="32"/>
      <c r="DFN1" s="32"/>
      <c r="DFO1" s="32"/>
      <c r="DFP1" s="32"/>
      <c r="DFQ1" s="32"/>
      <c r="DFR1" s="32"/>
      <c r="DFS1" s="32"/>
      <c r="DFT1" s="32"/>
      <c r="DFU1" s="32"/>
      <c r="DFV1" s="32"/>
      <c r="DFW1" s="32"/>
      <c r="DFX1" s="32"/>
      <c r="DFY1" s="32"/>
      <c r="DFZ1" s="32"/>
      <c r="DGA1" s="32"/>
      <c r="DGB1" s="32"/>
      <c r="DGC1" s="32"/>
      <c r="DGD1" s="32"/>
      <c r="DGE1" s="32"/>
      <c r="DGF1" s="32"/>
      <c r="DGG1" s="32"/>
      <c r="DGH1" s="32"/>
      <c r="DGI1" s="32"/>
      <c r="DGJ1" s="32"/>
      <c r="DGK1" s="32"/>
      <c r="DGL1" s="32"/>
      <c r="DGM1" s="32"/>
      <c r="DGN1" s="32"/>
      <c r="DGO1" s="32"/>
      <c r="DGP1" s="32"/>
      <c r="DGQ1" s="32"/>
      <c r="DGR1" s="32"/>
      <c r="DGS1" s="32"/>
      <c r="DGT1" s="32"/>
      <c r="DGU1" s="32"/>
      <c r="DGV1" s="32"/>
      <c r="DGW1" s="32"/>
      <c r="DGX1" s="32"/>
      <c r="DGY1" s="32"/>
      <c r="DGZ1" s="32"/>
      <c r="DHA1" s="32"/>
      <c r="DHB1" s="32"/>
      <c r="DHC1" s="32"/>
      <c r="DHD1" s="32"/>
      <c r="DHE1" s="32"/>
      <c r="DHF1" s="32"/>
      <c r="DHG1" s="32"/>
      <c r="DHH1" s="32"/>
      <c r="DHI1" s="32"/>
      <c r="DHJ1" s="32"/>
      <c r="DHK1" s="32"/>
      <c r="DHL1" s="32"/>
      <c r="DHM1" s="32"/>
      <c r="DHN1" s="32"/>
      <c r="DHO1" s="32"/>
      <c r="DHP1" s="32"/>
      <c r="DHQ1" s="32"/>
      <c r="DHR1" s="32"/>
      <c r="DHS1" s="32"/>
      <c r="DHT1" s="32"/>
      <c r="DHU1" s="32"/>
      <c r="DHV1" s="32"/>
      <c r="DHW1" s="32"/>
      <c r="DHX1" s="32"/>
      <c r="DHY1" s="32"/>
      <c r="DHZ1" s="32"/>
      <c r="DIA1" s="32"/>
      <c r="DIB1" s="32"/>
      <c r="DIC1" s="32"/>
      <c r="DID1" s="32"/>
      <c r="DIE1" s="32"/>
      <c r="DIF1" s="32"/>
      <c r="DIG1" s="32"/>
      <c r="DIH1" s="32"/>
      <c r="DII1" s="32"/>
      <c r="DIJ1" s="32"/>
      <c r="DIK1" s="32"/>
      <c r="DIL1" s="32"/>
      <c r="DIM1" s="32"/>
      <c r="DIN1" s="32"/>
      <c r="DIO1" s="32"/>
      <c r="DIP1" s="32"/>
      <c r="DIQ1" s="32"/>
      <c r="DIR1" s="32"/>
      <c r="DIS1" s="32"/>
      <c r="DIT1" s="32"/>
      <c r="DIU1" s="32"/>
      <c r="DIV1" s="32"/>
      <c r="DIW1" s="32"/>
      <c r="DIX1" s="32"/>
      <c r="DIY1" s="32"/>
      <c r="DIZ1" s="32"/>
      <c r="DJA1" s="32"/>
      <c r="DJB1" s="32"/>
      <c r="DJC1" s="32"/>
      <c r="DJD1" s="32"/>
      <c r="DJE1" s="32"/>
      <c r="DJF1" s="32"/>
      <c r="DJG1" s="32"/>
      <c r="DJH1" s="32"/>
      <c r="DJI1" s="32"/>
      <c r="DJJ1" s="32"/>
      <c r="DJK1" s="32"/>
      <c r="DJL1" s="32"/>
      <c r="DJM1" s="32"/>
      <c r="DJN1" s="32"/>
      <c r="DJO1" s="32"/>
      <c r="DJP1" s="32"/>
      <c r="DJQ1" s="32"/>
      <c r="DJR1" s="32"/>
      <c r="DJS1" s="32"/>
      <c r="DJT1" s="32"/>
      <c r="DJU1" s="32"/>
      <c r="DJV1" s="32"/>
      <c r="DJW1" s="32"/>
      <c r="DJX1" s="32"/>
      <c r="DJY1" s="32"/>
      <c r="DJZ1" s="32"/>
      <c r="DKA1" s="32"/>
      <c r="DKB1" s="32"/>
      <c r="DKC1" s="32"/>
      <c r="DKD1" s="32"/>
      <c r="DKE1" s="32"/>
      <c r="DKF1" s="32"/>
      <c r="DKG1" s="32"/>
      <c r="DKH1" s="32"/>
      <c r="DKI1" s="32"/>
      <c r="DKJ1" s="32"/>
      <c r="DKK1" s="32"/>
      <c r="DKL1" s="32"/>
      <c r="DKM1" s="32"/>
      <c r="DKN1" s="32"/>
      <c r="DKO1" s="32"/>
      <c r="DKP1" s="32"/>
      <c r="DKQ1" s="32"/>
      <c r="DKR1" s="32"/>
      <c r="DKS1" s="32"/>
      <c r="DKT1" s="32"/>
      <c r="DKU1" s="32"/>
      <c r="DKV1" s="32"/>
      <c r="DKW1" s="32"/>
      <c r="DKX1" s="32"/>
      <c r="DKY1" s="32"/>
      <c r="DKZ1" s="32"/>
      <c r="DLA1" s="32"/>
      <c r="DLB1" s="32"/>
      <c r="DLC1" s="32"/>
      <c r="DLD1" s="32"/>
      <c r="DLE1" s="32"/>
      <c r="DLF1" s="32"/>
      <c r="DLG1" s="32"/>
      <c r="DLH1" s="32"/>
      <c r="DLI1" s="32"/>
      <c r="DLJ1" s="32"/>
      <c r="DLK1" s="32"/>
      <c r="DLL1" s="32"/>
      <c r="DLM1" s="32"/>
      <c r="DLN1" s="32"/>
      <c r="DLO1" s="32"/>
      <c r="DLP1" s="32"/>
      <c r="DLQ1" s="32"/>
      <c r="DLR1" s="32"/>
      <c r="DLS1" s="32"/>
      <c r="DLT1" s="32"/>
      <c r="DLU1" s="32"/>
      <c r="DLV1" s="32"/>
      <c r="DLW1" s="32"/>
      <c r="DLX1" s="32"/>
      <c r="DLY1" s="32"/>
      <c r="DLZ1" s="32"/>
      <c r="DMA1" s="32"/>
      <c r="DMB1" s="32"/>
      <c r="DMC1" s="32"/>
      <c r="DMD1" s="32"/>
      <c r="DME1" s="32"/>
      <c r="DMF1" s="32"/>
      <c r="DMG1" s="32"/>
      <c r="DMH1" s="32"/>
      <c r="DMI1" s="32"/>
      <c r="DMJ1" s="32"/>
      <c r="DMK1" s="32"/>
      <c r="DML1" s="32"/>
      <c r="DMM1" s="32"/>
      <c r="DMN1" s="32"/>
      <c r="DMO1" s="32"/>
      <c r="DMP1" s="32"/>
      <c r="DMQ1" s="32"/>
      <c r="DMR1" s="32"/>
      <c r="DMS1" s="32"/>
      <c r="DMT1" s="32"/>
      <c r="DMU1" s="32"/>
      <c r="DMV1" s="32"/>
      <c r="DMW1" s="32"/>
      <c r="DMX1" s="32"/>
      <c r="DMY1" s="32"/>
      <c r="DMZ1" s="32"/>
      <c r="DNA1" s="32"/>
      <c r="DNB1" s="32"/>
      <c r="DNC1" s="32"/>
      <c r="DND1" s="32"/>
      <c r="DNE1" s="32"/>
      <c r="DNF1" s="32"/>
      <c r="DNG1" s="32"/>
      <c r="DNH1" s="32"/>
      <c r="DNI1" s="32"/>
      <c r="DNJ1" s="32"/>
      <c r="DNK1" s="32"/>
      <c r="DNL1" s="32"/>
      <c r="DNM1" s="32"/>
      <c r="DNN1" s="32"/>
      <c r="DNO1" s="32"/>
      <c r="DNP1" s="32"/>
      <c r="DNQ1" s="32"/>
      <c r="DNR1" s="32"/>
      <c r="DNS1" s="32"/>
      <c r="DNT1" s="32"/>
      <c r="DNU1" s="32"/>
      <c r="DNV1" s="32"/>
      <c r="DNW1" s="32"/>
      <c r="DNX1" s="32"/>
      <c r="DNY1" s="32"/>
      <c r="DNZ1" s="32"/>
      <c r="DOA1" s="32"/>
      <c r="DOB1" s="32"/>
      <c r="DOC1" s="32"/>
      <c r="DOD1" s="32"/>
      <c r="DOE1" s="32"/>
      <c r="DOF1" s="32"/>
      <c r="DOG1" s="32"/>
      <c r="DOH1" s="32"/>
      <c r="DOI1" s="32"/>
      <c r="DOJ1" s="32"/>
      <c r="DOK1" s="32"/>
      <c r="DOL1" s="32"/>
      <c r="DOM1" s="32"/>
      <c r="DON1" s="32"/>
      <c r="DOO1" s="32"/>
      <c r="DOP1" s="32"/>
      <c r="DOQ1" s="32"/>
      <c r="DOR1" s="32"/>
      <c r="DOS1" s="32"/>
      <c r="DOT1" s="32"/>
      <c r="DOU1" s="32"/>
      <c r="DOV1" s="32"/>
      <c r="DOW1" s="32"/>
      <c r="DOX1" s="32"/>
      <c r="DOY1" s="32"/>
      <c r="DOZ1" s="32"/>
      <c r="DPA1" s="32"/>
      <c r="DPB1" s="32"/>
      <c r="DPC1" s="32"/>
      <c r="DPD1" s="32"/>
      <c r="DPE1" s="32"/>
      <c r="DPF1" s="32"/>
      <c r="DPG1" s="32"/>
      <c r="DPH1" s="32"/>
      <c r="DPI1" s="32"/>
      <c r="DPJ1" s="32"/>
      <c r="DPK1" s="32"/>
      <c r="DPL1" s="32"/>
      <c r="DPM1" s="32"/>
      <c r="DPN1" s="32"/>
      <c r="DPO1" s="32"/>
      <c r="DPP1" s="32"/>
      <c r="DPQ1" s="32"/>
      <c r="DPR1" s="32"/>
      <c r="DPS1" s="32"/>
      <c r="DPT1" s="32"/>
      <c r="DPU1" s="32"/>
      <c r="DPV1" s="32"/>
      <c r="DPW1" s="32"/>
      <c r="DPX1" s="32"/>
      <c r="DPY1" s="32"/>
      <c r="DPZ1" s="32"/>
      <c r="DQA1" s="32"/>
      <c r="DQB1" s="32"/>
      <c r="DQC1" s="32"/>
      <c r="DQD1" s="32"/>
      <c r="DQE1" s="32"/>
      <c r="DQF1" s="32"/>
      <c r="DQG1" s="32"/>
      <c r="DQH1" s="32"/>
      <c r="DQI1" s="32"/>
      <c r="DQJ1" s="32"/>
      <c r="DQK1" s="32"/>
      <c r="DQL1" s="32"/>
      <c r="DQM1" s="32"/>
      <c r="DQN1" s="32"/>
      <c r="DQO1" s="32"/>
      <c r="DQP1" s="32"/>
      <c r="DQQ1" s="32"/>
      <c r="DQR1" s="32"/>
      <c r="DQS1" s="32"/>
      <c r="DQT1" s="32"/>
      <c r="DQU1" s="32"/>
      <c r="DQV1" s="32"/>
      <c r="DQW1" s="32"/>
      <c r="DQX1" s="32"/>
      <c r="DQY1" s="32"/>
      <c r="DQZ1" s="32"/>
      <c r="DRA1" s="32"/>
      <c r="DRB1" s="32"/>
      <c r="DRC1" s="32"/>
      <c r="DRD1" s="32"/>
      <c r="DRE1" s="32"/>
      <c r="DRF1" s="32"/>
      <c r="DRG1" s="32"/>
      <c r="DRH1" s="32"/>
      <c r="DRI1" s="32"/>
      <c r="DRJ1" s="32"/>
      <c r="DRK1" s="32"/>
      <c r="DRL1" s="32"/>
      <c r="DRM1" s="32"/>
      <c r="DRN1" s="32"/>
      <c r="DRO1" s="32"/>
      <c r="DRP1" s="32"/>
      <c r="DRQ1" s="32"/>
      <c r="DRR1" s="32"/>
      <c r="DRS1" s="32"/>
      <c r="DRT1" s="32"/>
      <c r="DRU1" s="32"/>
      <c r="DRV1" s="32"/>
      <c r="DRW1" s="32"/>
      <c r="DRX1" s="32"/>
      <c r="DRY1" s="32"/>
      <c r="DRZ1" s="32"/>
      <c r="DSA1" s="32"/>
      <c r="DSB1" s="32"/>
      <c r="DSC1" s="32"/>
      <c r="DSD1" s="32"/>
      <c r="DSE1" s="32"/>
      <c r="DSF1" s="32"/>
      <c r="DSG1" s="32"/>
      <c r="DSH1" s="32"/>
      <c r="DSI1" s="32"/>
      <c r="DSJ1" s="32"/>
      <c r="DSK1" s="32"/>
      <c r="DSL1" s="32"/>
      <c r="DSM1" s="32"/>
      <c r="DSN1" s="32"/>
      <c r="DSO1" s="32"/>
      <c r="DSP1" s="32"/>
      <c r="DSQ1" s="32"/>
      <c r="DSR1" s="32"/>
      <c r="DSS1" s="32"/>
      <c r="DST1" s="32"/>
      <c r="DSU1" s="32"/>
      <c r="DSV1" s="32"/>
      <c r="DSW1" s="32"/>
      <c r="DSX1" s="32"/>
      <c r="DSY1" s="32"/>
      <c r="DSZ1" s="32"/>
      <c r="DTA1" s="32"/>
      <c r="DTB1" s="32"/>
      <c r="DTC1" s="32"/>
      <c r="DTD1" s="32"/>
      <c r="DTE1" s="32"/>
      <c r="DTF1" s="32"/>
      <c r="DTG1" s="32"/>
      <c r="DTH1" s="32"/>
      <c r="DTI1" s="32"/>
      <c r="DTJ1" s="32"/>
      <c r="DTK1" s="32"/>
      <c r="DTL1" s="32"/>
      <c r="DTM1" s="32"/>
      <c r="DTN1" s="32"/>
      <c r="DTO1" s="32"/>
      <c r="DTP1" s="32"/>
      <c r="DTQ1" s="32"/>
      <c r="DTR1" s="32"/>
      <c r="DTS1" s="32"/>
      <c r="DTT1" s="32"/>
      <c r="DTU1" s="32"/>
      <c r="DTV1" s="32"/>
      <c r="DTW1" s="32"/>
      <c r="DTX1" s="32"/>
      <c r="DTY1" s="32"/>
      <c r="DTZ1" s="32"/>
      <c r="DUA1" s="32"/>
      <c r="DUB1" s="32"/>
      <c r="DUC1" s="32"/>
      <c r="DUD1" s="32"/>
      <c r="DUE1" s="32"/>
      <c r="DUF1" s="32"/>
      <c r="DUG1" s="32"/>
      <c r="DUH1" s="32"/>
      <c r="DUI1" s="32"/>
      <c r="DUJ1" s="32"/>
      <c r="DUK1" s="32"/>
      <c r="DUL1" s="32"/>
      <c r="DUM1" s="32"/>
      <c r="DUN1" s="32"/>
      <c r="DUO1" s="32"/>
      <c r="DUP1" s="32"/>
      <c r="DUQ1" s="32"/>
      <c r="DUR1" s="32"/>
      <c r="DUS1" s="32"/>
      <c r="DUT1" s="32"/>
      <c r="DUU1" s="32"/>
      <c r="DUV1" s="32"/>
      <c r="DUW1" s="32"/>
      <c r="DUX1" s="32"/>
      <c r="DUY1" s="32"/>
      <c r="DUZ1" s="32"/>
      <c r="DVA1" s="32"/>
      <c r="DVB1" s="32"/>
      <c r="DVC1" s="32"/>
      <c r="DVD1" s="32"/>
      <c r="DVE1" s="32"/>
      <c r="DVF1" s="32"/>
      <c r="DVG1" s="32"/>
      <c r="DVH1" s="32"/>
      <c r="DVI1" s="32"/>
      <c r="DVJ1" s="32"/>
      <c r="DVK1" s="32"/>
      <c r="DVL1" s="32"/>
      <c r="DVM1" s="32"/>
      <c r="DVN1" s="32"/>
      <c r="DVO1" s="32"/>
      <c r="DVP1" s="32"/>
      <c r="DVQ1" s="32"/>
      <c r="DVR1" s="32"/>
      <c r="DVS1" s="32"/>
      <c r="DVT1" s="32"/>
      <c r="DVU1" s="32"/>
      <c r="DVV1" s="32"/>
      <c r="DVW1" s="32"/>
      <c r="DVX1" s="32"/>
      <c r="DVY1" s="32"/>
      <c r="DVZ1" s="32"/>
      <c r="DWA1" s="32"/>
      <c r="DWB1" s="32"/>
      <c r="DWC1" s="32"/>
      <c r="DWD1" s="32"/>
      <c r="DWE1" s="32"/>
      <c r="DWF1" s="32"/>
      <c r="DWG1" s="32"/>
      <c r="DWH1" s="32"/>
      <c r="DWI1" s="32"/>
      <c r="DWJ1" s="32"/>
      <c r="DWK1" s="32"/>
      <c r="DWL1" s="32"/>
      <c r="DWM1" s="32"/>
      <c r="DWN1" s="32"/>
      <c r="DWO1" s="32"/>
      <c r="DWP1" s="32"/>
      <c r="DWQ1" s="32"/>
      <c r="DWR1" s="32"/>
      <c r="DWS1" s="32"/>
      <c r="DWT1" s="32"/>
      <c r="DWU1" s="32"/>
      <c r="DWV1" s="32"/>
      <c r="DWW1" s="32"/>
      <c r="DWX1" s="32"/>
      <c r="DWY1" s="32"/>
      <c r="DWZ1" s="32"/>
      <c r="DXA1" s="32"/>
      <c r="DXB1" s="32"/>
      <c r="DXC1" s="32"/>
      <c r="DXD1" s="32"/>
      <c r="DXE1" s="32"/>
      <c r="DXF1" s="32"/>
      <c r="DXG1" s="32"/>
      <c r="DXH1" s="32"/>
      <c r="DXI1" s="32"/>
      <c r="DXJ1" s="32"/>
      <c r="DXK1" s="32"/>
      <c r="DXL1" s="32"/>
      <c r="DXM1" s="32"/>
      <c r="DXN1" s="32"/>
      <c r="DXO1" s="32"/>
      <c r="DXP1" s="32"/>
      <c r="DXQ1" s="32"/>
      <c r="DXR1" s="32"/>
      <c r="DXS1" s="32"/>
      <c r="DXT1" s="32"/>
      <c r="DXU1" s="32"/>
      <c r="DXV1" s="32"/>
      <c r="DXW1" s="32"/>
      <c r="DXX1" s="32"/>
      <c r="DXY1" s="32"/>
      <c r="DXZ1" s="32"/>
      <c r="DYA1" s="32"/>
      <c r="DYB1" s="32"/>
      <c r="DYC1" s="32"/>
      <c r="DYD1" s="32"/>
      <c r="DYE1" s="32"/>
      <c r="DYF1" s="32"/>
      <c r="DYG1" s="32"/>
      <c r="DYH1" s="32"/>
      <c r="DYI1" s="32"/>
      <c r="DYJ1" s="32"/>
      <c r="DYK1" s="32"/>
      <c r="DYL1" s="32"/>
      <c r="DYM1" s="32"/>
      <c r="DYN1" s="32"/>
      <c r="DYO1" s="32"/>
      <c r="DYP1" s="32"/>
      <c r="DYQ1" s="32"/>
      <c r="DYR1" s="32"/>
      <c r="DYS1" s="32"/>
      <c r="DYT1" s="32"/>
      <c r="DYU1" s="32"/>
      <c r="DYV1" s="32"/>
      <c r="DYW1" s="32"/>
      <c r="DYX1" s="32"/>
      <c r="DYY1" s="32"/>
      <c r="DYZ1" s="32"/>
      <c r="DZA1" s="32"/>
      <c r="DZB1" s="32"/>
      <c r="DZC1" s="32"/>
      <c r="DZD1" s="32"/>
      <c r="DZE1" s="32"/>
      <c r="DZF1" s="32"/>
      <c r="DZG1" s="32"/>
      <c r="DZH1" s="32"/>
      <c r="DZI1" s="32"/>
      <c r="DZJ1" s="32"/>
      <c r="DZK1" s="32"/>
      <c r="DZL1" s="32"/>
      <c r="DZM1" s="32"/>
      <c r="DZN1" s="32"/>
      <c r="DZO1" s="32"/>
      <c r="DZP1" s="32"/>
      <c r="DZQ1" s="32"/>
      <c r="DZR1" s="32"/>
      <c r="DZS1" s="32"/>
      <c r="DZT1" s="32"/>
      <c r="DZU1" s="32"/>
      <c r="DZV1" s="32"/>
      <c r="DZW1" s="32"/>
      <c r="DZX1" s="32"/>
      <c r="DZY1" s="32"/>
      <c r="DZZ1" s="32"/>
      <c r="EAA1" s="32"/>
      <c r="EAB1" s="32"/>
      <c r="EAC1" s="32"/>
      <c r="EAD1" s="32"/>
      <c r="EAE1" s="32"/>
      <c r="EAF1" s="32"/>
      <c r="EAG1" s="32"/>
      <c r="EAH1" s="32"/>
      <c r="EAI1" s="32"/>
      <c r="EAJ1" s="32"/>
      <c r="EAK1" s="32"/>
      <c r="EAL1" s="32"/>
      <c r="EAM1" s="32"/>
      <c r="EAN1" s="32"/>
      <c r="EAO1" s="32"/>
      <c r="EAP1" s="32"/>
      <c r="EAQ1" s="32"/>
      <c r="EAR1" s="32"/>
      <c r="EAS1" s="32"/>
      <c r="EAT1" s="32"/>
      <c r="EAU1" s="32"/>
      <c r="EAV1" s="32"/>
      <c r="EAW1" s="32"/>
      <c r="EAX1" s="32"/>
      <c r="EAY1" s="32"/>
      <c r="EAZ1" s="32"/>
      <c r="EBA1" s="32"/>
      <c r="EBB1" s="32"/>
      <c r="EBC1" s="32"/>
      <c r="EBD1" s="32"/>
      <c r="EBE1" s="32"/>
      <c r="EBF1" s="32"/>
      <c r="EBG1" s="32"/>
      <c r="EBH1" s="32"/>
      <c r="EBI1" s="32"/>
      <c r="EBJ1" s="32"/>
      <c r="EBK1" s="32"/>
      <c r="EBL1" s="32"/>
      <c r="EBM1" s="32"/>
      <c r="EBN1" s="32"/>
      <c r="EBO1" s="32"/>
      <c r="EBP1" s="32"/>
      <c r="EBQ1" s="32"/>
      <c r="EBR1" s="32"/>
      <c r="EBS1" s="32"/>
      <c r="EBT1" s="32"/>
      <c r="EBU1" s="32"/>
      <c r="EBV1" s="32"/>
      <c r="EBW1" s="32"/>
      <c r="EBX1" s="32"/>
      <c r="EBY1" s="32"/>
      <c r="EBZ1" s="32"/>
      <c r="ECA1" s="32"/>
      <c r="ECB1" s="32"/>
      <c r="ECC1" s="32"/>
      <c r="ECD1" s="32"/>
      <c r="ECE1" s="32"/>
      <c r="ECF1" s="32"/>
      <c r="ECG1" s="32"/>
      <c r="ECH1" s="32"/>
      <c r="ECI1" s="32"/>
      <c r="ECJ1" s="32"/>
      <c r="ECK1" s="32"/>
      <c r="ECL1" s="32"/>
      <c r="ECM1" s="32"/>
      <c r="ECN1" s="32"/>
      <c r="ECO1" s="32"/>
      <c r="ECP1" s="32"/>
      <c r="ECQ1" s="32"/>
      <c r="ECR1" s="32"/>
      <c r="ECS1" s="32"/>
      <c r="ECT1" s="32"/>
      <c r="ECU1" s="32"/>
      <c r="ECV1" s="32"/>
      <c r="ECW1" s="32"/>
      <c r="ECX1" s="32"/>
      <c r="ECY1" s="32"/>
      <c r="ECZ1" s="32"/>
      <c r="EDA1" s="32"/>
      <c r="EDB1" s="32"/>
      <c r="EDC1" s="32"/>
      <c r="EDD1" s="32"/>
      <c r="EDE1" s="32"/>
      <c r="EDF1" s="32"/>
      <c r="EDG1" s="32"/>
      <c r="EDH1" s="32"/>
      <c r="EDI1" s="32"/>
      <c r="EDJ1" s="32"/>
      <c r="EDK1" s="32"/>
      <c r="EDL1" s="32"/>
      <c r="EDM1" s="32"/>
      <c r="EDN1" s="32"/>
      <c r="EDO1" s="32"/>
      <c r="EDP1" s="32"/>
      <c r="EDQ1" s="32"/>
      <c r="EDR1" s="32"/>
      <c r="EDS1" s="32"/>
      <c r="EDT1" s="32"/>
      <c r="EDU1" s="32"/>
      <c r="EDV1" s="32"/>
      <c r="EDW1" s="32"/>
      <c r="EDX1" s="32"/>
      <c r="EDY1" s="32"/>
      <c r="EDZ1" s="32"/>
      <c r="EEA1" s="32"/>
      <c r="EEB1" s="32"/>
      <c r="EEC1" s="32"/>
      <c r="EED1" s="32"/>
      <c r="EEE1" s="32"/>
      <c r="EEF1" s="32"/>
      <c r="EEG1" s="32"/>
      <c r="EEH1" s="32"/>
      <c r="EEI1" s="32"/>
      <c r="EEJ1" s="32"/>
      <c r="EEK1" s="32"/>
      <c r="EEL1" s="32"/>
      <c r="EEM1" s="32"/>
      <c r="EEN1" s="32"/>
      <c r="EEO1" s="32"/>
      <c r="EEP1" s="32"/>
      <c r="EEQ1" s="32"/>
      <c r="EER1" s="32"/>
      <c r="EES1" s="32"/>
      <c r="EET1" s="32"/>
      <c r="EEU1" s="32"/>
      <c r="EEV1" s="32"/>
      <c r="EEW1" s="32"/>
      <c r="EEX1" s="32"/>
      <c r="EEY1" s="32"/>
      <c r="EEZ1" s="32"/>
      <c r="EFA1" s="32"/>
      <c r="EFB1" s="32"/>
      <c r="EFC1" s="32"/>
      <c r="EFD1" s="32"/>
      <c r="EFE1" s="32"/>
      <c r="EFF1" s="32"/>
      <c r="EFG1" s="32"/>
      <c r="EFH1" s="32"/>
      <c r="EFI1" s="32"/>
      <c r="EFJ1" s="32"/>
      <c r="EFK1" s="32"/>
      <c r="EFL1" s="32"/>
      <c r="EFM1" s="32"/>
      <c r="EFN1" s="32"/>
      <c r="EFO1" s="32"/>
      <c r="EFP1" s="32"/>
      <c r="EFQ1" s="32"/>
      <c r="EFR1" s="32"/>
      <c r="EFS1" s="32"/>
      <c r="EFT1" s="32"/>
      <c r="EFU1" s="32"/>
      <c r="EFV1" s="32"/>
      <c r="EFW1" s="32"/>
      <c r="EFX1" s="32"/>
      <c r="EFY1" s="32"/>
      <c r="EFZ1" s="32"/>
      <c r="EGA1" s="32"/>
      <c r="EGB1" s="32"/>
      <c r="EGC1" s="32"/>
      <c r="EGD1" s="32"/>
      <c r="EGE1" s="32"/>
      <c r="EGF1" s="32"/>
      <c r="EGG1" s="32"/>
      <c r="EGH1" s="32"/>
      <c r="EGI1" s="32"/>
      <c r="EGJ1" s="32"/>
      <c r="EGK1" s="32"/>
      <c r="EGL1" s="32"/>
      <c r="EGM1" s="32"/>
      <c r="EGN1" s="32"/>
      <c r="EGO1" s="32"/>
      <c r="EGP1" s="32"/>
      <c r="EGQ1" s="32"/>
      <c r="EGR1" s="32"/>
      <c r="EGS1" s="32"/>
      <c r="EGT1" s="32"/>
      <c r="EGU1" s="32"/>
      <c r="EGV1" s="32"/>
      <c r="EGW1" s="32"/>
      <c r="EGX1" s="32"/>
      <c r="EGY1" s="32"/>
      <c r="EGZ1" s="32"/>
      <c r="EHA1" s="32"/>
      <c r="EHB1" s="32"/>
      <c r="EHC1" s="32"/>
      <c r="EHD1" s="32"/>
      <c r="EHE1" s="32"/>
      <c r="EHF1" s="32"/>
      <c r="EHG1" s="32"/>
      <c r="EHH1" s="32"/>
      <c r="EHI1" s="32"/>
      <c r="EHJ1" s="32"/>
      <c r="EHK1" s="32"/>
      <c r="EHL1" s="32"/>
      <c r="EHM1" s="32"/>
      <c r="EHN1" s="32"/>
      <c r="EHO1" s="32"/>
      <c r="EHP1" s="32"/>
      <c r="EHQ1" s="32"/>
      <c r="EHR1" s="32"/>
      <c r="EHS1" s="32"/>
      <c r="EHT1" s="32"/>
      <c r="EHU1" s="32"/>
      <c r="EHV1" s="32"/>
      <c r="EHW1" s="32"/>
      <c r="EHX1" s="32"/>
      <c r="EHY1" s="32"/>
      <c r="EHZ1" s="32"/>
      <c r="EIA1" s="32"/>
      <c r="EIB1" s="32"/>
      <c r="EIC1" s="32"/>
      <c r="EID1" s="32"/>
      <c r="EIE1" s="32"/>
      <c r="EIF1" s="32"/>
      <c r="EIG1" s="32"/>
      <c r="EIH1" s="32"/>
      <c r="EII1" s="32"/>
      <c r="EIJ1" s="32"/>
      <c r="EIK1" s="32"/>
      <c r="EIL1" s="32"/>
      <c r="EIM1" s="32"/>
      <c r="EIN1" s="32"/>
      <c r="EIO1" s="32"/>
      <c r="EIP1" s="32"/>
      <c r="EIQ1" s="32"/>
      <c r="EIR1" s="32"/>
      <c r="EIS1" s="32"/>
      <c r="EIT1" s="32"/>
      <c r="EIU1" s="32"/>
      <c r="EIV1" s="32"/>
      <c r="EIW1" s="32"/>
      <c r="EIX1" s="32"/>
      <c r="EIY1" s="32"/>
      <c r="EIZ1" s="32"/>
      <c r="EJA1" s="32"/>
      <c r="EJB1" s="32"/>
      <c r="EJC1" s="32"/>
      <c r="EJD1" s="32"/>
      <c r="EJE1" s="32"/>
      <c r="EJF1" s="32"/>
      <c r="EJG1" s="32"/>
      <c r="EJH1" s="32"/>
      <c r="EJI1" s="32"/>
      <c r="EJJ1" s="32"/>
      <c r="EJK1" s="32"/>
      <c r="EJL1" s="32"/>
      <c r="EJM1" s="32"/>
      <c r="EJN1" s="32"/>
      <c r="EJO1" s="32"/>
      <c r="EJP1" s="32"/>
      <c r="EJQ1" s="32"/>
      <c r="EJR1" s="32"/>
      <c r="EJS1" s="32"/>
      <c r="EJT1" s="32"/>
      <c r="EJU1" s="32"/>
      <c r="EJV1" s="32"/>
      <c r="EJW1" s="32"/>
      <c r="EJX1" s="32"/>
      <c r="EJY1" s="32"/>
      <c r="EJZ1" s="32"/>
      <c r="EKA1" s="32"/>
      <c r="EKB1" s="32"/>
      <c r="EKC1" s="32"/>
      <c r="EKD1" s="32"/>
      <c r="EKE1" s="32"/>
      <c r="EKF1" s="32"/>
      <c r="EKG1" s="32"/>
      <c r="EKH1" s="32"/>
      <c r="EKI1" s="32"/>
      <c r="EKJ1" s="32"/>
      <c r="EKK1" s="32"/>
      <c r="EKL1" s="32"/>
      <c r="EKM1" s="32"/>
      <c r="EKN1" s="32"/>
      <c r="EKO1" s="32"/>
      <c r="EKP1" s="32"/>
      <c r="EKQ1" s="32"/>
      <c r="EKR1" s="32"/>
      <c r="EKS1" s="32"/>
      <c r="EKT1" s="32"/>
      <c r="EKU1" s="32"/>
      <c r="EKV1" s="32"/>
      <c r="EKW1" s="32"/>
      <c r="EKX1" s="32"/>
      <c r="EKY1" s="32"/>
      <c r="EKZ1" s="32"/>
      <c r="ELA1" s="32"/>
      <c r="ELB1" s="32"/>
      <c r="ELC1" s="32"/>
      <c r="ELD1" s="32"/>
      <c r="ELE1" s="32"/>
      <c r="ELF1" s="32"/>
      <c r="ELG1" s="32"/>
      <c r="ELH1" s="32"/>
      <c r="ELI1" s="32"/>
      <c r="ELJ1" s="32"/>
      <c r="ELK1" s="32"/>
      <c r="ELL1" s="32"/>
      <c r="ELM1" s="32"/>
      <c r="ELN1" s="32"/>
      <c r="ELO1" s="32"/>
      <c r="ELP1" s="32"/>
      <c r="ELQ1" s="32"/>
      <c r="ELR1" s="32"/>
      <c r="ELS1" s="32"/>
      <c r="ELT1" s="32"/>
      <c r="ELU1" s="32"/>
      <c r="ELV1" s="32"/>
      <c r="ELW1" s="32"/>
      <c r="ELX1" s="32"/>
      <c r="ELY1" s="32"/>
      <c r="ELZ1" s="32"/>
      <c r="EMA1" s="32"/>
      <c r="EMB1" s="32"/>
      <c r="EMC1" s="32"/>
      <c r="EMD1" s="32"/>
      <c r="EME1" s="32"/>
      <c r="EMF1" s="32"/>
      <c r="EMG1" s="32"/>
      <c r="EMH1" s="32"/>
      <c r="EMI1" s="32"/>
      <c r="EMJ1" s="32"/>
      <c r="EMK1" s="32"/>
      <c r="EML1" s="32"/>
      <c r="EMM1" s="32"/>
      <c r="EMN1" s="32"/>
      <c r="EMO1" s="32"/>
      <c r="EMP1" s="32"/>
      <c r="EMQ1" s="32"/>
      <c r="EMR1" s="32"/>
      <c r="EMS1" s="32"/>
      <c r="EMT1" s="32"/>
      <c r="EMU1" s="32"/>
      <c r="EMV1" s="32"/>
      <c r="EMW1" s="32"/>
      <c r="EMX1" s="32"/>
      <c r="EMY1" s="32"/>
      <c r="EMZ1" s="32"/>
      <c r="ENA1" s="32"/>
      <c r="ENB1" s="32"/>
      <c r="ENC1" s="32"/>
      <c r="END1" s="32"/>
      <c r="ENE1" s="32"/>
      <c r="ENF1" s="32"/>
      <c r="ENG1" s="32"/>
      <c r="ENH1" s="32"/>
      <c r="ENI1" s="32"/>
      <c r="ENJ1" s="32"/>
      <c r="ENK1" s="32"/>
      <c r="ENL1" s="32"/>
      <c r="ENM1" s="32"/>
      <c r="ENN1" s="32"/>
      <c r="ENO1" s="32"/>
      <c r="ENP1" s="32"/>
      <c r="ENQ1" s="32"/>
      <c r="ENR1" s="32"/>
      <c r="ENS1" s="32"/>
      <c r="ENT1" s="32"/>
      <c r="ENU1" s="32"/>
      <c r="ENV1" s="32"/>
      <c r="ENW1" s="32"/>
      <c r="ENX1" s="32"/>
      <c r="ENY1" s="32"/>
      <c r="ENZ1" s="32"/>
      <c r="EOA1" s="32"/>
      <c r="EOB1" s="32"/>
      <c r="EOC1" s="32"/>
      <c r="EOD1" s="32"/>
      <c r="EOE1" s="32"/>
      <c r="EOF1" s="32"/>
      <c r="EOG1" s="32"/>
      <c r="EOH1" s="32"/>
      <c r="EOI1" s="32"/>
      <c r="EOJ1" s="32"/>
      <c r="EOK1" s="32"/>
      <c r="EOL1" s="32"/>
      <c r="EOM1" s="32"/>
      <c r="EON1" s="32"/>
      <c r="EOO1" s="32"/>
      <c r="EOP1" s="32"/>
      <c r="EOQ1" s="32"/>
      <c r="EOR1" s="32"/>
      <c r="EOS1" s="32"/>
      <c r="EOT1" s="32"/>
      <c r="EOU1" s="32"/>
      <c r="EOV1" s="32"/>
      <c r="EOW1" s="32"/>
      <c r="EOX1" s="32"/>
      <c r="EOY1" s="32"/>
      <c r="EOZ1" s="32"/>
      <c r="EPA1" s="32"/>
      <c r="EPB1" s="32"/>
      <c r="EPC1" s="32"/>
      <c r="EPD1" s="32"/>
      <c r="EPE1" s="32"/>
      <c r="EPF1" s="32"/>
      <c r="EPG1" s="32"/>
      <c r="EPH1" s="32"/>
      <c r="EPI1" s="32"/>
      <c r="EPJ1" s="32"/>
      <c r="EPK1" s="32"/>
      <c r="EPL1" s="32"/>
      <c r="EPM1" s="32"/>
      <c r="EPN1" s="32"/>
      <c r="EPO1" s="32"/>
      <c r="EPP1" s="32"/>
      <c r="EPQ1" s="32"/>
      <c r="EPR1" s="32"/>
      <c r="EPS1" s="32"/>
      <c r="EPT1" s="32"/>
      <c r="EPU1" s="32"/>
      <c r="EPV1" s="32"/>
      <c r="EPW1" s="32"/>
      <c r="EPX1" s="32"/>
      <c r="EPY1" s="32"/>
      <c r="EPZ1" s="32"/>
      <c r="EQA1" s="32"/>
      <c r="EQB1" s="32"/>
      <c r="EQC1" s="32"/>
      <c r="EQD1" s="32"/>
      <c r="EQE1" s="32"/>
      <c r="EQF1" s="32"/>
      <c r="EQG1" s="32"/>
      <c r="EQH1" s="32"/>
      <c r="EQI1" s="32"/>
      <c r="EQJ1" s="32"/>
      <c r="EQK1" s="32"/>
      <c r="EQL1" s="32"/>
      <c r="EQM1" s="32"/>
      <c r="EQN1" s="32"/>
      <c r="EQO1" s="32"/>
      <c r="EQP1" s="32"/>
      <c r="EQQ1" s="32"/>
      <c r="EQR1" s="32"/>
      <c r="EQS1" s="32"/>
      <c r="EQT1" s="32"/>
      <c r="EQU1" s="32"/>
      <c r="EQV1" s="32"/>
      <c r="EQW1" s="32"/>
      <c r="EQX1" s="32"/>
      <c r="EQY1" s="32"/>
      <c r="EQZ1" s="32"/>
      <c r="ERA1" s="32"/>
      <c r="ERB1" s="32"/>
      <c r="ERC1" s="32"/>
      <c r="ERD1" s="32"/>
      <c r="ERE1" s="32"/>
      <c r="ERF1" s="32"/>
      <c r="ERG1" s="32"/>
      <c r="ERH1" s="32"/>
      <c r="ERI1" s="32"/>
      <c r="ERJ1" s="32"/>
      <c r="ERK1" s="32"/>
      <c r="ERL1" s="32"/>
      <c r="ERM1" s="32"/>
      <c r="ERN1" s="32"/>
      <c r="ERO1" s="32"/>
      <c r="ERP1" s="32"/>
      <c r="ERQ1" s="32"/>
      <c r="ERR1" s="32"/>
      <c r="ERS1" s="32"/>
      <c r="ERT1" s="32"/>
      <c r="ERU1" s="32"/>
      <c r="ERV1" s="32"/>
      <c r="ERW1" s="32"/>
      <c r="ERX1" s="32"/>
      <c r="ERY1" s="32"/>
      <c r="ERZ1" s="32"/>
      <c r="ESA1" s="32"/>
      <c r="ESB1" s="32"/>
      <c r="ESC1" s="32"/>
      <c r="ESD1" s="32"/>
      <c r="ESE1" s="32"/>
      <c r="ESF1" s="32"/>
      <c r="ESG1" s="32"/>
      <c r="ESH1" s="32"/>
      <c r="ESI1" s="32"/>
      <c r="ESJ1" s="32"/>
      <c r="ESK1" s="32"/>
      <c r="ESL1" s="32"/>
      <c r="ESM1" s="32"/>
      <c r="ESN1" s="32"/>
      <c r="ESO1" s="32"/>
      <c r="ESP1" s="32"/>
      <c r="ESQ1" s="32"/>
      <c r="ESR1" s="32"/>
      <c r="ESS1" s="32"/>
      <c r="EST1" s="32"/>
      <c r="ESU1" s="32"/>
      <c r="ESV1" s="32"/>
      <c r="ESW1" s="32"/>
      <c r="ESX1" s="32"/>
      <c r="ESY1" s="32"/>
      <c r="ESZ1" s="32"/>
      <c r="ETA1" s="32"/>
      <c r="ETB1" s="32"/>
      <c r="ETC1" s="32"/>
      <c r="ETD1" s="32"/>
      <c r="ETE1" s="32"/>
      <c r="ETF1" s="32"/>
      <c r="ETG1" s="32"/>
      <c r="ETH1" s="32"/>
      <c r="ETI1" s="32"/>
      <c r="ETJ1" s="32"/>
      <c r="ETK1" s="32"/>
      <c r="ETL1" s="32"/>
      <c r="ETM1" s="32"/>
      <c r="ETN1" s="32"/>
      <c r="ETO1" s="32"/>
      <c r="ETP1" s="32"/>
      <c r="ETQ1" s="32"/>
      <c r="ETR1" s="32"/>
      <c r="ETS1" s="32"/>
      <c r="ETT1" s="32"/>
      <c r="ETU1" s="32"/>
      <c r="ETV1" s="32"/>
      <c r="ETW1" s="32"/>
      <c r="ETX1" s="32"/>
      <c r="ETY1" s="32"/>
      <c r="ETZ1" s="32"/>
      <c r="EUA1" s="32"/>
      <c r="EUB1" s="32"/>
      <c r="EUC1" s="32"/>
      <c r="EUD1" s="32"/>
      <c r="EUE1" s="32"/>
      <c r="EUF1" s="32"/>
      <c r="EUG1" s="32"/>
      <c r="EUH1" s="32"/>
      <c r="EUI1" s="32"/>
      <c r="EUJ1" s="32"/>
      <c r="EUK1" s="32"/>
      <c r="EUL1" s="32"/>
      <c r="EUM1" s="32"/>
      <c r="EUN1" s="32"/>
      <c r="EUO1" s="32"/>
      <c r="EUP1" s="32"/>
      <c r="EUQ1" s="32"/>
      <c r="EUR1" s="32"/>
      <c r="EUS1" s="32"/>
      <c r="EUT1" s="32"/>
      <c r="EUU1" s="32"/>
      <c r="EUV1" s="32"/>
      <c r="EUW1" s="32"/>
      <c r="EUX1" s="32"/>
      <c r="EUY1" s="32"/>
      <c r="EUZ1" s="32"/>
      <c r="EVA1" s="32"/>
      <c r="EVB1" s="32"/>
      <c r="EVC1" s="32"/>
      <c r="EVD1" s="32"/>
      <c r="EVE1" s="32"/>
      <c r="EVF1" s="32"/>
      <c r="EVG1" s="32"/>
      <c r="EVH1" s="32"/>
      <c r="EVI1" s="32"/>
      <c r="EVJ1" s="32"/>
      <c r="EVK1" s="32"/>
      <c r="EVL1" s="32"/>
      <c r="EVM1" s="32"/>
      <c r="EVN1" s="32"/>
      <c r="EVO1" s="32"/>
      <c r="EVP1" s="32"/>
      <c r="EVQ1" s="32"/>
      <c r="EVR1" s="32"/>
      <c r="EVS1" s="32"/>
      <c r="EVT1" s="32"/>
      <c r="EVU1" s="32"/>
      <c r="EVV1" s="32"/>
      <c r="EVW1" s="32"/>
      <c r="EVX1" s="32"/>
      <c r="EVY1" s="32"/>
      <c r="EVZ1" s="32"/>
      <c r="EWA1" s="32"/>
      <c r="EWB1" s="32"/>
      <c r="EWC1" s="32"/>
      <c r="EWD1" s="32"/>
      <c r="EWE1" s="32"/>
      <c r="EWF1" s="32"/>
      <c r="EWG1" s="32"/>
      <c r="EWH1" s="32"/>
      <c r="EWI1" s="32"/>
      <c r="EWJ1" s="32"/>
      <c r="EWK1" s="32"/>
      <c r="EWL1" s="32"/>
      <c r="EWM1" s="32"/>
      <c r="EWN1" s="32"/>
      <c r="EWO1" s="32"/>
      <c r="EWP1" s="32"/>
      <c r="EWQ1" s="32"/>
      <c r="EWR1" s="32"/>
      <c r="EWS1" s="32"/>
      <c r="EWT1" s="32"/>
      <c r="EWU1" s="32"/>
      <c r="EWV1" s="32"/>
      <c r="EWW1" s="32"/>
      <c r="EWX1" s="32"/>
      <c r="EWY1" s="32"/>
      <c r="EWZ1" s="32"/>
      <c r="EXA1" s="32"/>
      <c r="EXB1" s="32"/>
      <c r="EXC1" s="32"/>
      <c r="EXD1" s="32"/>
      <c r="EXE1" s="32"/>
      <c r="EXF1" s="32"/>
      <c r="EXG1" s="32"/>
      <c r="EXH1" s="32"/>
      <c r="EXI1" s="32"/>
      <c r="EXJ1" s="32"/>
      <c r="EXK1" s="32"/>
      <c r="EXL1" s="32"/>
      <c r="EXM1" s="32"/>
      <c r="EXN1" s="32"/>
      <c r="EXO1" s="32"/>
      <c r="EXP1" s="32"/>
      <c r="EXQ1" s="32"/>
      <c r="EXR1" s="32"/>
      <c r="EXS1" s="32"/>
      <c r="EXT1" s="32"/>
      <c r="EXU1" s="32"/>
      <c r="EXV1" s="32"/>
      <c r="EXW1" s="32"/>
      <c r="EXX1" s="32"/>
      <c r="EXY1" s="32"/>
      <c r="EXZ1" s="32"/>
      <c r="EYA1" s="32"/>
      <c r="EYB1" s="32"/>
      <c r="EYC1" s="32"/>
      <c r="EYD1" s="32"/>
      <c r="EYE1" s="32"/>
      <c r="EYF1" s="32"/>
      <c r="EYG1" s="32"/>
      <c r="EYH1" s="32"/>
      <c r="EYI1" s="32"/>
      <c r="EYJ1" s="32"/>
      <c r="EYK1" s="32"/>
      <c r="EYL1" s="32"/>
      <c r="EYM1" s="32"/>
      <c r="EYN1" s="32"/>
      <c r="EYO1" s="32"/>
      <c r="EYP1" s="32"/>
      <c r="EYQ1" s="32"/>
      <c r="EYR1" s="32"/>
      <c r="EYS1" s="32"/>
      <c r="EYT1" s="32"/>
      <c r="EYU1" s="32"/>
      <c r="EYV1" s="32"/>
      <c r="EYW1" s="32"/>
      <c r="EYX1" s="32"/>
      <c r="EYY1" s="32"/>
      <c r="EYZ1" s="32"/>
      <c r="EZA1" s="32"/>
      <c r="EZB1" s="32"/>
      <c r="EZC1" s="32"/>
      <c r="EZD1" s="32"/>
      <c r="EZE1" s="32"/>
      <c r="EZF1" s="32"/>
      <c r="EZG1" s="32"/>
      <c r="EZH1" s="32"/>
      <c r="EZI1" s="32"/>
      <c r="EZJ1" s="32"/>
      <c r="EZK1" s="32"/>
      <c r="EZL1" s="32"/>
      <c r="EZM1" s="32"/>
      <c r="EZN1" s="32"/>
      <c r="EZO1" s="32"/>
      <c r="EZP1" s="32"/>
      <c r="EZQ1" s="32"/>
      <c r="EZR1" s="32"/>
      <c r="EZS1" s="32"/>
      <c r="EZT1" s="32"/>
      <c r="EZU1" s="32"/>
      <c r="EZV1" s="32"/>
      <c r="EZW1" s="32"/>
      <c r="EZX1" s="32"/>
      <c r="EZY1" s="32"/>
      <c r="EZZ1" s="32"/>
      <c r="FAA1" s="32"/>
      <c r="FAB1" s="32"/>
      <c r="FAC1" s="32"/>
      <c r="FAD1" s="32"/>
      <c r="FAE1" s="32"/>
      <c r="FAF1" s="32"/>
      <c r="FAG1" s="32"/>
      <c r="FAH1" s="32"/>
      <c r="FAI1" s="32"/>
      <c r="FAJ1" s="32"/>
      <c r="FAK1" s="32"/>
      <c r="FAL1" s="32"/>
      <c r="FAM1" s="32"/>
      <c r="FAN1" s="32"/>
      <c r="FAO1" s="32"/>
      <c r="FAP1" s="32"/>
      <c r="FAQ1" s="32"/>
      <c r="FAR1" s="32"/>
      <c r="FAS1" s="32"/>
      <c r="FAT1" s="32"/>
      <c r="FAU1" s="32"/>
      <c r="FAV1" s="32"/>
      <c r="FAW1" s="32"/>
      <c r="FAX1" s="32"/>
      <c r="FAY1" s="32"/>
      <c r="FAZ1" s="32"/>
      <c r="FBA1" s="32"/>
      <c r="FBB1" s="32"/>
      <c r="FBC1" s="32"/>
      <c r="FBD1" s="32"/>
      <c r="FBE1" s="32"/>
      <c r="FBF1" s="32"/>
      <c r="FBG1" s="32"/>
      <c r="FBH1" s="32"/>
      <c r="FBI1" s="32"/>
      <c r="FBJ1" s="32"/>
      <c r="FBK1" s="32"/>
      <c r="FBL1" s="32"/>
      <c r="FBM1" s="32"/>
      <c r="FBN1" s="32"/>
      <c r="FBO1" s="32"/>
      <c r="FBP1" s="32"/>
      <c r="FBQ1" s="32"/>
      <c r="FBR1" s="32"/>
      <c r="FBS1" s="32"/>
      <c r="FBT1" s="32"/>
      <c r="FBU1" s="32"/>
      <c r="FBV1" s="32"/>
      <c r="FBW1" s="32"/>
      <c r="FBX1" s="32"/>
      <c r="FBY1" s="32"/>
      <c r="FBZ1" s="32"/>
      <c r="FCA1" s="32"/>
      <c r="FCB1" s="32"/>
      <c r="FCC1" s="32"/>
      <c r="FCD1" s="32"/>
      <c r="FCE1" s="32"/>
      <c r="FCF1" s="32"/>
      <c r="FCG1" s="32"/>
      <c r="FCH1" s="32"/>
      <c r="FCI1" s="32"/>
      <c r="FCJ1" s="32"/>
      <c r="FCK1" s="32"/>
      <c r="FCL1" s="32"/>
      <c r="FCM1" s="32"/>
      <c r="FCN1" s="32"/>
      <c r="FCO1" s="32"/>
      <c r="FCP1" s="32"/>
      <c r="FCQ1" s="32"/>
      <c r="FCR1" s="32"/>
      <c r="FCS1" s="32"/>
      <c r="FCT1" s="32"/>
      <c r="FCU1" s="32"/>
      <c r="FCV1" s="32"/>
      <c r="FCW1" s="32"/>
      <c r="FCX1" s="32"/>
      <c r="FCY1" s="32"/>
      <c r="FCZ1" s="32"/>
      <c r="FDA1" s="32"/>
      <c r="FDB1" s="32"/>
      <c r="FDC1" s="32"/>
      <c r="FDD1" s="32"/>
      <c r="FDE1" s="32"/>
      <c r="FDF1" s="32"/>
      <c r="FDG1" s="32"/>
      <c r="FDH1" s="32"/>
      <c r="FDI1" s="32"/>
      <c r="FDJ1" s="32"/>
      <c r="FDK1" s="32"/>
      <c r="FDL1" s="32"/>
      <c r="FDM1" s="32"/>
      <c r="FDN1" s="32"/>
      <c r="FDO1" s="32"/>
      <c r="FDP1" s="32"/>
      <c r="FDQ1" s="32"/>
      <c r="FDR1" s="32"/>
      <c r="FDS1" s="32"/>
      <c r="FDT1" s="32"/>
      <c r="FDU1" s="32"/>
      <c r="FDV1" s="32"/>
      <c r="FDW1" s="32"/>
      <c r="FDX1" s="32"/>
      <c r="FDY1" s="32"/>
      <c r="FDZ1" s="32"/>
      <c r="FEA1" s="32"/>
      <c r="FEB1" s="32"/>
      <c r="FEC1" s="32"/>
      <c r="FED1" s="32"/>
      <c r="FEE1" s="32"/>
      <c r="FEF1" s="32"/>
      <c r="FEG1" s="32"/>
      <c r="FEH1" s="32"/>
      <c r="FEI1" s="32"/>
      <c r="FEJ1" s="32"/>
      <c r="FEK1" s="32"/>
      <c r="FEL1" s="32"/>
      <c r="FEM1" s="32"/>
      <c r="FEN1" s="32"/>
      <c r="FEO1" s="32"/>
      <c r="FEP1" s="32"/>
      <c r="FEQ1" s="32"/>
      <c r="FER1" s="32"/>
      <c r="FES1" s="32"/>
      <c r="FET1" s="32"/>
      <c r="FEU1" s="32"/>
      <c r="FEV1" s="32"/>
      <c r="FEW1" s="32"/>
      <c r="FEX1" s="32"/>
      <c r="FEY1" s="32"/>
      <c r="FEZ1" s="32"/>
      <c r="FFA1" s="32"/>
      <c r="FFB1" s="32"/>
      <c r="FFC1" s="32"/>
      <c r="FFD1" s="32"/>
      <c r="FFE1" s="32"/>
      <c r="FFF1" s="32"/>
      <c r="FFG1" s="32"/>
      <c r="FFH1" s="32"/>
      <c r="FFI1" s="32"/>
      <c r="FFJ1" s="32"/>
      <c r="FFK1" s="32"/>
      <c r="FFL1" s="32"/>
      <c r="FFM1" s="32"/>
      <c r="FFN1" s="32"/>
      <c r="FFO1" s="32"/>
      <c r="FFP1" s="32"/>
      <c r="FFQ1" s="32"/>
      <c r="FFR1" s="32"/>
      <c r="FFS1" s="32"/>
      <c r="FFT1" s="32"/>
      <c r="FFU1" s="32"/>
      <c r="FFV1" s="32"/>
      <c r="FFW1" s="32"/>
      <c r="FFX1" s="32"/>
      <c r="FFY1" s="32"/>
      <c r="FFZ1" s="32"/>
      <c r="FGA1" s="32"/>
      <c r="FGB1" s="32"/>
      <c r="FGC1" s="32"/>
      <c r="FGD1" s="32"/>
      <c r="FGE1" s="32"/>
      <c r="FGF1" s="32"/>
      <c r="FGG1" s="32"/>
      <c r="FGH1" s="32"/>
      <c r="FGI1" s="32"/>
      <c r="FGJ1" s="32"/>
      <c r="FGK1" s="32"/>
      <c r="FGL1" s="32"/>
      <c r="FGM1" s="32"/>
      <c r="FGN1" s="32"/>
      <c r="FGO1" s="32"/>
      <c r="FGP1" s="32"/>
      <c r="FGQ1" s="32"/>
      <c r="FGR1" s="32"/>
      <c r="FGS1" s="32"/>
      <c r="FGT1" s="32"/>
      <c r="FGU1" s="32"/>
      <c r="FGV1" s="32"/>
      <c r="FGW1" s="32"/>
      <c r="FGX1" s="32"/>
      <c r="FGY1" s="32"/>
      <c r="FGZ1" s="32"/>
      <c r="FHA1" s="32"/>
      <c r="FHB1" s="32"/>
      <c r="FHC1" s="32"/>
      <c r="FHD1" s="32"/>
      <c r="FHE1" s="32"/>
      <c r="FHF1" s="32"/>
      <c r="FHG1" s="32"/>
      <c r="FHH1" s="32"/>
      <c r="FHI1" s="32"/>
      <c r="FHJ1" s="32"/>
      <c r="FHK1" s="32"/>
      <c r="FHL1" s="32"/>
      <c r="FHM1" s="32"/>
      <c r="FHN1" s="32"/>
      <c r="FHO1" s="32"/>
      <c r="FHP1" s="32"/>
      <c r="FHQ1" s="32"/>
      <c r="FHR1" s="32"/>
      <c r="FHS1" s="32"/>
      <c r="FHT1" s="32"/>
      <c r="FHU1" s="32"/>
      <c r="FHV1" s="32"/>
      <c r="FHW1" s="32"/>
      <c r="FHX1" s="32"/>
      <c r="FHY1" s="32"/>
      <c r="FHZ1" s="32"/>
      <c r="FIA1" s="32"/>
      <c r="FIB1" s="32"/>
      <c r="FIC1" s="32"/>
      <c r="FID1" s="32"/>
      <c r="FIE1" s="32"/>
      <c r="FIF1" s="32"/>
      <c r="FIG1" s="32"/>
      <c r="FIH1" s="32"/>
      <c r="FII1" s="32"/>
      <c r="FIJ1" s="32"/>
      <c r="FIK1" s="32"/>
      <c r="FIL1" s="32"/>
      <c r="FIM1" s="32"/>
      <c r="FIN1" s="32"/>
      <c r="FIO1" s="32"/>
      <c r="FIP1" s="32"/>
      <c r="FIQ1" s="32"/>
      <c r="FIR1" s="32"/>
      <c r="FIS1" s="32"/>
      <c r="FIT1" s="32"/>
      <c r="FIU1" s="32"/>
      <c r="FIV1" s="32"/>
      <c r="FIW1" s="32"/>
      <c r="FIX1" s="32"/>
      <c r="FIY1" s="32"/>
      <c r="FIZ1" s="32"/>
      <c r="FJA1" s="32"/>
      <c r="FJB1" s="32"/>
      <c r="FJC1" s="32"/>
      <c r="FJD1" s="32"/>
      <c r="FJE1" s="32"/>
      <c r="FJF1" s="32"/>
      <c r="FJG1" s="32"/>
      <c r="FJH1" s="32"/>
      <c r="FJI1" s="32"/>
      <c r="FJJ1" s="32"/>
      <c r="FJK1" s="32"/>
      <c r="FJL1" s="32"/>
      <c r="FJM1" s="32"/>
      <c r="FJN1" s="32"/>
      <c r="FJO1" s="32"/>
      <c r="FJP1" s="32"/>
      <c r="FJQ1" s="32"/>
      <c r="FJR1" s="32"/>
      <c r="FJS1" s="32"/>
      <c r="FJT1" s="32"/>
      <c r="FJU1" s="32"/>
      <c r="FJV1" s="32"/>
      <c r="FJW1" s="32"/>
      <c r="FJX1" s="32"/>
      <c r="FJY1" s="32"/>
      <c r="FJZ1" s="32"/>
      <c r="FKA1" s="32"/>
      <c r="FKB1" s="32"/>
      <c r="FKC1" s="32"/>
      <c r="FKD1" s="32"/>
      <c r="FKE1" s="32"/>
      <c r="FKF1" s="32"/>
      <c r="FKG1" s="32"/>
      <c r="FKH1" s="32"/>
      <c r="FKI1" s="32"/>
      <c r="FKJ1" s="32"/>
      <c r="FKK1" s="32"/>
      <c r="FKL1" s="32"/>
      <c r="FKM1" s="32"/>
      <c r="FKN1" s="32"/>
      <c r="FKO1" s="32"/>
      <c r="FKP1" s="32"/>
      <c r="FKQ1" s="32"/>
      <c r="FKR1" s="32"/>
      <c r="FKS1" s="32"/>
      <c r="FKT1" s="32"/>
      <c r="FKU1" s="32"/>
      <c r="FKV1" s="32"/>
      <c r="FKW1" s="32"/>
      <c r="FKX1" s="32"/>
      <c r="FKY1" s="32"/>
      <c r="FKZ1" s="32"/>
      <c r="FLA1" s="32"/>
      <c r="FLB1" s="32"/>
      <c r="FLC1" s="32"/>
      <c r="FLD1" s="32"/>
      <c r="FLE1" s="32"/>
      <c r="FLF1" s="32"/>
      <c r="FLG1" s="32"/>
      <c r="FLH1" s="32"/>
      <c r="FLI1" s="32"/>
      <c r="FLJ1" s="32"/>
      <c r="FLK1" s="32"/>
      <c r="FLL1" s="32"/>
      <c r="FLM1" s="32"/>
      <c r="FLN1" s="32"/>
      <c r="FLO1" s="32"/>
      <c r="FLP1" s="32"/>
      <c r="FLQ1" s="32"/>
      <c r="FLR1" s="32"/>
      <c r="FLS1" s="32"/>
      <c r="FLT1" s="32"/>
      <c r="FLU1" s="32"/>
      <c r="FLV1" s="32"/>
      <c r="FLW1" s="32"/>
      <c r="FLX1" s="32"/>
      <c r="FLY1" s="32"/>
      <c r="FLZ1" s="32"/>
      <c r="FMA1" s="32"/>
      <c r="FMB1" s="32"/>
      <c r="FMC1" s="32"/>
      <c r="FMD1" s="32"/>
      <c r="FME1" s="32"/>
      <c r="FMF1" s="32"/>
      <c r="FMG1" s="32"/>
      <c r="FMH1" s="32"/>
      <c r="FMI1" s="32"/>
      <c r="FMJ1" s="32"/>
      <c r="FMK1" s="32"/>
      <c r="FML1" s="32"/>
      <c r="FMM1" s="32"/>
      <c r="FMN1" s="32"/>
      <c r="FMO1" s="32"/>
      <c r="FMP1" s="32"/>
      <c r="FMQ1" s="32"/>
      <c r="FMR1" s="32"/>
      <c r="FMS1" s="32"/>
      <c r="FMT1" s="32"/>
      <c r="FMU1" s="32"/>
      <c r="FMV1" s="32"/>
      <c r="FMW1" s="32"/>
      <c r="FMX1" s="32"/>
      <c r="FMY1" s="32"/>
      <c r="FMZ1" s="32"/>
      <c r="FNA1" s="32"/>
      <c r="FNB1" s="32"/>
      <c r="FNC1" s="32"/>
      <c r="FND1" s="32"/>
      <c r="FNE1" s="32"/>
      <c r="FNF1" s="32"/>
      <c r="FNG1" s="32"/>
      <c r="FNH1" s="32"/>
      <c r="FNI1" s="32"/>
      <c r="FNJ1" s="32"/>
      <c r="FNK1" s="32"/>
      <c r="FNL1" s="32"/>
      <c r="FNM1" s="32"/>
      <c r="FNN1" s="32"/>
      <c r="FNO1" s="32"/>
      <c r="FNP1" s="32"/>
      <c r="FNQ1" s="32"/>
      <c r="FNR1" s="32"/>
      <c r="FNS1" s="32"/>
      <c r="FNT1" s="32"/>
      <c r="FNU1" s="32"/>
      <c r="FNV1" s="32"/>
      <c r="FNW1" s="32"/>
      <c r="FNX1" s="32"/>
      <c r="FNY1" s="32"/>
      <c r="FNZ1" s="32"/>
      <c r="FOA1" s="32"/>
      <c r="FOB1" s="32"/>
      <c r="FOC1" s="32"/>
      <c r="FOD1" s="32"/>
      <c r="FOE1" s="32"/>
      <c r="FOF1" s="32"/>
      <c r="FOG1" s="32"/>
      <c r="FOH1" s="32"/>
      <c r="FOI1" s="32"/>
      <c r="FOJ1" s="32"/>
      <c r="FOK1" s="32"/>
      <c r="FOL1" s="32"/>
      <c r="FOM1" s="32"/>
      <c r="FON1" s="32"/>
      <c r="FOO1" s="32"/>
      <c r="FOP1" s="32"/>
      <c r="FOQ1" s="32"/>
      <c r="FOR1" s="32"/>
      <c r="FOS1" s="32"/>
      <c r="FOT1" s="32"/>
      <c r="FOU1" s="32"/>
      <c r="FOV1" s="32"/>
      <c r="FOW1" s="32"/>
      <c r="FOX1" s="32"/>
      <c r="FOY1" s="32"/>
      <c r="FOZ1" s="32"/>
      <c r="FPA1" s="32"/>
      <c r="FPB1" s="32"/>
      <c r="FPC1" s="32"/>
      <c r="FPD1" s="32"/>
      <c r="FPE1" s="32"/>
      <c r="FPF1" s="32"/>
      <c r="FPG1" s="32"/>
      <c r="FPH1" s="32"/>
      <c r="FPI1" s="32"/>
      <c r="FPJ1" s="32"/>
      <c r="FPK1" s="32"/>
      <c r="FPL1" s="32"/>
      <c r="FPM1" s="32"/>
      <c r="FPN1" s="32"/>
      <c r="FPO1" s="32"/>
      <c r="FPP1" s="32"/>
      <c r="FPQ1" s="32"/>
      <c r="FPR1" s="32"/>
      <c r="FPS1" s="32"/>
      <c r="FPT1" s="32"/>
      <c r="FPU1" s="32"/>
      <c r="FPV1" s="32"/>
      <c r="FPW1" s="32"/>
      <c r="FPX1" s="32"/>
      <c r="FPY1" s="32"/>
      <c r="FPZ1" s="32"/>
      <c r="FQA1" s="32"/>
      <c r="FQB1" s="32"/>
      <c r="FQC1" s="32"/>
      <c r="FQD1" s="32"/>
      <c r="FQE1" s="32"/>
      <c r="FQF1" s="32"/>
      <c r="FQG1" s="32"/>
      <c r="FQH1" s="32"/>
      <c r="FQI1" s="32"/>
      <c r="FQJ1" s="32"/>
      <c r="FQK1" s="32"/>
      <c r="FQL1" s="32"/>
      <c r="FQM1" s="32"/>
      <c r="FQN1" s="32"/>
      <c r="FQO1" s="32"/>
      <c r="FQP1" s="32"/>
      <c r="FQQ1" s="32"/>
      <c r="FQR1" s="32"/>
      <c r="FQS1" s="32"/>
      <c r="FQT1" s="32"/>
      <c r="FQU1" s="32"/>
      <c r="FQV1" s="32"/>
      <c r="FQW1" s="32"/>
      <c r="FQX1" s="32"/>
      <c r="FQY1" s="32"/>
      <c r="FQZ1" s="32"/>
      <c r="FRA1" s="32"/>
      <c r="FRB1" s="32"/>
      <c r="FRC1" s="32"/>
      <c r="FRD1" s="32"/>
      <c r="FRE1" s="32"/>
      <c r="FRF1" s="32"/>
      <c r="FRG1" s="32"/>
      <c r="FRH1" s="32"/>
      <c r="FRI1" s="32"/>
      <c r="FRJ1" s="32"/>
      <c r="FRK1" s="32"/>
      <c r="FRL1" s="32"/>
      <c r="FRM1" s="32"/>
      <c r="FRN1" s="32"/>
      <c r="FRO1" s="32"/>
      <c r="FRP1" s="32"/>
      <c r="FRQ1" s="32"/>
      <c r="FRR1" s="32"/>
      <c r="FRS1" s="32"/>
      <c r="FRT1" s="32"/>
      <c r="FRU1" s="32"/>
      <c r="FRV1" s="32"/>
      <c r="FRW1" s="32"/>
      <c r="FRX1" s="32"/>
      <c r="FRY1" s="32"/>
      <c r="FRZ1" s="32"/>
      <c r="FSA1" s="32"/>
      <c r="FSB1" s="32"/>
      <c r="FSC1" s="32"/>
      <c r="FSD1" s="32"/>
      <c r="FSE1" s="32"/>
      <c r="FSF1" s="32"/>
      <c r="FSG1" s="32"/>
      <c r="FSH1" s="32"/>
      <c r="FSI1" s="32"/>
      <c r="FSJ1" s="32"/>
      <c r="FSK1" s="32"/>
      <c r="FSL1" s="32"/>
      <c r="FSM1" s="32"/>
      <c r="FSN1" s="32"/>
      <c r="FSO1" s="32"/>
      <c r="FSP1" s="32"/>
      <c r="FSQ1" s="32"/>
      <c r="FSR1" s="32"/>
      <c r="FSS1" s="32"/>
      <c r="FST1" s="32"/>
      <c r="FSU1" s="32"/>
      <c r="FSV1" s="32"/>
      <c r="FSW1" s="32"/>
      <c r="FSX1" s="32"/>
      <c r="FSY1" s="32"/>
      <c r="FSZ1" s="32"/>
      <c r="FTA1" s="32"/>
      <c r="FTB1" s="32"/>
      <c r="FTC1" s="32"/>
      <c r="FTD1" s="32"/>
      <c r="FTE1" s="32"/>
      <c r="FTF1" s="32"/>
      <c r="FTG1" s="32"/>
      <c r="FTH1" s="32"/>
      <c r="FTI1" s="32"/>
      <c r="FTJ1" s="32"/>
      <c r="FTK1" s="32"/>
      <c r="FTL1" s="32"/>
      <c r="FTM1" s="32"/>
      <c r="FTN1" s="32"/>
      <c r="FTO1" s="32"/>
      <c r="FTP1" s="32"/>
      <c r="FTQ1" s="32"/>
      <c r="FTR1" s="32"/>
      <c r="FTS1" s="32"/>
      <c r="FTT1" s="32"/>
      <c r="FTU1" s="32"/>
      <c r="FTV1" s="32"/>
      <c r="FTW1" s="32"/>
      <c r="FTX1" s="32"/>
      <c r="FTY1" s="32"/>
      <c r="FTZ1" s="32"/>
      <c r="FUA1" s="32"/>
      <c r="FUB1" s="32"/>
      <c r="FUC1" s="32"/>
      <c r="FUD1" s="32"/>
      <c r="FUE1" s="32"/>
      <c r="FUF1" s="32"/>
      <c r="FUG1" s="32"/>
      <c r="FUH1" s="32"/>
      <c r="FUI1" s="32"/>
      <c r="FUJ1" s="32"/>
      <c r="FUK1" s="32"/>
      <c r="FUL1" s="32"/>
      <c r="FUM1" s="32"/>
      <c r="FUN1" s="32"/>
      <c r="FUO1" s="32"/>
      <c r="FUP1" s="32"/>
      <c r="FUQ1" s="32"/>
      <c r="FUR1" s="32"/>
      <c r="FUS1" s="32"/>
      <c r="FUT1" s="32"/>
      <c r="FUU1" s="32"/>
      <c r="FUV1" s="32"/>
      <c r="FUW1" s="32"/>
      <c r="FUX1" s="32"/>
      <c r="FUY1" s="32"/>
      <c r="FUZ1" s="32"/>
      <c r="FVA1" s="32"/>
      <c r="FVB1" s="32"/>
      <c r="FVC1" s="32"/>
      <c r="FVD1" s="32"/>
      <c r="FVE1" s="32"/>
      <c r="FVF1" s="32"/>
      <c r="FVG1" s="32"/>
      <c r="FVH1" s="32"/>
      <c r="FVI1" s="32"/>
      <c r="FVJ1" s="32"/>
      <c r="FVK1" s="32"/>
      <c r="FVL1" s="32"/>
      <c r="FVM1" s="32"/>
      <c r="FVN1" s="32"/>
      <c r="FVO1" s="32"/>
      <c r="FVP1" s="32"/>
      <c r="FVQ1" s="32"/>
      <c r="FVR1" s="32"/>
      <c r="FVS1" s="32"/>
      <c r="FVT1" s="32"/>
      <c r="FVU1" s="32"/>
      <c r="FVV1" s="32"/>
      <c r="FVW1" s="32"/>
      <c r="FVX1" s="32"/>
      <c r="FVY1" s="32"/>
      <c r="FVZ1" s="32"/>
      <c r="FWA1" s="32"/>
      <c r="FWB1" s="32"/>
      <c r="FWC1" s="32"/>
      <c r="FWD1" s="32"/>
      <c r="FWE1" s="32"/>
      <c r="FWF1" s="32"/>
      <c r="FWG1" s="32"/>
      <c r="FWH1" s="32"/>
      <c r="FWI1" s="32"/>
      <c r="FWJ1" s="32"/>
      <c r="FWK1" s="32"/>
      <c r="FWL1" s="32"/>
      <c r="FWM1" s="32"/>
      <c r="FWN1" s="32"/>
      <c r="FWO1" s="32"/>
      <c r="FWP1" s="32"/>
      <c r="FWQ1" s="32"/>
      <c r="FWR1" s="32"/>
      <c r="FWS1" s="32"/>
      <c r="FWT1" s="32"/>
      <c r="FWU1" s="32"/>
      <c r="FWV1" s="32"/>
      <c r="FWW1" s="32"/>
      <c r="FWX1" s="32"/>
      <c r="FWY1" s="32"/>
      <c r="FWZ1" s="32"/>
      <c r="FXA1" s="32"/>
      <c r="FXB1" s="32"/>
      <c r="FXC1" s="32"/>
      <c r="FXD1" s="32"/>
      <c r="FXE1" s="32"/>
      <c r="FXF1" s="32"/>
      <c r="FXG1" s="32"/>
      <c r="FXH1" s="32"/>
      <c r="FXI1" s="32"/>
      <c r="FXJ1" s="32"/>
      <c r="FXK1" s="32"/>
      <c r="FXL1" s="32"/>
      <c r="FXM1" s="32"/>
      <c r="FXN1" s="32"/>
      <c r="FXO1" s="32"/>
      <c r="FXP1" s="32"/>
      <c r="FXQ1" s="32"/>
      <c r="FXR1" s="32"/>
      <c r="FXS1" s="32"/>
      <c r="FXT1" s="32"/>
      <c r="FXU1" s="32"/>
      <c r="FXV1" s="32"/>
      <c r="FXW1" s="32"/>
      <c r="FXX1" s="32"/>
      <c r="FXY1" s="32"/>
      <c r="FXZ1" s="32"/>
      <c r="FYA1" s="32"/>
      <c r="FYB1" s="32"/>
      <c r="FYC1" s="32"/>
      <c r="FYD1" s="32"/>
      <c r="FYE1" s="32"/>
      <c r="FYF1" s="32"/>
      <c r="FYG1" s="32"/>
      <c r="FYH1" s="32"/>
      <c r="FYI1" s="32"/>
      <c r="FYJ1" s="32"/>
      <c r="FYK1" s="32"/>
      <c r="FYL1" s="32"/>
      <c r="FYM1" s="32"/>
      <c r="FYN1" s="32"/>
      <c r="FYO1" s="32"/>
      <c r="FYP1" s="32"/>
      <c r="FYQ1" s="32"/>
      <c r="FYR1" s="32"/>
      <c r="FYS1" s="32"/>
      <c r="FYT1" s="32"/>
      <c r="FYU1" s="32"/>
      <c r="FYV1" s="32"/>
      <c r="FYW1" s="32"/>
      <c r="FYX1" s="32"/>
      <c r="FYY1" s="32"/>
      <c r="FYZ1" s="32"/>
      <c r="FZA1" s="32"/>
      <c r="FZB1" s="32"/>
      <c r="FZC1" s="32"/>
      <c r="FZD1" s="32"/>
      <c r="FZE1" s="32"/>
      <c r="FZF1" s="32"/>
      <c r="FZG1" s="32"/>
      <c r="FZH1" s="32"/>
      <c r="FZI1" s="32"/>
      <c r="FZJ1" s="32"/>
      <c r="FZK1" s="32"/>
      <c r="FZL1" s="32"/>
      <c r="FZM1" s="32"/>
      <c r="FZN1" s="32"/>
      <c r="FZO1" s="32"/>
      <c r="FZP1" s="32"/>
      <c r="FZQ1" s="32"/>
      <c r="FZR1" s="32"/>
      <c r="FZS1" s="32"/>
      <c r="FZT1" s="32"/>
      <c r="FZU1" s="32"/>
      <c r="FZV1" s="32"/>
      <c r="FZW1" s="32"/>
      <c r="FZX1" s="32"/>
      <c r="FZY1" s="32"/>
      <c r="FZZ1" s="32"/>
      <c r="GAA1" s="32"/>
      <c r="GAB1" s="32"/>
      <c r="GAC1" s="32"/>
      <c r="GAD1" s="32"/>
      <c r="GAE1" s="32"/>
      <c r="GAF1" s="32"/>
      <c r="GAG1" s="32"/>
      <c r="GAH1" s="32"/>
      <c r="GAI1" s="32"/>
      <c r="GAJ1" s="32"/>
      <c r="GAK1" s="32"/>
      <c r="GAL1" s="32"/>
      <c r="GAM1" s="32"/>
      <c r="GAN1" s="32"/>
      <c r="GAO1" s="32"/>
      <c r="GAP1" s="32"/>
      <c r="GAQ1" s="32"/>
      <c r="GAR1" s="32"/>
      <c r="GAS1" s="32"/>
      <c r="GAT1" s="32"/>
      <c r="GAU1" s="32"/>
      <c r="GAV1" s="32"/>
      <c r="GAW1" s="32"/>
      <c r="GAX1" s="32"/>
      <c r="GAY1" s="32"/>
      <c r="GAZ1" s="32"/>
      <c r="GBA1" s="32"/>
      <c r="GBB1" s="32"/>
      <c r="GBC1" s="32"/>
      <c r="GBD1" s="32"/>
      <c r="GBE1" s="32"/>
      <c r="GBF1" s="32"/>
      <c r="GBG1" s="32"/>
      <c r="GBH1" s="32"/>
      <c r="GBI1" s="32"/>
      <c r="GBJ1" s="32"/>
      <c r="GBK1" s="32"/>
      <c r="GBL1" s="32"/>
      <c r="GBM1" s="32"/>
      <c r="GBN1" s="32"/>
      <c r="GBO1" s="32"/>
      <c r="GBP1" s="32"/>
      <c r="GBQ1" s="32"/>
      <c r="GBR1" s="32"/>
      <c r="GBS1" s="32"/>
      <c r="GBT1" s="32"/>
      <c r="GBU1" s="32"/>
      <c r="GBV1" s="32"/>
      <c r="GBW1" s="32"/>
      <c r="GBX1" s="32"/>
      <c r="GBY1" s="32"/>
      <c r="GBZ1" s="32"/>
      <c r="GCA1" s="32"/>
      <c r="GCB1" s="32"/>
      <c r="GCC1" s="32"/>
      <c r="GCD1" s="32"/>
      <c r="GCE1" s="32"/>
      <c r="GCF1" s="32"/>
      <c r="GCG1" s="32"/>
      <c r="GCH1" s="32"/>
      <c r="GCI1" s="32"/>
      <c r="GCJ1" s="32"/>
      <c r="GCK1" s="32"/>
      <c r="GCL1" s="32"/>
      <c r="GCM1" s="32"/>
      <c r="GCN1" s="32"/>
      <c r="GCO1" s="32"/>
      <c r="GCP1" s="32"/>
      <c r="GCQ1" s="32"/>
      <c r="GCR1" s="32"/>
      <c r="GCS1" s="32"/>
      <c r="GCT1" s="32"/>
      <c r="GCU1" s="32"/>
      <c r="GCV1" s="32"/>
      <c r="GCW1" s="32"/>
      <c r="GCX1" s="32"/>
      <c r="GCY1" s="32"/>
      <c r="GCZ1" s="32"/>
      <c r="GDA1" s="32"/>
      <c r="GDB1" s="32"/>
      <c r="GDC1" s="32"/>
      <c r="GDD1" s="32"/>
      <c r="GDE1" s="32"/>
      <c r="GDF1" s="32"/>
      <c r="GDG1" s="32"/>
      <c r="GDH1" s="32"/>
      <c r="GDI1" s="32"/>
      <c r="GDJ1" s="32"/>
      <c r="GDK1" s="32"/>
      <c r="GDL1" s="32"/>
      <c r="GDM1" s="32"/>
      <c r="GDN1" s="32"/>
      <c r="GDO1" s="32"/>
      <c r="GDP1" s="32"/>
      <c r="GDQ1" s="32"/>
      <c r="GDR1" s="32"/>
      <c r="GDS1" s="32"/>
      <c r="GDT1" s="32"/>
      <c r="GDU1" s="32"/>
      <c r="GDV1" s="32"/>
      <c r="GDW1" s="32"/>
      <c r="GDX1" s="32"/>
      <c r="GDY1" s="32"/>
      <c r="GDZ1" s="32"/>
      <c r="GEA1" s="32"/>
      <c r="GEB1" s="32"/>
      <c r="GEC1" s="32"/>
      <c r="GED1" s="32"/>
      <c r="GEE1" s="32"/>
      <c r="GEF1" s="32"/>
      <c r="GEG1" s="32"/>
      <c r="GEH1" s="32"/>
      <c r="GEI1" s="32"/>
      <c r="GEJ1" s="32"/>
      <c r="GEK1" s="32"/>
      <c r="GEL1" s="32"/>
      <c r="GEM1" s="32"/>
      <c r="GEN1" s="32"/>
      <c r="GEO1" s="32"/>
      <c r="GEP1" s="32"/>
      <c r="GEQ1" s="32"/>
      <c r="GER1" s="32"/>
      <c r="GES1" s="32"/>
      <c r="GET1" s="32"/>
      <c r="GEU1" s="32"/>
      <c r="GEV1" s="32"/>
      <c r="GEW1" s="32"/>
      <c r="GEX1" s="32"/>
      <c r="GEY1" s="32"/>
      <c r="GEZ1" s="32"/>
      <c r="GFA1" s="32"/>
      <c r="GFB1" s="32"/>
      <c r="GFC1" s="32"/>
      <c r="GFD1" s="32"/>
      <c r="GFE1" s="32"/>
      <c r="GFF1" s="32"/>
      <c r="GFG1" s="32"/>
      <c r="GFH1" s="32"/>
      <c r="GFI1" s="32"/>
      <c r="GFJ1" s="32"/>
      <c r="GFK1" s="32"/>
      <c r="GFL1" s="32"/>
      <c r="GFM1" s="32"/>
      <c r="GFN1" s="32"/>
      <c r="GFO1" s="32"/>
      <c r="GFP1" s="32"/>
      <c r="GFQ1" s="32"/>
      <c r="GFR1" s="32"/>
      <c r="GFS1" s="32"/>
      <c r="GFT1" s="32"/>
      <c r="GFU1" s="32"/>
      <c r="GFV1" s="32"/>
      <c r="GFW1" s="32"/>
      <c r="GFX1" s="32"/>
      <c r="GFY1" s="32"/>
      <c r="GFZ1" s="32"/>
      <c r="GGA1" s="32"/>
      <c r="GGB1" s="32"/>
      <c r="GGC1" s="32"/>
      <c r="GGD1" s="32"/>
      <c r="GGE1" s="32"/>
      <c r="GGF1" s="32"/>
      <c r="GGG1" s="32"/>
      <c r="GGH1" s="32"/>
      <c r="GGI1" s="32"/>
      <c r="GGJ1" s="32"/>
      <c r="GGK1" s="32"/>
      <c r="GGL1" s="32"/>
      <c r="GGM1" s="32"/>
      <c r="GGN1" s="32"/>
      <c r="GGO1" s="32"/>
      <c r="GGP1" s="32"/>
      <c r="GGQ1" s="32"/>
      <c r="GGR1" s="32"/>
      <c r="GGS1" s="32"/>
      <c r="GGT1" s="32"/>
      <c r="GGU1" s="32"/>
      <c r="GGV1" s="32"/>
      <c r="GGW1" s="32"/>
      <c r="GGX1" s="32"/>
      <c r="GGY1" s="32"/>
      <c r="GGZ1" s="32"/>
      <c r="GHA1" s="32"/>
      <c r="GHB1" s="32"/>
      <c r="GHC1" s="32"/>
      <c r="GHD1" s="32"/>
      <c r="GHE1" s="32"/>
      <c r="GHF1" s="32"/>
      <c r="GHG1" s="32"/>
      <c r="GHH1" s="32"/>
      <c r="GHI1" s="32"/>
      <c r="GHJ1" s="32"/>
      <c r="GHK1" s="32"/>
      <c r="GHL1" s="32"/>
      <c r="GHM1" s="32"/>
      <c r="GHN1" s="32"/>
      <c r="GHO1" s="32"/>
      <c r="GHP1" s="32"/>
      <c r="GHQ1" s="32"/>
      <c r="GHR1" s="32"/>
      <c r="GHS1" s="32"/>
      <c r="GHT1" s="32"/>
      <c r="GHU1" s="32"/>
      <c r="GHV1" s="32"/>
      <c r="GHW1" s="32"/>
      <c r="GHX1" s="32"/>
      <c r="GHY1" s="32"/>
      <c r="GHZ1" s="32"/>
      <c r="GIA1" s="32"/>
      <c r="GIB1" s="32"/>
      <c r="GIC1" s="32"/>
      <c r="GID1" s="32"/>
      <c r="GIE1" s="32"/>
      <c r="GIF1" s="32"/>
      <c r="GIG1" s="32"/>
      <c r="GIH1" s="32"/>
      <c r="GII1" s="32"/>
      <c r="GIJ1" s="32"/>
      <c r="GIK1" s="32"/>
      <c r="GIL1" s="32"/>
      <c r="GIM1" s="32"/>
      <c r="GIN1" s="32"/>
      <c r="GIO1" s="32"/>
      <c r="GIP1" s="32"/>
      <c r="GIQ1" s="32"/>
      <c r="GIR1" s="32"/>
      <c r="GIS1" s="32"/>
      <c r="GIT1" s="32"/>
      <c r="GIU1" s="32"/>
      <c r="GIV1" s="32"/>
      <c r="GIW1" s="32"/>
      <c r="GIX1" s="32"/>
      <c r="GIY1" s="32"/>
      <c r="GIZ1" s="32"/>
      <c r="GJA1" s="32"/>
      <c r="GJB1" s="32"/>
      <c r="GJC1" s="32"/>
      <c r="GJD1" s="32"/>
      <c r="GJE1" s="32"/>
      <c r="GJF1" s="32"/>
      <c r="GJG1" s="32"/>
      <c r="GJH1" s="32"/>
      <c r="GJI1" s="32"/>
      <c r="GJJ1" s="32"/>
      <c r="GJK1" s="32"/>
      <c r="GJL1" s="32"/>
      <c r="GJM1" s="32"/>
      <c r="GJN1" s="32"/>
      <c r="GJO1" s="32"/>
      <c r="GJP1" s="32"/>
      <c r="GJQ1" s="32"/>
      <c r="GJR1" s="32"/>
      <c r="GJS1" s="32"/>
      <c r="GJT1" s="32"/>
      <c r="GJU1" s="32"/>
      <c r="GJV1" s="32"/>
      <c r="GJW1" s="32"/>
      <c r="GJX1" s="32"/>
      <c r="GJY1" s="32"/>
      <c r="GJZ1" s="32"/>
      <c r="GKA1" s="32"/>
      <c r="GKB1" s="32"/>
      <c r="GKC1" s="32"/>
      <c r="GKD1" s="32"/>
      <c r="GKE1" s="32"/>
      <c r="GKF1" s="32"/>
      <c r="GKG1" s="32"/>
      <c r="GKH1" s="32"/>
      <c r="GKI1" s="32"/>
      <c r="GKJ1" s="32"/>
      <c r="GKK1" s="32"/>
      <c r="GKL1" s="32"/>
      <c r="GKM1" s="32"/>
      <c r="GKN1" s="32"/>
      <c r="GKO1" s="32"/>
      <c r="GKP1" s="32"/>
      <c r="GKQ1" s="32"/>
      <c r="GKR1" s="32"/>
      <c r="GKS1" s="32"/>
      <c r="GKT1" s="32"/>
      <c r="GKU1" s="32"/>
      <c r="GKV1" s="32"/>
      <c r="GKW1" s="32"/>
      <c r="GKX1" s="32"/>
      <c r="GKY1" s="32"/>
      <c r="GKZ1" s="32"/>
      <c r="GLA1" s="32"/>
      <c r="GLB1" s="32"/>
      <c r="GLC1" s="32"/>
      <c r="GLD1" s="32"/>
      <c r="GLE1" s="32"/>
      <c r="GLF1" s="32"/>
      <c r="GLG1" s="32"/>
      <c r="GLH1" s="32"/>
      <c r="GLI1" s="32"/>
      <c r="GLJ1" s="32"/>
      <c r="GLK1" s="32"/>
      <c r="GLL1" s="32"/>
      <c r="GLM1" s="32"/>
      <c r="GLN1" s="32"/>
      <c r="GLO1" s="32"/>
      <c r="GLP1" s="32"/>
      <c r="GLQ1" s="32"/>
      <c r="GLR1" s="32"/>
      <c r="GLS1" s="32"/>
      <c r="GLT1" s="32"/>
      <c r="GLU1" s="32"/>
      <c r="GLV1" s="32"/>
      <c r="GLW1" s="32"/>
      <c r="GLX1" s="32"/>
      <c r="GLY1" s="32"/>
      <c r="GLZ1" s="32"/>
      <c r="GMA1" s="32"/>
      <c r="GMB1" s="32"/>
      <c r="GMC1" s="32"/>
      <c r="GMD1" s="32"/>
      <c r="GME1" s="32"/>
      <c r="GMF1" s="32"/>
      <c r="GMG1" s="32"/>
      <c r="GMH1" s="32"/>
      <c r="GMI1" s="32"/>
      <c r="GMJ1" s="32"/>
      <c r="GMK1" s="32"/>
      <c r="GML1" s="32"/>
      <c r="GMM1" s="32"/>
      <c r="GMN1" s="32"/>
      <c r="GMO1" s="32"/>
      <c r="GMP1" s="32"/>
      <c r="GMQ1" s="32"/>
      <c r="GMR1" s="32"/>
      <c r="GMS1" s="32"/>
      <c r="GMT1" s="32"/>
      <c r="GMU1" s="32"/>
      <c r="GMV1" s="32"/>
      <c r="GMW1" s="32"/>
      <c r="GMX1" s="32"/>
      <c r="GMY1" s="32"/>
      <c r="GMZ1" s="32"/>
      <c r="GNA1" s="32"/>
      <c r="GNB1" s="32"/>
      <c r="GNC1" s="32"/>
      <c r="GND1" s="32"/>
      <c r="GNE1" s="32"/>
      <c r="GNF1" s="32"/>
      <c r="GNG1" s="32"/>
      <c r="GNH1" s="32"/>
      <c r="GNI1" s="32"/>
      <c r="GNJ1" s="32"/>
      <c r="GNK1" s="32"/>
      <c r="GNL1" s="32"/>
      <c r="GNM1" s="32"/>
      <c r="GNN1" s="32"/>
      <c r="GNO1" s="32"/>
      <c r="GNP1" s="32"/>
      <c r="GNQ1" s="32"/>
      <c r="GNR1" s="32"/>
      <c r="GNS1" s="32"/>
      <c r="GNT1" s="32"/>
      <c r="GNU1" s="32"/>
      <c r="GNV1" s="32"/>
      <c r="GNW1" s="32"/>
      <c r="GNX1" s="32"/>
      <c r="GNY1" s="32"/>
      <c r="GNZ1" s="32"/>
      <c r="GOA1" s="32"/>
      <c r="GOB1" s="32"/>
      <c r="GOC1" s="32"/>
      <c r="GOD1" s="32"/>
      <c r="GOE1" s="32"/>
      <c r="GOF1" s="32"/>
      <c r="GOG1" s="32"/>
      <c r="GOH1" s="32"/>
      <c r="GOI1" s="32"/>
      <c r="GOJ1" s="32"/>
      <c r="GOK1" s="32"/>
      <c r="GOL1" s="32"/>
      <c r="GOM1" s="32"/>
      <c r="GON1" s="32"/>
      <c r="GOO1" s="32"/>
      <c r="GOP1" s="32"/>
      <c r="GOQ1" s="32"/>
      <c r="GOR1" s="32"/>
      <c r="GOS1" s="32"/>
      <c r="GOT1" s="32"/>
      <c r="GOU1" s="32"/>
      <c r="GOV1" s="32"/>
      <c r="GOW1" s="32"/>
      <c r="GOX1" s="32"/>
      <c r="GOY1" s="32"/>
      <c r="GOZ1" s="32"/>
      <c r="GPA1" s="32"/>
      <c r="GPB1" s="32"/>
      <c r="GPC1" s="32"/>
      <c r="GPD1" s="32"/>
      <c r="GPE1" s="32"/>
      <c r="GPF1" s="32"/>
      <c r="GPG1" s="32"/>
      <c r="GPH1" s="32"/>
      <c r="GPI1" s="32"/>
      <c r="GPJ1" s="32"/>
      <c r="GPK1" s="32"/>
      <c r="GPL1" s="32"/>
      <c r="GPM1" s="32"/>
      <c r="GPN1" s="32"/>
      <c r="GPO1" s="32"/>
      <c r="GPP1" s="32"/>
      <c r="GPQ1" s="32"/>
      <c r="GPR1" s="32"/>
      <c r="GPS1" s="32"/>
      <c r="GPT1" s="32"/>
      <c r="GPU1" s="32"/>
      <c r="GPV1" s="32"/>
      <c r="GPW1" s="32"/>
      <c r="GPX1" s="32"/>
      <c r="GPY1" s="32"/>
      <c r="GPZ1" s="32"/>
      <c r="GQA1" s="32"/>
      <c r="GQB1" s="32"/>
      <c r="GQC1" s="32"/>
      <c r="GQD1" s="32"/>
      <c r="GQE1" s="32"/>
      <c r="GQF1" s="32"/>
      <c r="GQG1" s="32"/>
      <c r="GQH1" s="32"/>
      <c r="GQI1" s="32"/>
      <c r="GQJ1" s="32"/>
      <c r="GQK1" s="32"/>
      <c r="GQL1" s="32"/>
      <c r="GQM1" s="32"/>
      <c r="GQN1" s="32"/>
      <c r="GQO1" s="32"/>
      <c r="GQP1" s="32"/>
      <c r="GQQ1" s="32"/>
      <c r="GQR1" s="32"/>
      <c r="GQS1" s="32"/>
      <c r="GQT1" s="32"/>
      <c r="GQU1" s="32"/>
      <c r="GQV1" s="32"/>
      <c r="GQW1" s="32"/>
      <c r="GQX1" s="32"/>
      <c r="GQY1" s="32"/>
      <c r="GQZ1" s="32"/>
      <c r="GRA1" s="32"/>
      <c r="GRB1" s="32"/>
      <c r="GRC1" s="32"/>
      <c r="GRD1" s="32"/>
      <c r="GRE1" s="32"/>
      <c r="GRF1" s="32"/>
      <c r="GRG1" s="32"/>
      <c r="GRH1" s="32"/>
      <c r="GRI1" s="32"/>
      <c r="GRJ1" s="32"/>
      <c r="GRK1" s="32"/>
      <c r="GRL1" s="32"/>
      <c r="GRM1" s="32"/>
      <c r="GRN1" s="32"/>
      <c r="GRO1" s="32"/>
      <c r="GRP1" s="32"/>
      <c r="GRQ1" s="32"/>
      <c r="GRR1" s="32"/>
      <c r="GRS1" s="32"/>
      <c r="GRT1" s="32"/>
      <c r="GRU1" s="32"/>
      <c r="GRV1" s="32"/>
      <c r="GRW1" s="32"/>
      <c r="GRX1" s="32"/>
      <c r="GRY1" s="32"/>
      <c r="GRZ1" s="32"/>
      <c r="GSA1" s="32"/>
      <c r="GSB1" s="32"/>
      <c r="GSC1" s="32"/>
      <c r="GSD1" s="32"/>
      <c r="GSE1" s="32"/>
      <c r="GSF1" s="32"/>
      <c r="GSG1" s="32"/>
      <c r="GSH1" s="32"/>
      <c r="GSI1" s="32"/>
      <c r="GSJ1" s="32"/>
      <c r="GSK1" s="32"/>
      <c r="GSL1" s="32"/>
      <c r="GSM1" s="32"/>
      <c r="GSN1" s="32"/>
      <c r="GSO1" s="32"/>
      <c r="GSP1" s="32"/>
      <c r="GSQ1" s="32"/>
      <c r="GSR1" s="32"/>
      <c r="GSS1" s="32"/>
      <c r="GST1" s="32"/>
      <c r="GSU1" s="32"/>
      <c r="GSV1" s="32"/>
      <c r="GSW1" s="32"/>
      <c r="GSX1" s="32"/>
      <c r="GSY1" s="32"/>
      <c r="GSZ1" s="32"/>
      <c r="GTA1" s="32"/>
      <c r="GTB1" s="32"/>
      <c r="GTC1" s="32"/>
      <c r="GTD1" s="32"/>
      <c r="GTE1" s="32"/>
      <c r="GTF1" s="32"/>
      <c r="GTG1" s="32"/>
      <c r="GTH1" s="32"/>
      <c r="GTI1" s="32"/>
      <c r="GTJ1" s="32"/>
      <c r="GTK1" s="32"/>
      <c r="GTL1" s="32"/>
      <c r="GTM1" s="32"/>
      <c r="GTN1" s="32"/>
      <c r="GTO1" s="32"/>
      <c r="GTP1" s="32"/>
      <c r="GTQ1" s="32"/>
      <c r="GTR1" s="32"/>
      <c r="GTS1" s="32"/>
      <c r="GTT1" s="32"/>
      <c r="GTU1" s="32"/>
      <c r="GTV1" s="32"/>
      <c r="GTW1" s="32"/>
      <c r="GTX1" s="32"/>
      <c r="GTY1" s="32"/>
      <c r="GTZ1" s="32"/>
      <c r="GUA1" s="32"/>
      <c r="GUB1" s="32"/>
      <c r="GUC1" s="32"/>
      <c r="GUD1" s="32"/>
      <c r="GUE1" s="32"/>
      <c r="GUF1" s="32"/>
      <c r="GUG1" s="32"/>
      <c r="GUH1" s="32"/>
      <c r="GUI1" s="32"/>
      <c r="GUJ1" s="32"/>
      <c r="GUK1" s="32"/>
      <c r="GUL1" s="32"/>
      <c r="GUM1" s="32"/>
      <c r="GUN1" s="32"/>
      <c r="GUO1" s="32"/>
      <c r="GUP1" s="32"/>
      <c r="GUQ1" s="32"/>
      <c r="GUR1" s="32"/>
      <c r="GUS1" s="32"/>
      <c r="GUT1" s="32"/>
      <c r="GUU1" s="32"/>
      <c r="GUV1" s="32"/>
      <c r="GUW1" s="32"/>
      <c r="GUX1" s="32"/>
      <c r="GUY1" s="32"/>
      <c r="GUZ1" s="32"/>
      <c r="GVA1" s="32"/>
      <c r="GVB1" s="32"/>
      <c r="GVC1" s="32"/>
      <c r="GVD1" s="32"/>
      <c r="GVE1" s="32"/>
      <c r="GVF1" s="32"/>
      <c r="GVG1" s="32"/>
      <c r="GVH1" s="32"/>
      <c r="GVI1" s="32"/>
      <c r="GVJ1" s="32"/>
      <c r="GVK1" s="32"/>
      <c r="GVL1" s="32"/>
      <c r="GVM1" s="32"/>
      <c r="GVN1" s="32"/>
      <c r="GVO1" s="32"/>
      <c r="GVP1" s="32"/>
      <c r="GVQ1" s="32"/>
      <c r="GVR1" s="32"/>
      <c r="GVS1" s="32"/>
      <c r="GVT1" s="32"/>
      <c r="GVU1" s="32"/>
      <c r="GVV1" s="32"/>
      <c r="GVW1" s="32"/>
      <c r="GVX1" s="32"/>
      <c r="GVY1" s="32"/>
      <c r="GVZ1" s="32"/>
      <c r="GWA1" s="32"/>
      <c r="GWB1" s="32"/>
      <c r="GWC1" s="32"/>
      <c r="GWD1" s="32"/>
      <c r="GWE1" s="32"/>
      <c r="GWF1" s="32"/>
      <c r="GWG1" s="32"/>
      <c r="GWH1" s="32"/>
      <c r="GWI1" s="32"/>
      <c r="GWJ1" s="32"/>
      <c r="GWK1" s="32"/>
      <c r="GWL1" s="32"/>
      <c r="GWM1" s="32"/>
      <c r="GWN1" s="32"/>
      <c r="GWO1" s="32"/>
      <c r="GWP1" s="32"/>
      <c r="GWQ1" s="32"/>
      <c r="GWR1" s="32"/>
      <c r="GWS1" s="32"/>
      <c r="GWT1" s="32"/>
      <c r="GWU1" s="32"/>
      <c r="GWV1" s="32"/>
      <c r="GWW1" s="32"/>
      <c r="GWX1" s="32"/>
      <c r="GWY1" s="32"/>
      <c r="GWZ1" s="32"/>
      <c r="GXA1" s="32"/>
      <c r="GXB1" s="32"/>
      <c r="GXC1" s="32"/>
      <c r="GXD1" s="32"/>
      <c r="GXE1" s="32"/>
      <c r="GXF1" s="32"/>
      <c r="GXG1" s="32"/>
      <c r="GXH1" s="32"/>
      <c r="GXI1" s="32"/>
      <c r="GXJ1" s="32"/>
      <c r="GXK1" s="32"/>
      <c r="GXL1" s="32"/>
      <c r="GXM1" s="32"/>
      <c r="GXN1" s="32"/>
      <c r="GXO1" s="32"/>
      <c r="GXP1" s="32"/>
      <c r="GXQ1" s="32"/>
      <c r="GXR1" s="32"/>
      <c r="GXS1" s="32"/>
      <c r="GXT1" s="32"/>
      <c r="GXU1" s="32"/>
      <c r="GXV1" s="32"/>
      <c r="GXW1" s="32"/>
      <c r="GXX1" s="32"/>
      <c r="GXY1" s="32"/>
      <c r="GXZ1" s="32"/>
      <c r="GYA1" s="32"/>
      <c r="GYB1" s="32"/>
      <c r="GYC1" s="32"/>
      <c r="GYD1" s="32"/>
      <c r="GYE1" s="32"/>
      <c r="GYF1" s="32"/>
      <c r="GYG1" s="32"/>
      <c r="GYH1" s="32"/>
      <c r="GYI1" s="32"/>
      <c r="GYJ1" s="32"/>
      <c r="GYK1" s="32"/>
      <c r="GYL1" s="32"/>
      <c r="GYM1" s="32"/>
      <c r="GYN1" s="32"/>
      <c r="GYO1" s="32"/>
      <c r="GYP1" s="32"/>
      <c r="GYQ1" s="32"/>
      <c r="GYR1" s="32"/>
      <c r="GYS1" s="32"/>
      <c r="GYT1" s="32"/>
      <c r="GYU1" s="32"/>
      <c r="GYV1" s="32"/>
      <c r="GYW1" s="32"/>
      <c r="GYX1" s="32"/>
      <c r="GYY1" s="32"/>
      <c r="GYZ1" s="32"/>
      <c r="GZA1" s="32"/>
      <c r="GZB1" s="32"/>
      <c r="GZC1" s="32"/>
      <c r="GZD1" s="32"/>
      <c r="GZE1" s="32"/>
      <c r="GZF1" s="32"/>
      <c r="GZG1" s="32"/>
      <c r="GZH1" s="32"/>
      <c r="GZI1" s="32"/>
      <c r="GZJ1" s="32"/>
      <c r="GZK1" s="32"/>
      <c r="GZL1" s="32"/>
      <c r="GZM1" s="32"/>
      <c r="GZN1" s="32"/>
      <c r="GZO1" s="32"/>
      <c r="GZP1" s="32"/>
      <c r="GZQ1" s="32"/>
      <c r="GZR1" s="32"/>
      <c r="GZS1" s="32"/>
      <c r="GZT1" s="32"/>
      <c r="GZU1" s="32"/>
      <c r="GZV1" s="32"/>
      <c r="GZW1" s="32"/>
      <c r="GZX1" s="32"/>
      <c r="GZY1" s="32"/>
      <c r="GZZ1" s="32"/>
      <c r="HAA1" s="32"/>
      <c r="HAB1" s="32"/>
      <c r="HAC1" s="32"/>
      <c r="HAD1" s="32"/>
      <c r="HAE1" s="32"/>
      <c r="HAF1" s="32"/>
      <c r="HAG1" s="32"/>
      <c r="HAH1" s="32"/>
      <c r="HAI1" s="32"/>
      <c r="HAJ1" s="32"/>
      <c r="HAK1" s="32"/>
      <c r="HAL1" s="32"/>
      <c r="HAM1" s="32"/>
      <c r="HAN1" s="32"/>
      <c r="HAO1" s="32"/>
      <c r="HAP1" s="32"/>
      <c r="HAQ1" s="32"/>
      <c r="HAR1" s="32"/>
      <c r="HAS1" s="32"/>
      <c r="HAT1" s="32"/>
      <c r="HAU1" s="32"/>
      <c r="HAV1" s="32"/>
      <c r="HAW1" s="32"/>
      <c r="HAX1" s="32"/>
      <c r="HAY1" s="32"/>
      <c r="HAZ1" s="32"/>
      <c r="HBA1" s="32"/>
      <c r="HBB1" s="32"/>
      <c r="HBC1" s="32"/>
      <c r="HBD1" s="32"/>
      <c r="HBE1" s="32"/>
      <c r="HBF1" s="32"/>
      <c r="HBG1" s="32"/>
      <c r="HBH1" s="32"/>
      <c r="HBI1" s="32"/>
      <c r="HBJ1" s="32"/>
      <c r="HBK1" s="32"/>
      <c r="HBL1" s="32"/>
      <c r="HBM1" s="32"/>
      <c r="HBN1" s="32"/>
      <c r="HBO1" s="32"/>
      <c r="HBP1" s="32"/>
      <c r="HBQ1" s="32"/>
      <c r="HBR1" s="32"/>
      <c r="HBS1" s="32"/>
      <c r="HBT1" s="32"/>
      <c r="HBU1" s="32"/>
      <c r="HBV1" s="32"/>
      <c r="HBW1" s="32"/>
      <c r="HBX1" s="32"/>
      <c r="HBY1" s="32"/>
      <c r="HBZ1" s="32"/>
      <c r="HCA1" s="32"/>
      <c r="HCB1" s="32"/>
      <c r="HCC1" s="32"/>
      <c r="HCD1" s="32"/>
      <c r="HCE1" s="32"/>
      <c r="HCF1" s="32"/>
      <c r="HCG1" s="32"/>
      <c r="HCH1" s="32"/>
      <c r="HCI1" s="32"/>
      <c r="HCJ1" s="32"/>
      <c r="HCK1" s="32"/>
      <c r="HCL1" s="32"/>
      <c r="HCM1" s="32"/>
      <c r="HCN1" s="32"/>
      <c r="HCO1" s="32"/>
      <c r="HCP1" s="32"/>
      <c r="HCQ1" s="32"/>
      <c r="HCR1" s="32"/>
      <c r="HCS1" s="32"/>
      <c r="HCT1" s="32"/>
      <c r="HCU1" s="32"/>
      <c r="HCV1" s="32"/>
      <c r="HCW1" s="32"/>
      <c r="HCX1" s="32"/>
      <c r="HCY1" s="32"/>
      <c r="HCZ1" s="32"/>
      <c r="HDA1" s="32"/>
      <c r="HDB1" s="32"/>
      <c r="HDC1" s="32"/>
      <c r="HDD1" s="32"/>
      <c r="HDE1" s="32"/>
      <c r="HDF1" s="32"/>
      <c r="HDG1" s="32"/>
      <c r="HDH1" s="32"/>
      <c r="HDI1" s="32"/>
      <c r="HDJ1" s="32"/>
      <c r="HDK1" s="32"/>
      <c r="HDL1" s="32"/>
      <c r="HDM1" s="32"/>
      <c r="HDN1" s="32"/>
      <c r="HDO1" s="32"/>
      <c r="HDP1" s="32"/>
      <c r="HDQ1" s="32"/>
      <c r="HDR1" s="32"/>
      <c r="HDS1" s="32"/>
      <c r="HDT1" s="32"/>
      <c r="HDU1" s="32"/>
      <c r="HDV1" s="32"/>
      <c r="HDW1" s="32"/>
      <c r="HDX1" s="32"/>
      <c r="HDY1" s="32"/>
      <c r="HDZ1" s="32"/>
      <c r="HEA1" s="32"/>
      <c r="HEB1" s="32"/>
      <c r="HEC1" s="32"/>
      <c r="HED1" s="32"/>
      <c r="HEE1" s="32"/>
      <c r="HEF1" s="32"/>
      <c r="HEG1" s="32"/>
      <c r="HEH1" s="32"/>
      <c r="HEI1" s="32"/>
      <c r="HEJ1" s="32"/>
      <c r="HEK1" s="32"/>
      <c r="HEL1" s="32"/>
      <c r="HEM1" s="32"/>
      <c r="HEN1" s="32"/>
      <c r="HEO1" s="32"/>
      <c r="HEP1" s="32"/>
      <c r="HEQ1" s="32"/>
      <c r="HER1" s="32"/>
      <c r="HES1" s="32"/>
      <c r="HET1" s="32"/>
      <c r="HEU1" s="32"/>
      <c r="HEV1" s="32"/>
      <c r="HEW1" s="32"/>
      <c r="HEX1" s="32"/>
      <c r="HEY1" s="32"/>
      <c r="HEZ1" s="32"/>
      <c r="HFA1" s="32"/>
      <c r="HFB1" s="32"/>
      <c r="HFC1" s="32"/>
      <c r="HFD1" s="32"/>
      <c r="HFE1" s="32"/>
      <c r="HFF1" s="32"/>
      <c r="HFG1" s="32"/>
      <c r="HFH1" s="32"/>
      <c r="HFI1" s="32"/>
      <c r="HFJ1" s="32"/>
      <c r="HFK1" s="32"/>
      <c r="HFL1" s="32"/>
      <c r="HFM1" s="32"/>
      <c r="HFN1" s="32"/>
      <c r="HFO1" s="32"/>
      <c r="HFP1" s="32"/>
      <c r="HFQ1" s="32"/>
      <c r="HFR1" s="32"/>
      <c r="HFS1" s="32"/>
      <c r="HFT1" s="32"/>
      <c r="HFU1" s="32"/>
      <c r="HFV1" s="32"/>
      <c r="HFW1" s="32"/>
      <c r="HFX1" s="32"/>
      <c r="HFY1" s="32"/>
      <c r="HFZ1" s="32"/>
      <c r="HGA1" s="32"/>
      <c r="HGB1" s="32"/>
      <c r="HGC1" s="32"/>
      <c r="HGD1" s="32"/>
      <c r="HGE1" s="32"/>
      <c r="HGF1" s="32"/>
      <c r="HGG1" s="32"/>
      <c r="HGH1" s="32"/>
      <c r="HGI1" s="32"/>
      <c r="HGJ1" s="32"/>
      <c r="HGK1" s="32"/>
      <c r="HGL1" s="32"/>
      <c r="HGM1" s="32"/>
      <c r="HGN1" s="32"/>
      <c r="HGO1" s="32"/>
      <c r="HGP1" s="32"/>
      <c r="HGQ1" s="32"/>
      <c r="HGR1" s="32"/>
      <c r="HGS1" s="32"/>
      <c r="HGT1" s="32"/>
      <c r="HGU1" s="32"/>
      <c r="HGV1" s="32"/>
      <c r="HGW1" s="32"/>
      <c r="HGX1" s="32"/>
      <c r="HGY1" s="32"/>
      <c r="HGZ1" s="32"/>
      <c r="HHA1" s="32"/>
      <c r="HHB1" s="32"/>
      <c r="HHC1" s="32"/>
      <c r="HHD1" s="32"/>
      <c r="HHE1" s="32"/>
      <c r="HHF1" s="32"/>
      <c r="HHG1" s="32"/>
      <c r="HHH1" s="32"/>
      <c r="HHI1" s="32"/>
      <c r="HHJ1" s="32"/>
      <c r="HHK1" s="32"/>
      <c r="HHL1" s="32"/>
      <c r="HHM1" s="32"/>
      <c r="HHN1" s="32"/>
      <c r="HHO1" s="32"/>
      <c r="HHP1" s="32"/>
      <c r="HHQ1" s="32"/>
      <c r="HHR1" s="32"/>
      <c r="HHS1" s="32"/>
      <c r="HHT1" s="32"/>
      <c r="HHU1" s="32"/>
      <c r="HHV1" s="32"/>
      <c r="HHW1" s="32"/>
      <c r="HHX1" s="32"/>
      <c r="HHY1" s="32"/>
      <c r="HHZ1" s="32"/>
      <c r="HIA1" s="32"/>
      <c r="HIB1" s="32"/>
      <c r="HIC1" s="32"/>
      <c r="HID1" s="32"/>
      <c r="HIE1" s="32"/>
      <c r="HIF1" s="32"/>
      <c r="HIG1" s="32"/>
      <c r="HIH1" s="32"/>
      <c r="HII1" s="32"/>
      <c r="HIJ1" s="32"/>
      <c r="HIK1" s="32"/>
      <c r="HIL1" s="32"/>
      <c r="HIM1" s="32"/>
      <c r="HIN1" s="32"/>
      <c r="HIO1" s="32"/>
      <c r="HIP1" s="32"/>
      <c r="HIQ1" s="32"/>
      <c r="HIR1" s="32"/>
      <c r="HIS1" s="32"/>
      <c r="HIT1" s="32"/>
      <c r="HIU1" s="32"/>
      <c r="HIV1" s="32"/>
      <c r="HIW1" s="32"/>
      <c r="HIX1" s="32"/>
      <c r="HIY1" s="32"/>
      <c r="HIZ1" s="32"/>
      <c r="HJA1" s="32"/>
      <c r="HJB1" s="32"/>
      <c r="HJC1" s="32"/>
      <c r="HJD1" s="32"/>
      <c r="HJE1" s="32"/>
      <c r="HJF1" s="32"/>
      <c r="HJG1" s="32"/>
      <c r="HJH1" s="32"/>
      <c r="HJI1" s="32"/>
      <c r="HJJ1" s="32"/>
      <c r="HJK1" s="32"/>
      <c r="HJL1" s="32"/>
      <c r="HJM1" s="32"/>
      <c r="HJN1" s="32"/>
      <c r="HJO1" s="32"/>
      <c r="HJP1" s="32"/>
      <c r="HJQ1" s="32"/>
      <c r="HJR1" s="32"/>
      <c r="HJS1" s="32"/>
      <c r="HJT1" s="32"/>
      <c r="HJU1" s="32"/>
      <c r="HJV1" s="32"/>
      <c r="HJW1" s="32"/>
      <c r="HJX1" s="32"/>
      <c r="HJY1" s="32"/>
      <c r="HJZ1" s="32"/>
      <c r="HKA1" s="32"/>
      <c r="HKB1" s="32"/>
      <c r="HKC1" s="32"/>
      <c r="HKD1" s="32"/>
      <c r="HKE1" s="32"/>
      <c r="HKF1" s="32"/>
      <c r="HKG1" s="32"/>
      <c r="HKH1" s="32"/>
      <c r="HKI1" s="32"/>
      <c r="HKJ1" s="32"/>
      <c r="HKK1" s="32"/>
      <c r="HKL1" s="32"/>
      <c r="HKM1" s="32"/>
      <c r="HKN1" s="32"/>
      <c r="HKO1" s="32"/>
      <c r="HKP1" s="32"/>
      <c r="HKQ1" s="32"/>
      <c r="HKR1" s="32"/>
      <c r="HKS1" s="32"/>
      <c r="HKT1" s="32"/>
      <c r="HKU1" s="32"/>
      <c r="HKV1" s="32"/>
      <c r="HKW1" s="32"/>
      <c r="HKX1" s="32"/>
      <c r="HKY1" s="32"/>
      <c r="HKZ1" s="32"/>
      <c r="HLA1" s="32"/>
      <c r="HLB1" s="32"/>
      <c r="HLC1" s="32"/>
      <c r="HLD1" s="32"/>
      <c r="HLE1" s="32"/>
      <c r="HLF1" s="32"/>
      <c r="HLG1" s="32"/>
      <c r="HLH1" s="32"/>
      <c r="HLI1" s="32"/>
      <c r="HLJ1" s="32"/>
      <c r="HLK1" s="32"/>
      <c r="HLL1" s="32"/>
      <c r="HLM1" s="32"/>
      <c r="HLN1" s="32"/>
      <c r="HLO1" s="32"/>
      <c r="HLP1" s="32"/>
      <c r="HLQ1" s="32"/>
      <c r="HLR1" s="32"/>
      <c r="HLS1" s="32"/>
      <c r="HLT1" s="32"/>
      <c r="HLU1" s="32"/>
      <c r="HLV1" s="32"/>
      <c r="HLW1" s="32"/>
      <c r="HLX1" s="32"/>
      <c r="HLY1" s="32"/>
      <c r="HLZ1" s="32"/>
      <c r="HMA1" s="32"/>
      <c r="HMB1" s="32"/>
      <c r="HMC1" s="32"/>
      <c r="HMD1" s="32"/>
      <c r="HME1" s="32"/>
      <c r="HMF1" s="32"/>
      <c r="HMG1" s="32"/>
      <c r="HMH1" s="32"/>
      <c r="HMI1" s="32"/>
      <c r="HMJ1" s="32"/>
      <c r="HMK1" s="32"/>
      <c r="HML1" s="32"/>
      <c r="HMM1" s="32"/>
      <c r="HMN1" s="32"/>
      <c r="HMO1" s="32"/>
      <c r="HMP1" s="32"/>
      <c r="HMQ1" s="32"/>
      <c r="HMR1" s="32"/>
      <c r="HMS1" s="32"/>
      <c r="HMT1" s="32"/>
      <c r="HMU1" s="32"/>
      <c r="HMV1" s="32"/>
      <c r="HMW1" s="32"/>
      <c r="HMX1" s="32"/>
      <c r="HMY1" s="32"/>
      <c r="HMZ1" s="32"/>
      <c r="HNA1" s="32"/>
      <c r="HNB1" s="32"/>
      <c r="HNC1" s="32"/>
      <c r="HND1" s="32"/>
      <c r="HNE1" s="32"/>
      <c r="HNF1" s="32"/>
      <c r="HNG1" s="32"/>
      <c r="HNH1" s="32"/>
      <c r="HNI1" s="32"/>
      <c r="HNJ1" s="32"/>
      <c r="HNK1" s="32"/>
      <c r="HNL1" s="32"/>
      <c r="HNM1" s="32"/>
      <c r="HNN1" s="32"/>
      <c r="HNO1" s="32"/>
      <c r="HNP1" s="32"/>
      <c r="HNQ1" s="32"/>
      <c r="HNR1" s="32"/>
      <c r="HNS1" s="32"/>
      <c r="HNT1" s="32"/>
      <c r="HNU1" s="32"/>
      <c r="HNV1" s="32"/>
      <c r="HNW1" s="32"/>
      <c r="HNX1" s="32"/>
      <c r="HNY1" s="32"/>
      <c r="HNZ1" s="32"/>
      <c r="HOA1" s="32"/>
      <c r="HOB1" s="32"/>
      <c r="HOC1" s="32"/>
      <c r="HOD1" s="32"/>
      <c r="HOE1" s="32"/>
      <c r="HOF1" s="32"/>
      <c r="HOG1" s="32"/>
      <c r="HOH1" s="32"/>
      <c r="HOI1" s="32"/>
      <c r="HOJ1" s="32"/>
      <c r="HOK1" s="32"/>
      <c r="HOL1" s="32"/>
      <c r="HOM1" s="32"/>
      <c r="HON1" s="32"/>
      <c r="HOO1" s="32"/>
      <c r="HOP1" s="32"/>
      <c r="HOQ1" s="32"/>
      <c r="HOR1" s="32"/>
      <c r="HOS1" s="32"/>
      <c r="HOT1" s="32"/>
      <c r="HOU1" s="32"/>
      <c r="HOV1" s="32"/>
      <c r="HOW1" s="32"/>
      <c r="HOX1" s="32"/>
      <c r="HOY1" s="32"/>
      <c r="HOZ1" s="32"/>
      <c r="HPA1" s="32"/>
      <c r="HPB1" s="32"/>
      <c r="HPC1" s="32"/>
      <c r="HPD1" s="32"/>
      <c r="HPE1" s="32"/>
      <c r="HPF1" s="32"/>
      <c r="HPG1" s="32"/>
      <c r="HPH1" s="32"/>
      <c r="HPI1" s="32"/>
      <c r="HPJ1" s="32"/>
      <c r="HPK1" s="32"/>
      <c r="HPL1" s="32"/>
      <c r="HPM1" s="32"/>
      <c r="HPN1" s="32"/>
      <c r="HPO1" s="32"/>
      <c r="HPP1" s="32"/>
      <c r="HPQ1" s="32"/>
      <c r="HPR1" s="32"/>
      <c r="HPS1" s="32"/>
      <c r="HPT1" s="32"/>
      <c r="HPU1" s="32"/>
      <c r="HPV1" s="32"/>
      <c r="HPW1" s="32"/>
      <c r="HPX1" s="32"/>
      <c r="HPY1" s="32"/>
      <c r="HPZ1" s="32"/>
      <c r="HQA1" s="32"/>
      <c r="HQB1" s="32"/>
      <c r="HQC1" s="32"/>
      <c r="HQD1" s="32"/>
      <c r="HQE1" s="32"/>
      <c r="HQF1" s="32"/>
      <c r="HQG1" s="32"/>
      <c r="HQH1" s="32"/>
      <c r="HQI1" s="32"/>
      <c r="HQJ1" s="32"/>
      <c r="HQK1" s="32"/>
      <c r="HQL1" s="32"/>
      <c r="HQM1" s="32"/>
      <c r="HQN1" s="32"/>
      <c r="HQO1" s="32"/>
      <c r="HQP1" s="32"/>
      <c r="HQQ1" s="32"/>
      <c r="HQR1" s="32"/>
      <c r="HQS1" s="32"/>
      <c r="HQT1" s="32"/>
      <c r="HQU1" s="32"/>
      <c r="HQV1" s="32"/>
      <c r="HQW1" s="32"/>
      <c r="HQX1" s="32"/>
      <c r="HQY1" s="32"/>
      <c r="HQZ1" s="32"/>
      <c r="HRA1" s="32"/>
      <c r="HRB1" s="32"/>
      <c r="HRC1" s="32"/>
      <c r="HRD1" s="32"/>
      <c r="HRE1" s="32"/>
      <c r="HRF1" s="32"/>
      <c r="HRG1" s="32"/>
      <c r="HRH1" s="32"/>
      <c r="HRI1" s="32"/>
      <c r="HRJ1" s="32"/>
      <c r="HRK1" s="32"/>
      <c r="HRL1" s="32"/>
      <c r="HRM1" s="32"/>
      <c r="HRN1" s="32"/>
      <c r="HRO1" s="32"/>
      <c r="HRP1" s="32"/>
      <c r="HRQ1" s="32"/>
      <c r="HRR1" s="32"/>
      <c r="HRS1" s="32"/>
      <c r="HRT1" s="32"/>
      <c r="HRU1" s="32"/>
      <c r="HRV1" s="32"/>
      <c r="HRW1" s="32"/>
      <c r="HRX1" s="32"/>
      <c r="HRY1" s="32"/>
      <c r="HRZ1" s="32"/>
      <c r="HSA1" s="32"/>
      <c r="HSB1" s="32"/>
      <c r="HSC1" s="32"/>
      <c r="HSD1" s="32"/>
      <c r="HSE1" s="32"/>
      <c r="HSF1" s="32"/>
      <c r="HSG1" s="32"/>
      <c r="HSH1" s="32"/>
      <c r="HSI1" s="32"/>
      <c r="HSJ1" s="32"/>
      <c r="HSK1" s="32"/>
      <c r="HSL1" s="32"/>
      <c r="HSM1" s="32"/>
      <c r="HSN1" s="32"/>
      <c r="HSO1" s="32"/>
      <c r="HSP1" s="32"/>
      <c r="HSQ1" s="32"/>
      <c r="HSR1" s="32"/>
      <c r="HSS1" s="32"/>
      <c r="HST1" s="32"/>
      <c r="HSU1" s="32"/>
      <c r="HSV1" s="32"/>
      <c r="HSW1" s="32"/>
      <c r="HSX1" s="32"/>
      <c r="HSY1" s="32"/>
      <c r="HSZ1" s="32"/>
      <c r="HTA1" s="32"/>
      <c r="HTB1" s="32"/>
      <c r="HTC1" s="32"/>
      <c r="HTD1" s="32"/>
      <c r="HTE1" s="32"/>
      <c r="HTF1" s="32"/>
      <c r="HTG1" s="32"/>
      <c r="HTH1" s="32"/>
      <c r="HTI1" s="32"/>
      <c r="HTJ1" s="32"/>
      <c r="HTK1" s="32"/>
      <c r="HTL1" s="32"/>
      <c r="HTM1" s="32"/>
      <c r="HTN1" s="32"/>
      <c r="HTO1" s="32"/>
      <c r="HTP1" s="32"/>
      <c r="HTQ1" s="32"/>
      <c r="HTR1" s="32"/>
      <c r="HTS1" s="32"/>
      <c r="HTT1" s="32"/>
      <c r="HTU1" s="32"/>
      <c r="HTV1" s="32"/>
      <c r="HTW1" s="32"/>
      <c r="HTX1" s="32"/>
      <c r="HTY1" s="32"/>
      <c r="HTZ1" s="32"/>
      <c r="HUA1" s="32"/>
      <c r="HUB1" s="32"/>
      <c r="HUC1" s="32"/>
      <c r="HUD1" s="32"/>
      <c r="HUE1" s="32"/>
      <c r="HUF1" s="32"/>
      <c r="HUG1" s="32"/>
      <c r="HUH1" s="32"/>
      <c r="HUI1" s="32"/>
      <c r="HUJ1" s="32"/>
      <c r="HUK1" s="32"/>
      <c r="HUL1" s="32"/>
      <c r="HUM1" s="32"/>
      <c r="HUN1" s="32"/>
      <c r="HUO1" s="32"/>
      <c r="HUP1" s="32"/>
      <c r="HUQ1" s="32"/>
      <c r="HUR1" s="32"/>
      <c r="HUS1" s="32"/>
      <c r="HUT1" s="32"/>
      <c r="HUU1" s="32"/>
      <c r="HUV1" s="32"/>
      <c r="HUW1" s="32"/>
      <c r="HUX1" s="32"/>
      <c r="HUY1" s="32"/>
      <c r="HUZ1" s="32"/>
      <c r="HVA1" s="32"/>
      <c r="HVB1" s="32"/>
      <c r="HVC1" s="32"/>
      <c r="HVD1" s="32"/>
      <c r="HVE1" s="32"/>
      <c r="HVF1" s="32"/>
      <c r="HVG1" s="32"/>
      <c r="HVH1" s="32"/>
      <c r="HVI1" s="32"/>
      <c r="HVJ1" s="32"/>
      <c r="HVK1" s="32"/>
      <c r="HVL1" s="32"/>
      <c r="HVM1" s="32"/>
      <c r="HVN1" s="32"/>
      <c r="HVO1" s="32"/>
      <c r="HVP1" s="32"/>
      <c r="HVQ1" s="32"/>
      <c r="HVR1" s="32"/>
      <c r="HVS1" s="32"/>
      <c r="HVT1" s="32"/>
      <c r="HVU1" s="32"/>
      <c r="HVV1" s="32"/>
      <c r="HVW1" s="32"/>
      <c r="HVX1" s="32"/>
      <c r="HVY1" s="32"/>
      <c r="HVZ1" s="32"/>
      <c r="HWA1" s="32"/>
      <c r="HWB1" s="32"/>
      <c r="HWC1" s="32"/>
      <c r="HWD1" s="32"/>
      <c r="HWE1" s="32"/>
      <c r="HWF1" s="32"/>
      <c r="HWG1" s="32"/>
      <c r="HWH1" s="32"/>
      <c r="HWI1" s="32"/>
      <c r="HWJ1" s="32"/>
      <c r="HWK1" s="32"/>
      <c r="HWL1" s="32"/>
      <c r="HWM1" s="32"/>
      <c r="HWN1" s="32"/>
      <c r="HWO1" s="32"/>
      <c r="HWP1" s="32"/>
      <c r="HWQ1" s="32"/>
      <c r="HWR1" s="32"/>
      <c r="HWS1" s="32"/>
      <c r="HWT1" s="32"/>
      <c r="HWU1" s="32"/>
      <c r="HWV1" s="32"/>
      <c r="HWW1" s="32"/>
      <c r="HWX1" s="32"/>
      <c r="HWY1" s="32"/>
      <c r="HWZ1" s="32"/>
      <c r="HXA1" s="32"/>
      <c r="HXB1" s="32"/>
      <c r="HXC1" s="32"/>
      <c r="HXD1" s="32"/>
      <c r="HXE1" s="32"/>
      <c r="HXF1" s="32"/>
      <c r="HXG1" s="32"/>
      <c r="HXH1" s="32"/>
      <c r="HXI1" s="32"/>
      <c r="HXJ1" s="32"/>
      <c r="HXK1" s="32"/>
      <c r="HXL1" s="32"/>
      <c r="HXM1" s="32"/>
      <c r="HXN1" s="32"/>
      <c r="HXO1" s="32"/>
      <c r="HXP1" s="32"/>
      <c r="HXQ1" s="32"/>
      <c r="HXR1" s="32"/>
      <c r="HXS1" s="32"/>
      <c r="HXT1" s="32"/>
      <c r="HXU1" s="32"/>
      <c r="HXV1" s="32"/>
      <c r="HXW1" s="32"/>
      <c r="HXX1" s="32"/>
      <c r="HXY1" s="32"/>
      <c r="HXZ1" s="32"/>
      <c r="HYA1" s="32"/>
      <c r="HYB1" s="32"/>
      <c r="HYC1" s="32"/>
      <c r="HYD1" s="32"/>
      <c r="HYE1" s="32"/>
      <c r="HYF1" s="32"/>
      <c r="HYG1" s="32"/>
      <c r="HYH1" s="32"/>
      <c r="HYI1" s="32"/>
      <c r="HYJ1" s="32"/>
      <c r="HYK1" s="32"/>
      <c r="HYL1" s="32"/>
      <c r="HYM1" s="32"/>
      <c r="HYN1" s="32"/>
      <c r="HYO1" s="32"/>
      <c r="HYP1" s="32"/>
      <c r="HYQ1" s="32"/>
      <c r="HYR1" s="32"/>
      <c r="HYS1" s="32"/>
      <c r="HYT1" s="32"/>
      <c r="HYU1" s="32"/>
      <c r="HYV1" s="32"/>
      <c r="HYW1" s="32"/>
      <c r="HYX1" s="32"/>
      <c r="HYY1" s="32"/>
      <c r="HYZ1" s="32"/>
      <c r="HZA1" s="32"/>
      <c r="HZB1" s="32"/>
      <c r="HZC1" s="32"/>
      <c r="HZD1" s="32"/>
      <c r="HZE1" s="32"/>
      <c r="HZF1" s="32"/>
      <c r="HZG1" s="32"/>
      <c r="HZH1" s="32"/>
      <c r="HZI1" s="32"/>
      <c r="HZJ1" s="32"/>
      <c r="HZK1" s="32"/>
      <c r="HZL1" s="32"/>
      <c r="HZM1" s="32"/>
      <c r="HZN1" s="32"/>
      <c r="HZO1" s="32"/>
      <c r="HZP1" s="32"/>
      <c r="HZQ1" s="32"/>
      <c r="HZR1" s="32"/>
      <c r="HZS1" s="32"/>
      <c r="HZT1" s="32"/>
      <c r="HZU1" s="32"/>
      <c r="HZV1" s="32"/>
      <c r="HZW1" s="32"/>
      <c r="HZX1" s="32"/>
      <c r="HZY1" s="32"/>
      <c r="HZZ1" s="32"/>
      <c r="IAA1" s="32"/>
      <c r="IAB1" s="32"/>
      <c r="IAC1" s="32"/>
      <c r="IAD1" s="32"/>
      <c r="IAE1" s="32"/>
      <c r="IAF1" s="32"/>
      <c r="IAG1" s="32"/>
      <c r="IAH1" s="32"/>
      <c r="IAI1" s="32"/>
      <c r="IAJ1" s="32"/>
      <c r="IAK1" s="32"/>
      <c r="IAL1" s="32"/>
      <c r="IAM1" s="32"/>
      <c r="IAN1" s="32"/>
      <c r="IAO1" s="32"/>
      <c r="IAP1" s="32"/>
      <c r="IAQ1" s="32"/>
      <c r="IAR1" s="32"/>
      <c r="IAS1" s="32"/>
      <c r="IAT1" s="32"/>
      <c r="IAU1" s="32"/>
      <c r="IAV1" s="32"/>
      <c r="IAW1" s="32"/>
      <c r="IAX1" s="32"/>
      <c r="IAY1" s="32"/>
      <c r="IAZ1" s="32"/>
      <c r="IBA1" s="32"/>
      <c r="IBB1" s="32"/>
      <c r="IBC1" s="32"/>
      <c r="IBD1" s="32"/>
      <c r="IBE1" s="32"/>
      <c r="IBF1" s="32"/>
      <c r="IBG1" s="32"/>
      <c r="IBH1" s="32"/>
      <c r="IBI1" s="32"/>
      <c r="IBJ1" s="32"/>
      <c r="IBK1" s="32"/>
      <c r="IBL1" s="32"/>
      <c r="IBM1" s="32"/>
      <c r="IBN1" s="32"/>
      <c r="IBO1" s="32"/>
      <c r="IBP1" s="32"/>
      <c r="IBQ1" s="32"/>
      <c r="IBR1" s="32"/>
      <c r="IBS1" s="32"/>
      <c r="IBT1" s="32"/>
      <c r="IBU1" s="32"/>
      <c r="IBV1" s="32"/>
      <c r="IBW1" s="32"/>
      <c r="IBX1" s="32"/>
      <c r="IBY1" s="32"/>
      <c r="IBZ1" s="32"/>
      <c r="ICA1" s="32"/>
      <c r="ICB1" s="32"/>
      <c r="ICC1" s="32"/>
      <c r="ICD1" s="32"/>
      <c r="ICE1" s="32"/>
      <c r="ICF1" s="32"/>
      <c r="ICG1" s="32"/>
      <c r="ICH1" s="32"/>
      <c r="ICI1" s="32"/>
      <c r="ICJ1" s="32"/>
      <c r="ICK1" s="32"/>
      <c r="ICL1" s="32"/>
      <c r="ICM1" s="32"/>
      <c r="ICN1" s="32"/>
      <c r="ICO1" s="32"/>
      <c r="ICP1" s="32"/>
      <c r="ICQ1" s="32"/>
      <c r="ICR1" s="32"/>
      <c r="ICS1" s="32"/>
      <c r="ICT1" s="32"/>
      <c r="ICU1" s="32"/>
      <c r="ICV1" s="32"/>
      <c r="ICW1" s="32"/>
      <c r="ICX1" s="32"/>
      <c r="ICY1" s="32"/>
      <c r="ICZ1" s="32"/>
      <c r="IDA1" s="32"/>
      <c r="IDB1" s="32"/>
      <c r="IDC1" s="32"/>
      <c r="IDD1" s="32"/>
      <c r="IDE1" s="32"/>
      <c r="IDF1" s="32"/>
      <c r="IDG1" s="32"/>
      <c r="IDH1" s="32"/>
      <c r="IDI1" s="32"/>
      <c r="IDJ1" s="32"/>
      <c r="IDK1" s="32"/>
      <c r="IDL1" s="32"/>
      <c r="IDM1" s="32"/>
      <c r="IDN1" s="32"/>
      <c r="IDO1" s="32"/>
      <c r="IDP1" s="32"/>
      <c r="IDQ1" s="32"/>
      <c r="IDR1" s="32"/>
      <c r="IDS1" s="32"/>
      <c r="IDT1" s="32"/>
      <c r="IDU1" s="32"/>
      <c r="IDV1" s="32"/>
      <c r="IDW1" s="32"/>
      <c r="IDX1" s="32"/>
      <c r="IDY1" s="32"/>
      <c r="IDZ1" s="32"/>
      <c r="IEA1" s="32"/>
      <c r="IEB1" s="32"/>
      <c r="IEC1" s="32"/>
      <c r="IED1" s="32"/>
      <c r="IEE1" s="32"/>
      <c r="IEF1" s="32"/>
      <c r="IEG1" s="32"/>
      <c r="IEH1" s="32"/>
      <c r="IEI1" s="32"/>
      <c r="IEJ1" s="32"/>
      <c r="IEK1" s="32"/>
      <c r="IEL1" s="32"/>
      <c r="IEM1" s="32"/>
      <c r="IEN1" s="32"/>
      <c r="IEO1" s="32"/>
      <c r="IEP1" s="32"/>
      <c r="IEQ1" s="32"/>
      <c r="IER1" s="32"/>
      <c r="IES1" s="32"/>
      <c r="IET1" s="32"/>
      <c r="IEU1" s="32"/>
      <c r="IEV1" s="32"/>
      <c r="IEW1" s="32"/>
      <c r="IEX1" s="32"/>
      <c r="IEY1" s="32"/>
      <c r="IEZ1" s="32"/>
      <c r="IFA1" s="32"/>
      <c r="IFB1" s="32"/>
      <c r="IFC1" s="32"/>
      <c r="IFD1" s="32"/>
      <c r="IFE1" s="32"/>
      <c r="IFF1" s="32"/>
      <c r="IFG1" s="32"/>
      <c r="IFH1" s="32"/>
      <c r="IFI1" s="32"/>
      <c r="IFJ1" s="32"/>
      <c r="IFK1" s="32"/>
      <c r="IFL1" s="32"/>
      <c r="IFM1" s="32"/>
      <c r="IFN1" s="32"/>
      <c r="IFO1" s="32"/>
      <c r="IFP1" s="32"/>
      <c r="IFQ1" s="32"/>
      <c r="IFR1" s="32"/>
      <c r="IFS1" s="32"/>
      <c r="IFT1" s="32"/>
      <c r="IFU1" s="32"/>
      <c r="IFV1" s="32"/>
      <c r="IFW1" s="32"/>
      <c r="IFX1" s="32"/>
      <c r="IFY1" s="32"/>
      <c r="IFZ1" s="32"/>
      <c r="IGA1" s="32"/>
      <c r="IGB1" s="32"/>
      <c r="IGC1" s="32"/>
      <c r="IGD1" s="32"/>
      <c r="IGE1" s="32"/>
      <c r="IGF1" s="32"/>
      <c r="IGG1" s="32"/>
      <c r="IGH1" s="32"/>
      <c r="IGI1" s="32"/>
      <c r="IGJ1" s="32"/>
      <c r="IGK1" s="32"/>
      <c r="IGL1" s="32"/>
      <c r="IGM1" s="32"/>
      <c r="IGN1" s="32"/>
      <c r="IGO1" s="32"/>
      <c r="IGP1" s="32"/>
      <c r="IGQ1" s="32"/>
      <c r="IGR1" s="32"/>
      <c r="IGS1" s="32"/>
      <c r="IGT1" s="32"/>
      <c r="IGU1" s="32"/>
      <c r="IGV1" s="32"/>
      <c r="IGW1" s="32"/>
      <c r="IGX1" s="32"/>
      <c r="IGY1" s="32"/>
      <c r="IGZ1" s="32"/>
      <c r="IHA1" s="32"/>
      <c r="IHB1" s="32"/>
      <c r="IHC1" s="32"/>
      <c r="IHD1" s="32"/>
      <c r="IHE1" s="32"/>
      <c r="IHF1" s="32"/>
      <c r="IHG1" s="32"/>
      <c r="IHH1" s="32"/>
      <c r="IHI1" s="32"/>
      <c r="IHJ1" s="32"/>
      <c r="IHK1" s="32"/>
      <c r="IHL1" s="32"/>
      <c r="IHM1" s="32"/>
      <c r="IHN1" s="32"/>
      <c r="IHO1" s="32"/>
      <c r="IHP1" s="32"/>
      <c r="IHQ1" s="32"/>
      <c r="IHR1" s="32"/>
      <c r="IHS1" s="32"/>
      <c r="IHT1" s="32"/>
      <c r="IHU1" s="32"/>
      <c r="IHV1" s="32"/>
      <c r="IHW1" s="32"/>
      <c r="IHX1" s="32"/>
      <c r="IHY1" s="32"/>
      <c r="IHZ1" s="32"/>
      <c r="IIA1" s="32"/>
      <c r="IIB1" s="32"/>
      <c r="IIC1" s="32"/>
      <c r="IID1" s="32"/>
      <c r="IIE1" s="32"/>
      <c r="IIF1" s="32"/>
      <c r="IIG1" s="32"/>
      <c r="IIH1" s="32"/>
      <c r="III1" s="32"/>
      <c r="IIJ1" s="32"/>
      <c r="IIK1" s="32"/>
      <c r="IIL1" s="32"/>
      <c r="IIM1" s="32"/>
      <c r="IIN1" s="32"/>
      <c r="IIO1" s="32"/>
      <c r="IIP1" s="32"/>
      <c r="IIQ1" s="32"/>
      <c r="IIR1" s="32"/>
      <c r="IIS1" s="32"/>
      <c r="IIT1" s="32"/>
      <c r="IIU1" s="32"/>
      <c r="IIV1" s="32"/>
      <c r="IIW1" s="32"/>
      <c r="IIX1" s="32"/>
      <c r="IIY1" s="32"/>
      <c r="IIZ1" s="32"/>
      <c r="IJA1" s="32"/>
      <c r="IJB1" s="32"/>
      <c r="IJC1" s="32"/>
      <c r="IJD1" s="32"/>
      <c r="IJE1" s="32"/>
      <c r="IJF1" s="32"/>
      <c r="IJG1" s="32"/>
      <c r="IJH1" s="32"/>
      <c r="IJI1" s="32"/>
      <c r="IJJ1" s="32"/>
      <c r="IJK1" s="32"/>
      <c r="IJL1" s="32"/>
      <c r="IJM1" s="32"/>
      <c r="IJN1" s="32"/>
      <c r="IJO1" s="32"/>
      <c r="IJP1" s="32"/>
      <c r="IJQ1" s="32"/>
      <c r="IJR1" s="32"/>
      <c r="IJS1" s="32"/>
      <c r="IJT1" s="32"/>
      <c r="IJU1" s="32"/>
      <c r="IJV1" s="32"/>
      <c r="IJW1" s="32"/>
      <c r="IJX1" s="32"/>
      <c r="IJY1" s="32"/>
      <c r="IJZ1" s="32"/>
      <c r="IKA1" s="32"/>
      <c r="IKB1" s="32"/>
      <c r="IKC1" s="32"/>
      <c r="IKD1" s="32"/>
      <c r="IKE1" s="32"/>
      <c r="IKF1" s="32"/>
      <c r="IKG1" s="32"/>
      <c r="IKH1" s="32"/>
      <c r="IKI1" s="32"/>
      <c r="IKJ1" s="32"/>
      <c r="IKK1" s="32"/>
      <c r="IKL1" s="32"/>
      <c r="IKM1" s="32"/>
      <c r="IKN1" s="32"/>
      <c r="IKO1" s="32"/>
      <c r="IKP1" s="32"/>
      <c r="IKQ1" s="32"/>
      <c r="IKR1" s="32"/>
      <c r="IKS1" s="32"/>
      <c r="IKT1" s="32"/>
      <c r="IKU1" s="32"/>
      <c r="IKV1" s="32"/>
      <c r="IKW1" s="32"/>
      <c r="IKX1" s="32"/>
      <c r="IKY1" s="32"/>
      <c r="IKZ1" s="32"/>
      <c r="ILA1" s="32"/>
      <c r="ILB1" s="32"/>
      <c r="ILC1" s="32"/>
      <c r="ILD1" s="32"/>
      <c r="ILE1" s="32"/>
      <c r="ILF1" s="32"/>
      <c r="ILG1" s="32"/>
      <c r="ILH1" s="32"/>
      <c r="ILI1" s="32"/>
      <c r="ILJ1" s="32"/>
      <c r="ILK1" s="32"/>
      <c r="ILL1" s="32"/>
      <c r="ILM1" s="32"/>
      <c r="ILN1" s="32"/>
      <c r="ILO1" s="32"/>
      <c r="ILP1" s="32"/>
      <c r="ILQ1" s="32"/>
      <c r="ILR1" s="32"/>
      <c r="ILS1" s="32"/>
      <c r="ILT1" s="32"/>
      <c r="ILU1" s="32"/>
      <c r="ILV1" s="32"/>
      <c r="ILW1" s="32"/>
      <c r="ILX1" s="32"/>
      <c r="ILY1" s="32"/>
      <c r="ILZ1" s="32"/>
      <c r="IMA1" s="32"/>
      <c r="IMB1" s="32"/>
      <c r="IMC1" s="32"/>
      <c r="IMD1" s="32"/>
      <c r="IME1" s="32"/>
      <c r="IMF1" s="32"/>
      <c r="IMG1" s="32"/>
      <c r="IMH1" s="32"/>
      <c r="IMI1" s="32"/>
      <c r="IMJ1" s="32"/>
      <c r="IMK1" s="32"/>
      <c r="IML1" s="32"/>
      <c r="IMM1" s="32"/>
      <c r="IMN1" s="32"/>
      <c r="IMO1" s="32"/>
      <c r="IMP1" s="32"/>
      <c r="IMQ1" s="32"/>
      <c r="IMR1" s="32"/>
      <c r="IMS1" s="32"/>
      <c r="IMT1" s="32"/>
      <c r="IMU1" s="32"/>
      <c r="IMV1" s="32"/>
      <c r="IMW1" s="32"/>
      <c r="IMX1" s="32"/>
      <c r="IMY1" s="32"/>
      <c r="IMZ1" s="32"/>
      <c r="INA1" s="32"/>
      <c r="INB1" s="32"/>
      <c r="INC1" s="32"/>
      <c r="IND1" s="32"/>
      <c r="INE1" s="32"/>
      <c r="INF1" s="32"/>
      <c r="ING1" s="32"/>
      <c r="INH1" s="32"/>
      <c r="INI1" s="32"/>
      <c r="INJ1" s="32"/>
      <c r="INK1" s="32"/>
      <c r="INL1" s="32"/>
      <c r="INM1" s="32"/>
      <c r="INN1" s="32"/>
      <c r="INO1" s="32"/>
      <c r="INP1" s="32"/>
      <c r="INQ1" s="32"/>
      <c r="INR1" s="32"/>
      <c r="INS1" s="32"/>
      <c r="INT1" s="32"/>
      <c r="INU1" s="32"/>
      <c r="INV1" s="32"/>
      <c r="INW1" s="32"/>
      <c r="INX1" s="32"/>
      <c r="INY1" s="32"/>
      <c r="INZ1" s="32"/>
      <c r="IOA1" s="32"/>
      <c r="IOB1" s="32"/>
      <c r="IOC1" s="32"/>
      <c r="IOD1" s="32"/>
      <c r="IOE1" s="32"/>
      <c r="IOF1" s="32"/>
      <c r="IOG1" s="32"/>
      <c r="IOH1" s="32"/>
      <c r="IOI1" s="32"/>
      <c r="IOJ1" s="32"/>
      <c r="IOK1" s="32"/>
      <c r="IOL1" s="32"/>
      <c r="IOM1" s="32"/>
      <c r="ION1" s="32"/>
      <c r="IOO1" s="32"/>
      <c r="IOP1" s="32"/>
      <c r="IOQ1" s="32"/>
      <c r="IOR1" s="32"/>
      <c r="IOS1" s="32"/>
      <c r="IOT1" s="32"/>
      <c r="IOU1" s="32"/>
      <c r="IOV1" s="32"/>
      <c r="IOW1" s="32"/>
      <c r="IOX1" s="32"/>
      <c r="IOY1" s="32"/>
      <c r="IOZ1" s="32"/>
      <c r="IPA1" s="32"/>
      <c r="IPB1" s="32"/>
      <c r="IPC1" s="32"/>
      <c r="IPD1" s="32"/>
      <c r="IPE1" s="32"/>
      <c r="IPF1" s="32"/>
      <c r="IPG1" s="32"/>
      <c r="IPH1" s="32"/>
      <c r="IPI1" s="32"/>
      <c r="IPJ1" s="32"/>
      <c r="IPK1" s="32"/>
      <c r="IPL1" s="32"/>
      <c r="IPM1" s="32"/>
      <c r="IPN1" s="32"/>
      <c r="IPO1" s="32"/>
      <c r="IPP1" s="32"/>
      <c r="IPQ1" s="32"/>
      <c r="IPR1" s="32"/>
      <c r="IPS1" s="32"/>
      <c r="IPT1" s="32"/>
      <c r="IPU1" s="32"/>
      <c r="IPV1" s="32"/>
      <c r="IPW1" s="32"/>
      <c r="IPX1" s="32"/>
      <c r="IPY1" s="32"/>
      <c r="IPZ1" s="32"/>
      <c r="IQA1" s="32"/>
      <c r="IQB1" s="32"/>
      <c r="IQC1" s="32"/>
      <c r="IQD1" s="32"/>
      <c r="IQE1" s="32"/>
      <c r="IQF1" s="32"/>
      <c r="IQG1" s="32"/>
      <c r="IQH1" s="32"/>
      <c r="IQI1" s="32"/>
      <c r="IQJ1" s="32"/>
      <c r="IQK1" s="32"/>
      <c r="IQL1" s="32"/>
      <c r="IQM1" s="32"/>
      <c r="IQN1" s="32"/>
      <c r="IQO1" s="32"/>
      <c r="IQP1" s="32"/>
      <c r="IQQ1" s="32"/>
      <c r="IQR1" s="32"/>
      <c r="IQS1" s="32"/>
      <c r="IQT1" s="32"/>
      <c r="IQU1" s="32"/>
      <c r="IQV1" s="32"/>
      <c r="IQW1" s="32"/>
      <c r="IQX1" s="32"/>
      <c r="IQY1" s="32"/>
      <c r="IQZ1" s="32"/>
      <c r="IRA1" s="32"/>
      <c r="IRB1" s="32"/>
      <c r="IRC1" s="32"/>
      <c r="IRD1" s="32"/>
      <c r="IRE1" s="32"/>
      <c r="IRF1" s="32"/>
      <c r="IRG1" s="32"/>
      <c r="IRH1" s="32"/>
      <c r="IRI1" s="32"/>
      <c r="IRJ1" s="32"/>
      <c r="IRK1" s="32"/>
      <c r="IRL1" s="32"/>
      <c r="IRM1" s="32"/>
      <c r="IRN1" s="32"/>
      <c r="IRO1" s="32"/>
      <c r="IRP1" s="32"/>
      <c r="IRQ1" s="32"/>
      <c r="IRR1" s="32"/>
      <c r="IRS1" s="32"/>
      <c r="IRT1" s="32"/>
      <c r="IRU1" s="32"/>
      <c r="IRV1" s="32"/>
      <c r="IRW1" s="32"/>
      <c r="IRX1" s="32"/>
      <c r="IRY1" s="32"/>
      <c r="IRZ1" s="32"/>
      <c r="ISA1" s="32"/>
      <c r="ISB1" s="32"/>
      <c r="ISC1" s="32"/>
      <c r="ISD1" s="32"/>
      <c r="ISE1" s="32"/>
      <c r="ISF1" s="32"/>
      <c r="ISG1" s="32"/>
      <c r="ISH1" s="32"/>
      <c r="ISI1" s="32"/>
      <c r="ISJ1" s="32"/>
      <c r="ISK1" s="32"/>
      <c r="ISL1" s="32"/>
      <c r="ISM1" s="32"/>
      <c r="ISN1" s="32"/>
      <c r="ISO1" s="32"/>
      <c r="ISP1" s="32"/>
      <c r="ISQ1" s="32"/>
      <c r="ISR1" s="32"/>
      <c r="ISS1" s="32"/>
      <c r="IST1" s="32"/>
      <c r="ISU1" s="32"/>
      <c r="ISV1" s="32"/>
      <c r="ISW1" s="32"/>
      <c r="ISX1" s="32"/>
      <c r="ISY1" s="32"/>
      <c r="ISZ1" s="32"/>
      <c r="ITA1" s="32"/>
      <c r="ITB1" s="32"/>
      <c r="ITC1" s="32"/>
      <c r="ITD1" s="32"/>
      <c r="ITE1" s="32"/>
      <c r="ITF1" s="32"/>
      <c r="ITG1" s="32"/>
      <c r="ITH1" s="32"/>
      <c r="ITI1" s="32"/>
      <c r="ITJ1" s="32"/>
      <c r="ITK1" s="32"/>
      <c r="ITL1" s="32"/>
      <c r="ITM1" s="32"/>
      <c r="ITN1" s="32"/>
      <c r="ITO1" s="32"/>
      <c r="ITP1" s="32"/>
      <c r="ITQ1" s="32"/>
      <c r="ITR1" s="32"/>
      <c r="ITS1" s="32"/>
      <c r="ITT1" s="32"/>
      <c r="ITU1" s="32"/>
      <c r="ITV1" s="32"/>
      <c r="ITW1" s="32"/>
      <c r="ITX1" s="32"/>
      <c r="ITY1" s="32"/>
      <c r="ITZ1" s="32"/>
      <c r="IUA1" s="32"/>
      <c r="IUB1" s="32"/>
      <c r="IUC1" s="32"/>
      <c r="IUD1" s="32"/>
      <c r="IUE1" s="32"/>
      <c r="IUF1" s="32"/>
      <c r="IUG1" s="32"/>
      <c r="IUH1" s="32"/>
      <c r="IUI1" s="32"/>
      <c r="IUJ1" s="32"/>
      <c r="IUK1" s="32"/>
      <c r="IUL1" s="32"/>
      <c r="IUM1" s="32"/>
      <c r="IUN1" s="32"/>
      <c r="IUO1" s="32"/>
      <c r="IUP1" s="32"/>
      <c r="IUQ1" s="32"/>
      <c r="IUR1" s="32"/>
      <c r="IUS1" s="32"/>
      <c r="IUT1" s="32"/>
      <c r="IUU1" s="32"/>
      <c r="IUV1" s="32"/>
      <c r="IUW1" s="32"/>
      <c r="IUX1" s="32"/>
      <c r="IUY1" s="32"/>
      <c r="IUZ1" s="32"/>
      <c r="IVA1" s="32"/>
      <c r="IVB1" s="32"/>
      <c r="IVC1" s="32"/>
      <c r="IVD1" s="32"/>
      <c r="IVE1" s="32"/>
      <c r="IVF1" s="32"/>
      <c r="IVG1" s="32"/>
      <c r="IVH1" s="32"/>
      <c r="IVI1" s="32"/>
      <c r="IVJ1" s="32"/>
      <c r="IVK1" s="32"/>
      <c r="IVL1" s="32"/>
      <c r="IVM1" s="32"/>
      <c r="IVN1" s="32"/>
      <c r="IVO1" s="32"/>
      <c r="IVP1" s="32"/>
      <c r="IVQ1" s="32"/>
      <c r="IVR1" s="32"/>
      <c r="IVS1" s="32"/>
      <c r="IVT1" s="32"/>
      <c r="IVU1" s="32"/>
      <c r="IVV1" s="32"/>
      <c r="IVW1" s="32"/>
      <c r="IVX1" s="32"/>
      <c r="IVY1" s="32"/>
      <c r="IVZ1" s="32"/>
      <c r="IWA1" s="32"/>
      <c r="IWB1" s="32"/>
      <c r="IWC1" s="32"/>
      <c r="IWD1" s="32"/>
      <c r="IWE1" s="32"/>
      <c r="IWF1" s="32"/>
      <c r="IWG1" s="32"/>
      <c r="IWH1" s="32"/>
      <c r="IWI1" s="32"/>
      <c r="IWJ1" s="32"/>
      <c r="IWK1" s="32"/>
      <c r="IWL1" s="32"/>
      <c r="IWM1" s="32"/>
      <c r="IWN1" s="32"/>
      <c r="IWO1" s="32"/>
      <c r="IWP1" s="32"/>
      <c r="IWQ1" s="32"/>
      <c r="IWR1" s="32"/>
      <c r="IWS1" s="32"/>
      <c r="IWT1" s="32"/>
      <c r="IWU1" s="32"/>
      <c r="IWV1" s="32"/>
      <c r="IWW1" s="32"/>
      <c r="IWX1" s="32"/>
      <c r="IWY1" s="32"/>
      <c r="IWZ1" s="32"/>
      <c r="IXA1" s="32"/>
      <c r="IXB1" s="32"/>
      <c r="IXC1" s="32"/>
      <c r="IXD1" s="32"/>
      <c r="IXE1" s="32"/>
      <c r="IXF1" s="32"/>
      <c r="IXG1" s="32"/>
      <c r="IXH1" s="32"/>
      <c r="IXI1" s="32"/>
      <c r="IXJ1" s="32"/>
      <c r="IXK1" s="32"/>
      <c r="IXL1" s="32"/>
      <c r="IXM1" s="32"/>
      <c r="IXN1" s="32"/>
      <c r="IXO1" s="32"/>
      <c r="IXP1" s="32"/>
      <c r="IXQ1" s="32"/>
      <c r="IXR1" s="32"/>
      <c r="IXS1" s="32"/>
      <c r="IXT1" s="32"/>
      <c r="IXU1" s="32"/>
      <c r="IXV1" s="32"/>
      <c r="IXW1" s="32"/>
      <c r="IXX1" s="32"/>
      <c r="IXY1" s="32"/>
      <c r="IXZ1" s="32"/>
      <c r="IYA1" s="32"/>
      <c r="IYB1" s="32"/>
      <c r="IYC1" s="32"/>
      <c r="IYD1" s="32"/>
      <c r="IYE1" s="32"/>
      <c r="IYF1" s="32"/>
      <c r="IYG1" s="32"/>
      <c r="IYH1" s="32"/>
      <c r="IYI1" s="32"/>
      <c r="IYJ1" s="32"/>
      <c r="IYK1" s="32"/>
      <c r="IYL1" s="32"/>
      <c r="IYM1" s="32"/>
      <c r="IYN1" s="32"/>
      <c r="IYO1" s="32"/>
      <c r="IYP1" s="32"/>
      <c r="IYQ1" s="32"/>
      <c r="IYR1" s="32"/>
      <c r="IYS1" s="32"/>
      <c r="IYT1" s="32"/>
      <c r="IYU1" s="32"/>
      <c r="IYV1" s="32"/>
      <c r="IYW1" s="32"/>
      <c r="IYX1" s="32"/>
      <c r="IYY1" s="32"/>
      <c r="IYZ1" s="32"/>
      <c r="IZA1" s="32"/>
      <c r="IZB1" s="32"/>
      <c r="IZC1" s="32"/>
      <c r="IZD1" s="32"/>
      <c r="IZE1" s="32"/>
      <c r="IZF1" s="32"/>
      <c r="IZG1" s="32"/>
      <c r="IZH1" s="32"/>
      <c r="IZI1" s="32"/>
      <c r="IZJ1" s="32"/>
      <c r="IZK1" s="32"/>
      <c r="IZL1" s="32"/>
      <c r="IZM1" s="32"/>
      <c r="IZN1" s="32"/>
      <c r="IZO1" s="32"/>
      <c r="IZP1" s="32"/>
      <c r="IZQ1" s="32"/>
      <c r="IZR1" s="32"/>
      <c r="IZS1" s="32"/>
      <c r="IZT1" s="32"/>
      <c r="IZU1" s="32"/>
      <c r="IZV1" s="32"/>
      <c r="IZW1" s="32"/>
      <c r="IZX1" s="32"/>
      <c r="IZY1" s="32"/>
      <c r="IZZ1" s="32"/>
      <c r="JAA1" s="32"/>
      <c r="JAB1" s="32"/>
      <c r="JAC1" s="32"/>
      <c r="JAD1" s="32"/>
      <c r="JAE1" s="32"/>
      <c r="JAF1" s="32"/>
      <c r="JAG1" s="32"/>
      <c r="JAH1" s="32"/>
      <c r="JAI1" s="32"/>
      <c r="JAJ1" s="32"/>
      <c r="JAK1" s="32"/>
      <c r="JAL1" s="32"/>
      <c r="JAM1" s="32"/>
      <c r="JAN1" s="32"/>
      <c r="JAO1" s="32"/>
      <c r="JAP1" s="32"/>
      <c r="JAQ1" s="32"/>
      <c r="JAR1" s="32"/>
      <c r="JAS1" s="32"/>
      <c r="JAT1" s="32"/>
      <c r="JAU1" s="32"/>
      <c r="JAV1" s="32"/>
      <c r="JAW1" s="32"/>
      <c r="JAX1" s="32"/>
      <c r="JAY1" s="32"/>
      <c r="JAZ1" s="32"/>
      <c r="JBA1" s="32"/>
      <c r="JBB1" s="32"/>
      <c r="JBC1" s="32"/>
      <c r="JBD1" s="32"/>
      <c r="JBE1" s="32"/>
      <c r="JBF1" s="32"/>
      <c r="JBG1" s="32"/>
      <c r="JBH1" s="32"/>
      <c r="JBI1" s="32"/>
      <c r="JBJ1" s="32"/>
      <c r="JBK1" s="32"/>
      <c r="JBL1" s="32"/>
      <c r="JBM1" s="32"/>
      <c r="JBN1" s="32"/>
      <c r="JBO1" s="32"/>
      <c r="JBP1" s="32"/>
      <c r="JBQ1" s="32"/>
      <c r="JBR1" s="32"/>
      <c r="JBS1" s="32"/>
      <c r="JBT1" s="32"/>
      <c r="JBU1" s="32"/>
      <c r="JBV1" s="32"/>
      <c r="JBW1" s="32"/>
      <c r="JBX1" s="32"/>
      <c r="JBY1" s="32"/>
      <c r="JBZ1" s="32"/>
      <c r="JCA1" s="32"/>
      <c r="JCB1" s="32"/>
      <c r="JCC1" s="32"/>
      <c r="JCD1" s="32"/>
      <c r="JCE1" s="32"/>
      <c r="JCF1" s="32"/>
      <c r="JCG1" s="32"/>
      <c r="JCH1" s="32"/>
      <c r="JCI1" s="32"/>
      <c r="JCJ1" s="32"/>
      <c r="JCK1" s="32"/>
      <c r="JCL1" s="32"/>
      <c r="JCM1" s="32"/>
      <c r="JCN1" s="32"/>
      <c r="JCO1" s="32"/>
      <c r="JCP1" s="32"/>
      <c r="JCQ1" s="32"/>
      <c r="JCR1" s="32"/>
      <c r="JCS1" s="32"/>
      <c r="JCT1" s="32"/>
      <c r="JCU1" s="32"/>
      <c r="JCV1" s="32"/>
      <c r="JCW1" s="32"/>
      <c r="JCX1" s="32"/>
      <c r="JCY1" s="32"/>
      <c r="JCZ1" s="32"/>
      <c r="JDA1" s="32"/>
      <c r="JDB1" s="32"/>
      <c r="JDC1" s="32"/>
      <c r="JDD1" s="32"/>
      <c r="JDE1" s="32"/>
      <c r="JDF1" s="32"/>
      <c r="JDG1" s="32"/>
      <c r="JDH1" s="32"/>
      <c r="JDI1" s="32"/>
      <c r="JDJ1" s="32"/>
      <c r="JDK1" s="32"/>
      <c r="JDL1" s="32"/>
      <c r="JDM1" s="32"/>
      <c r="JDN1" s="32"/>
      <c r="JDO1" s="32"/>
      <c r="JDP1" s="32"/>
      <c r="JDQ1" s="32"/>
      <c r="JDR1" s="32"/>
      <c r="JDS1" s="32"/>
      <c r="JDT1" s="32"/>
      <c r="JDU1" s="32"/>
      <c r="JDV1" s="32"/>
      <c r="JDW1" s="32"/>
      <c r="JDX1" s="32"/>
      <c r="JDY1" s="32"/>
      <c r="JDZ1" s="32"/>
      <c r="JEA1" s="32"/>
      <c r="JEB1" s="32"/>
      <c r="JEC1" s="32"/>
      <c r="JED1" s="32"/>
      <c r="JEE1" s="32"/>
      <c r="JEF1" s="32"/>
      <c r="JEG1" s="32"/>
      <c r="JEH1" s="32"/>
      <c r="JEI1" s="32"/>
      <c r="JEJ1" s="32"/>
      <c r="JEK1" s="32"/>
      <c r="JEL1" s="32"/>
      <c r="JEM1" s="32"/>
      <c r="JEN1" s="32"/>
      <c r="JEO1" s="32"/>
      <c r="JEP1" s="32"/>
      <c r="JEQ1" s="32"/>
      <c r="JER1" s="32"/>
      <c r="JES1" s="32"/>
      <c r="JET1" s="32"/>
      <c r="JEU1" s="32"/>
      <c r="JEV1" s="32"/>
      <c r="JEW1" s="32"/>
      <c r="JEX1" s="32"/>
      <c r="JEY1" s="32"/>
      <c r="JEZ1" s="32"/>
      <c r="JFA1" s="32"/>
      <c r="JFB1" s="32"/>
      <c r="JFC1" s="32"/>
      <c r="JFD1" s="32"/>
      <c r="JFE1" s="32"/>
      <c r="JFF1" s="32"/>
      <c r="JFG1" s="32"/>
      <c r="JFH1" s="32"/>
      <c r="JFI1" s="32"/>
      <c r="JFJ1" s="32"/>
      <c r="JFK1" s="32"/>
      <c r="JFL1" s="32"/>
      <c r="JFM1" s="32"/>
      <c r="JFN1" s="32"/>
      <c r="JFO1" s="32"/>
      <c r="JFP1" s="32"/>
      <c r="JFQ1" s="32"/>
      <c r="JFR1" s="32"/>
      <c r="JFS1" s="32"/>
      <c r="JFT1" s="32"/>
      <c r="JFU1" s="32"/>
      <c r="JFV1" s="32"/>
      <c r="JFW1" s="32"/>
      <c r="JFX1" s="32"/>
      <c r="JFY1" s="32"/>
      <c r="JFZ1" s="32"/>
      <c r="JGA1" s="32"/>
      <c r="JGB1" s="32"/>
      <c r="JGC1" s="32"/>
      <c r="JGD1" s="32"/>
      <c r="JGE1" s="32"/>
      <c r="JGF1" s="32"/>
      <c r="JGG1" s="32"/>
      <c r="JGH1" s="32"/>
      <c r="JGI1" s="32"/>
      <c r="JGJ1" s="32"/>
      <c r="JGK1" s="32"/>
      <c r="JGL1" s="32"/>
      <c r="JGM1" s="32"/>
      <c r="JGN1" s="32"/>
      <c r="JGO1" s="32"/>
      <c r="JGP1" s="32"/>
      <c r="JGQ1" s="32"/>
      <c r="JGR1" s="32"/>
      <c r="JGS1" s="32"/>
      <c r="JGT1" s="32"/>
      <c r="JGU1" s="32"/>
      <c r="JGV1" s="32"/>
      <c r="JGW1" s="32"/>
      <c r="JGX1" s="32"/>
      <c r="JGY1" s="32"/>
      <c r="JGZ1" s="32"/>
      <c r="JHA1" s="32"/>
      <c r="JHB1" s="32"/>
      <c r="JHC1" s="32"/>
      <c r="JHD1" s="32"/>
      <c r="JHE1" s="32"/>
      <c r="JHF1" s="32"/>
      <c r="JHG1" s="32"/>
      <c r="JHH1" s="32"/>
      <c r="JHI1" s="32"/>
      <c r="JHJ1" s="32"/>
      <c r="JHK1" s="32"/>
      <c r="JHL1" s="32"/>
      <c r="JHM1" s="32"/>
      <c r="JHN1" s="32"/>
      <c r="JHO1" s="32"/>
      <c r="JHP1" s="32"/>
      <c r="JHQ1" s="32"/>
      <c r="JHR1" s="32"/>
      <c r="JHS1" s="32"/>
      <c r="JHT1" s="32"/>
      <c r="JHU1" s="32"/>
      <c r="JHV1" s="32"/>
      <c r="JHW1" s="32"/>
      <c r="JHX1" s="32"/>
      <c r="JHY1" s="32"/>
      <c r="JHZ1" s="32"/>
      <c r="JIA1" s="32"/>
      <c r="JIB1" s="32"/>
      <c r="JIC1" s="32"/>
      <c r="JID1" s="32"/>
      <c r="JIE1" s="32"/>
      <c r="JIF1" s="32"/>
      <c r="JIG1" s="32"/>
      <c r="JIH1" s="32"/>
      <c r="JII1" s="32"/>
      <c r="JIJ1" s="32"/>
      <c r="JIK1" s="32"/>
      <c r="JIL1" s="32"/>
      <c r="JIM1" s="32"/>
      <c r="JIN1" s="32"/>
      <c r="JIO1" s="32"/>
      <c r="JIP1" s="32"/>
      <c r="JIQ1" s="32"/>
      <c r="JIR1" s="32"/>
      <c r="JIS1" s="32"/>
      <c r="JIT1" s="32"/>
      <c r="JIU1" s="32"/>
      <c r="JIV1" s="32"/>
      <c r="JIW1" s="32"/>
      <c r="JIX1" s="32"/>
      <c r="JIY1" s="32"/>
      <c r="JIZ1" s="32"/>
      <c r="JJA1" s="32"/>
      <c r="JJB1" s="32"/>
      <c r="JJC1" s="32"/>
      <c r="JJD1" s="32"/>
      <c r="JJE1" s="32"/>
      <c r="JJF1" s="32"/>
      <c r="JJG1" s="32"/>
      <c r="JJH1" s="32"/>
      <c r="JJI1" s="32"/>
      <c r="JJJ1" s="32"/>
      <c r="JJK1" s="32"/>
      <c r="JJL1" s="32"/>
      <c r="JJM1" s="32"/>
      <c r="JJN1" s="32"/>
      <c r="JJO1" s="32"/>
      <c r="JJP1" s="32"/>
      <c r="JJQ1" s="32"/>
      <c r="JJR1" s="32"/>
      <c r="JJS1" s="32"/>
      <c r="JJT1" s="32"/>
      <c r="JJU1" s="32"/>
      <c r="JJV1" s="32"/>
      <c r="JJW1" s="32"/>
      <c r="JJX1" s="32"/>
      <c r="JJY1" s="32"/>
      <c r="JJZ1" s="32"/>
      <c r="JKA1" s="32"/>
      <c r="JKB1" s="32"/>
      <c r="JKC1" s="32"/>
      <c r="JKD1" s="32"/>
      <c r="JKE1" s="32"/>
      <c r="JKF1" s="32"/>
      <c r="JKG1" s="32"/>
      <c r="JKH1" s="32"/>
      <c r="JKI1" s="32"/>
      <c r="JKJ1" s="32"/>
      <c r="JKK1" s="32"/>
      <c r="JKL1" s="32"/>
      <c r="JKM1" s="32"/>
      <c r="JKN1" s="32"/>
      <c r="JKO1" s="32"/>
      <c r="JKP1" s="32"/>
      <c r="JKQ1" s="32"/>
      <c r="JKR1" s="32"/>
      <c r="JKS1" s="32"/>
      <c r="JKT1" s="32"/>
      <c r="JKU1" s="32"/>
      <c r="JKV1" s="32"/>
      <c r="JKW1" s="32"/>
      <c r="JKX1" s="32"/>
      <c r="JKY1" s="32"/>
      <c r="JKZ1" s="32"/>
      <c r="JLA1" s="32"/>
      <c r="JLB1" s="32"/>
      <c r="JLC1" s="32"/>
      <c r="JLD1" s="32"/>
      <c r="JLE1" s="32"/>
      <c r="JLF1" s="32"/>
      <c r="JLG1" s="32"/>
      <c r="JLH1" s="32"/>
      <c r="JLI1" s="32"/>
      <c r="JLJ1" s="32"/>
      <c r="JLK1" s="32"/>
      <c r="JLL1" s="32"/>
      <c r="JLM1" s="32"/>
      <c r="JLN1" s="32"/>
      <c r="JLO1" s="32"/>
      <c r="JLP1" s="32"/>
      <c r="JLQ1" s="32"/>
      <c r="JLR1" s="32"/>
      <c r="JLS1" s="32"/>
      <c r="JLT1" s="32"/>
      <c r="JLU1" s="32"/>
      <c r="JLV1" s="32"/>
      <c r="JLW1" s="32"/>
      <c r="JLX1" s="32"/>
      <c r="JLY1" s="32"/>
      <c r="JLZ1" s="32"/>
      <c r="JMA1" s="32"/>
      <c r="JMB1" s="32"/>
      <c r="JMC1" s="32"/>
      <c r="JMD1" s="32"/>
      <c r="JME1" s="32"/>
      <c r="JMF1" s="32"/>
      <c r="JMG1" s="32"/>
      <c r="JMH1" s="32"/>
      <c r="JMI1" s="32"/>
      <c r="JMJ1" s="32"/>
      <c r="JMK1" s="32"/>
      <c r="JML1" s="32"/>
      <c r="JMM1" s="32"/>
      <c r="JMN1" s="32"/>
      <c r="JMO1" s="32"/>
      <c r="JMP1" s="32"/>
      <c r="JMQ1" s="32"/>
      <c r="JMR1" s="32"/>
      <c r="JMS1" s="32"/>
      <c r="JMT1" s="32"/>
      <c r="JMU1" s="32"/>
      <c r="JMV1" s="32"/>
      <c r="JMW1" s="32"/>
      <c r="JMX1" s="32"/>
      <c r="JMY1" s="32"/>
      <c r="JMZ1" s="32"/>
      <c r="JNA1" s="32"/>
      <c r="JNB1" s="32"/>
      <c r="JNC1" s="32"/>
      <c r="JND1" s="32"/>
      <c r="JNE1" s="32"/>
      <c r="JNF1" s="32"/>
      <c r="JNG1" s="32"/>
      <c r="JNH1" s="32"/>
      <c r="JNI1" s="32"/>
      <c r="JNJ1" s="32"/>
      <c r="JNK1" s="32"/>
      <c r="JNL1" s="32"/>
      <c r="JNM1" s="32"/>
      <c r="JNN1" s="32"/>
      <c r="JNO1" s="32"/>
      <c r="JNP1" s="32"/>
      <c r="JNQ1" s="32"/>
      <c r="JNR1" s="32"/>
      <c r="JNS1" s="32"/>
      <c r="JNT1" s="32"/>
      <c r="JNU1" s="32"/>
      <c r="JNV1" s="32"/>
      <c r="JNW1" s="32"/>
      <c r="JNX1" s="32"/>
      <c r="JNY1" s="32"/>
      <c r="JNZ1" s="32"/>
      <c r="JOA1" s="32"/>
      <c r="JOB1" s="32"/>
      <c r="JOC1" s="32"/>
      <c r="JOD1" s="32"/>
      <c r="JOE1" s="32"/>
      <c r="JOF1" s="32"/>
      <c r="JOG1" s="32"/>
      <c r="JOH1" s="32"/>
      <c r="JOI1" s="32"/>
      <c r="JOJ1" s="32"/>
      <c r="JOK1" s="32"/>
      <c r="JOL1" s="32"/>
      <c r="JOM1" s="32"/>
      <c r="JON1" s="32"/>
      <c r="JOO1" s="32"/>
      <c r="JOP1" s="32"/>
      <c r="JOQ1" s="32"/>
      <c r="JOR1" s="32"/>
      <c r="JOS1" s="32"/>
      <c r="JOT1" s="32"/>
      <c r="JOU1" s="32"/>
      <c r="JOV1" s="32"/>
      <c r="JOW1" s="32"/>
      <c r="JOX1" s="32"/>
      <c r="JOY1" s="32"/>
      <c r="JOZ1" s="32"/>
      <c r="JPA1" s="32"/>
      <c r="JPB1" s="32"/>
      <c r="JPC1" s="32"/>
      <c r="JPD1" s="32"/>
      <c r="JPE1" s="32"/>
      <c r="JPF1" s="32"/>
      <c r="JPG1" s="32"/>
      <c r="JPH1" s="32"/>
      <c r="JPI1" s="32"/>
      <c r="JPJ1" s="32"/>
      <c r="JPK1" s="32"/>
      <c r="JPL1" s="32"/>
      <c r="JPM1" s="32"/>
      <c r="JPN1" s="32"/>
      <c r="JPO1" s="32"/>
      <c r="JPP1" s="32"/>
      <c r="JPQ1" s="32"/>
      <c r="JPR1" s="32"/>
      <c r="JPS1" s="32"/>
      <c r="JPT1" s="32"/>
      <c r="JPU1" s="32"/>
      <c r="JPV1" s="32"/>
      <c r="JPW1" s="32"/>
      <c r="JPX1" s="32"/>
      <c r="JPY1" s="32"/>
      <c r="JPZ1" s="32"/>
      <c r="JQA1" s="32"/>
      <c r="JQB1" s="32"/>
      <c r="JQC1" s="32"/>
      <c r="JQD1" s="32"/>
      <c r="JQE1" s="32"/>
      <c r="JQF1" s="32"/>
      <c r="JQG1" s="32"/>
      <c r="JQH1" s="32"/>
      <c r="JQI1" s="32"/>
      <c r="JQJ1" s="32"/>
      <c r="JQK1" s="32"/>
      <c r="JQL1" s="32"/>
      <c r="JQM1" s="32"/>
      <c r="JQN1" s="32"/>
      <c r="JQO1" s="32"/>
      <c r="JQP1" s="32"/>
      <c r="JQQ1" s="32"/>
      <c r="JQR1" s="32"/>
      <c r="JQS1" s="32"/>
      <c r="JQT1" s="32"/>
      <c r="JQU1" s="32"/>
      <c r="JQV1" s="32"/>
      <c r="JQW1" s="32"/>
      <c r="JQX1" s="32"/>
      <c r="JQY1" s="32"/>
      <c r="JQZ1" s="32"/>
      <c r="JRA1" s="32"/>
      <c r="JRB1" s="32"/>
      <c r="JRC1" s="32"/>
      <c r="JRD1" s="32"/>
      <c r="JRE1" s="32"/>
      <c r="JRF1" s="32"/>
      <c r="JRG1" s="32"/>
      <c r="JRH1" s="32"/>
      <c r="JRI1" s="32"/>
      <c r="JRJ1" s="32"/>
      <c r="JRK1" s="32"/>
      <c r="JRL1" s="32"/>
      <c r="JRM1" s="32"/>
      <c r="JRN1" s="32"/>
      <c r="JRO1" s="32"/>
      <c r="JRP1" s="32"/>
      <c r="JRQ1" s="32"/>
      <c r="JRR1" s="32"/>
      <c r="JRS1" s="32"/>
      <c r="JRT1" s="32"/>
      <c r="JRU1" s="32"/>
      <c r="JRV1" s="32"/>
      <c r="JRW1" s="32"/>
      <c r="JRX1" s="32"/>
      <c r="JRY1" s="32"/>
      <c r="JRZ1" s="32"/>
      <c r="JSA1" s="32"/>
      <c r="JSB1" s="32"/>
      <c r="JSC1" s="32"/>
      <c r="JSD1" s="32"/>
      <c r="JSE1" s="32"/>
      <c r="JSF1" s="32"/>
      <c r="JSG1" s="32"/>
      <c r="JSH1" s="32"/>
      <c r="JSI1" s="32"/>
      <c r="JSJ1" s="32"/>
      <c r="JSK1" s="32"/>
      <c r="JSL1" s="32"/>
      <c r="JSM1" s="32"/>
      <c r="JSN1" s="32"/>
      <c r="JSO1" s="32"/>
      <c r="JSP1" s="32"/>
      <c r="JSQ1" s="32"/>
      <c r="JSR1" s="32"/>
      <c r="JSS1" s="32"/>
      <c r="JST1" s="32"/>
      <c r="JSU1" s="32"/>
      <c r="JSV1" s="32"/>
      <c r="JSW1" s="32"/>
      <c r="JSX1" s="32"/>
      <c r="JSY1" s="32"/>
      <c r="JSZ1" s="32"/>
      <c r="JTA1" s="32"/>
      <c r="JTB1" s="32"/>
      <c r="JTC1" s="32"/>
      <c r="JTD1" s="32"/>
      <c r="JTE1" s="32"/>
      <c r="JTF1" s="32"/>
      <c r="JTG1" s="32"/>
      <c r="JTH1" s="32"/>
      <c r="JTI1" s="32"/>
      <c r="JTJ1" s="32"/>
      <c r="JTK1" s="32"/>
      <c r="JTL1" s="32"/>
      <c r="JTM1" s="32"/>
      <c r="JTN1" s="32"/>
      <c r="JTO1" s="32"/>
      <c r="JTP1" s="32"/>
      <c r="JTQ1" s="32"/>
      <c r="JTR1" s="32"/>
      <c r="JTS1" s="32"/>
      <c r="JTT1" s="32"/>
      <c r="JTU1" s="32"/>
      <c r="JTV1" s="32"/>
      <c r="JTW1" s="32"/>
      <c r="JTX1" s="32"/>
      <c r="JTY1" s="32"/>
      <c r="JTZ1" s="32"/>
      <c r="JUA1" s="32"/>
      <c r="JUB1" s="32"/>
      <c r="JUC1" s="32"/>
      <c r="JUD1" s="32"/>
      <c r="JUE1" s="32"/>
      <c r="JUF1" s="32"/>
      <c r="JUG1" s="32"/>
      <c r="JUH1" s="32"/>
      <c r="JUI1" s="32"/>
      <c r="JUJ1" s="32"/>
      <c r="JUK1" s="32"/>
      <c r="JUL1" s="32"/>
      <c r="JUM1" s="32"/>
      <c r="JUN1" s="32"/>
      <c r="JUO1" s="32"/>
      <c r="JUP1" s="32"/>
      <c r="JUQ1" s="32"/>
      <c r="JUR1" s="32"/>
      <c r="JUS1" s="32"/>
      <c r="JUT1" s="32"/>
      <c r="JUU1" s="32"/>
      <c r="JUV1" s="32"/>
      <c r="JUW1" s="32"/>
      <c r="JUX1" s="32"/>
      <c r="JUY1" s="32"/>
      <c r="JUZ1" s="32"/>
      <c r="JVA1" s="32"/>
      <c r="JVB1" s="32"/>
      <c r="JVC1" s="32"/>
      <c r="JVD1" s="32"/>
      <c r="JVE1" s="32"/>
      <c r="JVF1" s="32"/>
      <c r="JVG1" s="32"/>
      <c r="JVH1" s="32"/>
      <c r="JVI1" s="32"/>
      <c r="JVJ1" s="32"/>
      <c r="JVK1" s="32"/>
      <c r="JVL1" s="32"/>
      <c r="JVM1" s="32"/>
      <c r="JVN1" s="32"/>
      <c r="JVO1" s="32"/>
      <c r="JVP1" s="32"/>
      <c r="JVQ1" s="32"/>
      <c r="JVR1" s="32"/>
      <c r="JVS1" s="32"/>
      <c r="JVT1" s="32"/>
      <c r="JVU1" s="32"/>
      <c r="JVV1" s="32"/>
      <c r="JVW1" s="32"/>
      <c r="JVX1" s="32"/>
      <c r="JVY1" s="32"/>
      <c r="JVZ1" s="32"/>
      <c r="JWA1" s="32"/>
      <c r="JWB1" s="32"/>
      <c r="JWC1" s="32"/>
      <c r="JWD1" s="32"/>
      <c r="JWE1" s="32"/>
      <c r="JWF1" s="32"/>
      <c r="JWG1" s="32"/>
      <c r="JWH1" s="32"/>
      <c r="JWI1" s="32"/>
      <c r="JWJ1" s="32"/>
      <c r="JWK1" s="32"/>
      <c r="JWL1" s="32"/>
      <c r="JWM1" s="32"/>
      <c r="JWN1" s="32"/>
      <c r="JWO1" s="32"/>
      <c r="JWP1" s="32"/>
      <c r="JWQ1" s="32"/>
      <c r="JWR1" s="32"/>
      <c r="JWS1" s="32"/>
      <c r="JWT1" s="32"/>
      <c r="JWU1" s="32"/>
      <c r="JWV1" s="32"/>
      <c r="JWW1" s="32"/>
      <c r="JWX1" s="32"/>
      <c r="JWY1" s="32"/>
      <c r="JWZ1" s="32"/>
      <c r="JXA1" s="32"/>
      <c r="JXB1" s="32"/>
      <c r="JXC1" s="32"/>
      <c r="JXD1" s="32"/>
      <c r="JXE1" s="32"/>
      <c r="JXF1" s="32"/>
      <c r="JXG1" s="32"/>
      <c r="JXH1" s="32"/>
      <c r="JXI1" s="32"/>
      <c r="JXJ1" s="32"/>
      <c r="JXK1" s="32"/>
      <c r="JXL1" s="32"/>
      <c r="JXM1" s="32"/>
      <c r="JXN1" s="32"/>
      <c r="JXO1" s="32"/>
      <c r="JXP1" s="32"/>
      <c r="JXQ1" s="32"/>
      <c r="JXR1" s="32"/>
      <c r="JXS1" s="32"/>
      <c r="JXT1" s="32"/>
      <c r="JXU1" s="32"/>
      <c r="JXV1" s="32"/>
      <c r="JXW1" s="32"/>
      <c r="JXX1" s="32"/>
      <c r="JXY1" s="32"/>
      <c r="JXZ1" s="32"/>
      <c r="JYA1" s="32"/>
      <c r="JYB1" s="32"/>
      <c r="JYC1" s="32"/>
      <c r="JYD1" s="32"/>
      <c r="JYE1" s="32"/>
      <c r="JYF1" s="32"/>
      <c r="JYG1" s="32"/>
      <c r="JYH1" s="32"/>
      <c r="JYI1" s="32"/>
      <c r="JYJ1" s="32"/>
      <c r="JYK1" s="32"/>
      <c r="JYL1" s="32"/>
      <c r="JYM1" s="32"/>
      <c r="JYN1" s="32"/>
      <c r="JYO1" s="32"/>
      <c r="JYP1" s="32"/>
      <c r="JYQ1" s="32"/>
      <c r="JYR1" s="32"/>
      <c r="JYS1" s="32"/>
      <c r="JYT1" s="32"/>
      <c r="JYU1" s="32"/>
      <c r="JYV1" s="32"/>
      <c r="JYW1" s="32"/>
      <c r="JYX1" s="32"/>
      <c r="JYY1" s="32"/>
      <c r="JYZ1" s="32"/>
      <c r="JZA1" s="32"/>
      <c r="JZB1" s="32"/>
      <c r="JZC1" s="32"/>
      <c r="JZD1" s="32"/>
      <c r="JZE1" s="32"/>
      <c r="JZF1" s="32"/>
      <c r="JZG1" s="32"/>
      <c r="JZH1" s="32"/>
      <c r="JZI1" s="32"/>
      <c r="JZJ1" s="32"/>
      <c r="JZK1" s="32"/>
      <c r="JZL1" s="32"/>
      <c r="JZM1" s="32"/>
      <c r="JZN1" s="32"/>
      <c r="JZO1" s="32"/>
      <c r="JZP1" s="32"/>
      <c r="JZQ1" s="32"/>
      <c r="JZR1" s="32"/>
      <c r="JZS1" s="32"/>
      <c r="JZT1" s="32"/>
      <c r="JZU1" s="32"/>
      <c r="JZV1" s="32"/>
      <c r="JZW1" s="32"/>
      <c r="JZX1" s="32"/>
      <c r="JZY1" s="32"/>
      <c r="JZZ1" s="32"/>
      <c r="KAA1" s="32"/>
      <c r="KAB1" s="32"/>
      <c r="KAC1" s="32"/>
      <c r="KAD1" s="32"/>
      <c r="KAE1" s="32"/>
      <c r="KAF1" s="32"/>
      <c r="KAG1" s="32"/>
      <c r="KAH1" s="32"/>
      <c r="KAI1" s="32"/>
      <c r="KAJ1" s="32"/>
      <c r="KAK1" s="32"/>
      <c r="KAL1" s="32"/>
      <c r="KAM1" s="32"/>
      <c r="KAN1" s="32"/>
      <c r="KAO1" s="32"/>
      <c r="KAP1" s="32"/>
      <c r="KAQ1" s="32"/>
      <c r="KAR1" s="32"/>
      <c r="KAS1" s="32"/>
      <c r="KAT1" s="32"/>
      <c r="KAU1" s="32"/>
      <c r="KAV1" s="32"/>
      <c r="KAW1" s="32"/>
      <c r="KAX1" s="32"/>
      <c r="KAY1" s="32"/>
      <c r="KAZ1" s="32"/>
      <c r="KBA1" s="32"/>
      <c r="KBB1" s="32"/>
      <c r="KBC1" s="32"/>
      <c r="KBD1" s="32"/>
      <c r="KBE1" s="32"/>
      <c r="KBF1" s="32"/>
      <c r="KBG1" s="32"/>
      <c r="KBH1" s="32"/>
      <c r="KBI1" s="32"/>
      <c r="KBJ1" s="32"/>
      <c r="KBK1" s="32"/>
      <c r="KBL1" s="32"/>
      <c r="KBM1" s="32"/>
      <c r="KBN1" s="32"/>
      <c r="KBO1" s="32"/>
      <c r="KBP1" s="32"/>
      <c r="KBQ1" s="32"/>
      <c r="KBR1" s="32"/>
      <c r="KBS1" s="32"/>
      <c r="KBT1" s="32"/>
      <c r="KBU1" s="32"/>
      <c r="KBV1" s="32"/>
      <c r="KBW1" s="32"/>
      <c r="KBX1" s="32"/>
      <c r="KBY1" s="32"/>
      <c r="KBZ1" s="32"/>
      <c r="KCA1" s="32"/>
      <c r="KCB1" s="32"/>
      <c r="KCC1" s="32"/>
      <c r="KCD1" s="32"/>
      <c r="KCE1" s="32"/>
      <c r="KCF1" s="32"/>
      <c r="KCG1" s="32"/>
      <c r="KCH1" s="32"/>
      <c r="KCI1" s="32"/>
      <c r="KCJ1" s="32"/>
      <c r="KCK1" s="32"/>
      <c r="KCL1" s="32"/>
      <c r="KCM1" s="32"/>
      <c r="KCN1" s="32"/>
      <c r="KCO1" s="32"/>
      <c r="KCP1" s="32"/>
      <c r="KCQ1" s="32"/>
      <c r="KCR1" s="32"/>
      <c r="KCS1" s="32"/>
      <c r="KCT1" s="32"/>
      <c r="KCU1" s="32"/>
      <c r="KCV1" s="32"/>
      <c r="KCW1" s="32"/>
      <c r="KCX1" s="32"/>
      <c r="KCY1" s="32"/>
      <c r="KCZ1" s="32"/>
      <c r="KDA1" s="32"/>
      <c r="KDB1" s="32"/>
      <c r="KDC1" s="32"/>
      <c r="KDD1" s="32"/>
      <c r="KDE1" s="32"/>
      <c r="KDF1" s="32"/>
      <c r="KDG1" s="32"/>
      <c r="KDH1" s="32"/>
      <c r="KDI1" s="32"/>
      <c r="KDJ1" s="32"/>
      <c r="KDK1" s="32"/>
      <c r="KDL1" s="32"/>
      <c r="KDM1" s="32"/>
      <c r="KDN1" s="32"/>
      <c r="KDO1" s="32"/>
      <c r="KDP1" s="32"/>
      <c r="KDQ1" s="32"/>
      <c r="KDR1" s="32"/>
      <c r="KDS1" s="32"/>
      <c r="KDT1" s="32"/>
      <c r="KDU1" s="32"/>
      <c r="KDV1" s="32"/>
      <c r="KDW1" s="32"/>
      <c r="KDX1" s="32"/>
      <c r="KDY1" s="32"/>
      <c r="KDZ1" s="32"/>
      <c r="KEA1" s="32"/>
      <c r="KEB1" s="32"/>
      <c r="KEC1" s="32"/>
      <c r="KED1" s="32"/>
      <c r="KEE1" s="32"/>
      <c r="KEF1" s="32"/>
      <c r="KEG1" s="32"/>
      <c r="KEH1" s="32"/>
      <c r="KEI1" s="32"/>
      <c r="KEJ1" s="32"/>
      <c r="KEK1" s="32"/>
      <c r="KEL1" s="32"/>
      <c r="KEM1" s="32"/>
      <c r="KEN1" s="32"/>
      <c r="KEO1" s="32"/>
      <c r="KEP1" s="32"/>
      <c r="KEQ1" s="32"/>
      <c r="KER1" s="32"/>
      <c r="KES1" s="32"/>
      <c r="KET1" s="32"/>
      <c r="KEU1" s="32"/>
      <c r="KEV1" s="32"/>
      <c r="KEW1" s="32"/>
      <c r="KEX1" s="32"/>
      <c r="KEY1" s="32"/>
      <c r="KEZ1" s="32"/>
      <c r="KFA1" s="32"/>
      <c r="KFB1" s="32"/>
      <c r="KFC1" s="32"/>
      <c r="KFD1" s="32"/>
      <c r="KFE1" s="32"/>
      <c r="KFF1" s="32"/>
      <c r="KFG1" s="32"/>
      <c r="KFH1" s="32"/>
      <c r="KFI1" s="32"/>
      <c r="KFJ1" s="32"/>
      <c r="KFK1" s="32"/>
      <c r="KFL1" s="32"/>
      <c r="KFM1" s="32"/>
      <c r="KFN1" s="32"/>
      <c r="KFO1" s="32"/>
      <c r="KFP1" s="32"/>
      <c r="KFQ1" s="32"/>
      <c r="KFR1" s="32"/>
      <c r="KFS1" s="32"/>
      <c r="KFT1" s="32"/>
      <c r="KFU1" s="32"/>
      <c r="KFV1" s="32"/>
      <c r="KFW1" s="32"/>
      <c r="KFX1" s="32"/>
      <c r="KFY1" s="32"/>
      <c r="KFZ1" s="32"/>
      <c r="KGA1" s="32"/>
      <c r="KGB1" s="32"/>
      <c r="KGC1" s="32"/>
      <c r="KGD1" s="32"/>
      <c r="KGE1" s="32"/>
      <c r="KGF1" s="32"/>
      <c r="KGG1" s="32"/>
      <c r="KGH1" s="32"/>
      <c r="KGI1" s="32"/>
      <c r="KGJ1" s="32"/>
      <c r="KGK1" s="32"/>
      <c r="KGL1" s="32"/>
      <c r="KGM1" s="32"/>
      <c r="KGN1" s="32"/>
      <c r="KGO1" s="32"/>
      <c r="KGP1" s="32"/>
      <c r="KGQ1" s="32"/>
      <c r="KGR1" s="32"/>
      <c r="KGS1" s="32"/>
      <c r="KGT1" s="32"/>
      <c r="KGU1" s="32"/>
      <c r="KGV1" s="32"/>
      <c r="KGW1" s="32"/>
      <c r="KGX1" s="32"/>
      <c r="KGY1" s="32"/>
      <c r="KGZ1" s="32"/>
      <c r="KHA1" s="32"/>
      <c r="KHB1" s="32"/>
      <c r="KHC1" s="32"/>
      <c r="KHD1" s="32"/>
      <c r="KHE1" s="32"/>
      <c r="KHF1" s="32"/>
      <c r="KHG1" s="32"/>
      <c r="KHH1" s="32"/>
      <c r="KHI1" s="32"/>
      <c r="KHJ1" s="32"/>
      <c r="KHK1" s="32"/>
      <c r="KHL1" s="32"/>
      <c r="KHM1" s="32"/>
      <c r="KHN1" s="32"/>
      <c r="KHO1" s="32"/>
      <c r="KHP1" s="32"/>
      <c r="KHQ1" s="32"/>
      <c r="KHR1" s="32"/>
      <c r="KHS1" s="32"/>
      <c r="KHT1" s="32"/>
      <c r="KHU1" s="32"/>
      <c r="KHV1" s="32"/>
      <c r="KHW1" s="32"/>
      <c r="KHX1" s="32"/>
      <c r="KHY1" s="32"/>
      <c r="KHZ1" s="32"/>
      <c r="KIA1" s="32"/>
      <c r="KIB1" s="32"/>
      <c r="KIC1" s="32"/>
      <c r="KID1" s="32"/>
      <c r="KIE1" s="32"/>
      <c r="KIF1" s="32"/>
      <c r="KIG1" s="32"/>
      <c r="KIH1" s="32"/>
      <c r="KII1" s="32"/>
      <c r="KIJ1" s="32"/>
      <c r="KIK1" s="32"/>
      <c r="KIL1" s="32"/>
      <c r="KIM1" s="32"/>
      <c r="KIN1" s="32"/>
      <c r="KIO1" s="32"/>
      <c r="KIP1" s="32"/>
      <c r="KIQ1" s="32"/>
      <c r="KIR1" s="32"/>
      <c r="KIS1" s="32"/>
      <c r="KIT1" s="32"/>
      <c r="KIU1" s="32"/>
      <c r="KIV1" s="32"/>
      <c r="KIW1" s="32"/>
      <c r="KIX1" s="32"/>
      <c r="KIY1" s="32"/>
      <c r="KIZ1" s="32"/>
      <c r="KJA1" s="32"/>
      <c r="KJB1" s="32"/>
      <c r="KJC1" s="32"/>
      <c r="KJD1" s="32"/>
      <c r="KJE1" s="32"/>
      <c r="KJF1" s="32"/>
      <c r="KJG1" s="32"/>
      <c r="KJH1" s="32"/>
      <c r="KJI1" s="32"/>
      <c r="KJJ1" s="32"/>
      <c r="KJK1" s="32"/>
      <c r="KJL1" s="32"/>
      <c r="KJM1" s="32"/>
      <c r="KJN1" s="32"/>
      <c r="KJO1" s="32"/>
      <c r="KJP1" s="32"/>
      <c r="KJQ1" s="32"/>
      <c r="KJR1" s="32"/>
      <c r="KJS1" s="32"/>
      <c r="KJT1" s="32"/>
      <c r="KJU1" s="32"/>
      <c r="KJV1" s="32"/>
      <c r="KJW1" s="32"/>
      <c r="KJX1" s="32"/>
      <c r="KJY1" s="32"/>
      <c r="KJZ1" s="32"/>
      <c r="KKA1" s="32"/>
      <c r="KKB1" s="32"/>
      <c r="KKC1" s="32"/>
      <c r="KKD1" s="32"/>
      <c r="KKE1" s="32"/>
      <c r="KKF1" s="32"/>
      <c r="KKG1" s="32"/>
      <c r="KKH1" s="32"/>
      <c r="KKI1" s="32"/>
      <c r="KKJ1" s="32"/>
      <c r="KKK1" s="32"/>
      <c r="KKL1" s="32"/>
      <c r="KKM1" s="32"/>
      <c r="KKN1" s="32"/>
      <c r="KKO1" s="32"/>
      <c r="KKP1" s="32"/>
      <c r="KKQ1" s="32"/>
      <c r="KKR1" s="32"/>
      <c r="KKS1" s="32"/>
      <c r="KKT1" s="32"/>
      <c r="KKU1" s="32"/>
      <c r="KKV1" s="32"/>
      <c r="KKW1" s="32"/>
      <c r="KKX1" s="32"/>
      <c r="KKY1" s="32"/>
      <c r="KKZ1" s="32"/>
      <c r="KLA1" s="32"/>
      <c r="KLB1" s="32"/>
      <c r="KLC1" s="32"/>
      <c r="KLD1" s="32"/>
      <c r="KLE1" s="32"/>
      <c r="KLF1" s="32"/>
      <c r="KLG1" s="32"/>
      <c r="KLH1" s="32"/>
      <c r="KLI1" s="32"/>
      <c r="KLJ1" s="32"/>
      <c r="KLK1" s="32"/>
      <c r="KLL1" s="32"/>
      <c r="KLM1" s="32"/>
      <c r="KLN1" s="32"/>
      <c r="KLO1" s="32"/>
      <c r="KLP1" s="32"/>
      <c r="KLQ1" s="32"/>
      <c r="KLR1" s="32"/>
      <c r="KLS1" s="32"/>
      <c r="KLT1" s="32"/>
      <c r="KLU1" s="32"/>
      <c r="KLV1" s="32"/>
      <c r="KLW1" s="32"/>
      <c r="KLX1" s="32"/>
      <c r="KLY1" s="32"/>
      <c r="KLZ1" s="32"/>
      <c r="KMA1" s="32"/>
      <c r="KMB1" s="32"/>
      <c r="KMC1" s="32"/>
      <c r="KMD1" s="32"/>
      <c r="KME1" s="32"/>
      <c r="KMF1" s="32"/>
      <c r="KMG1" s="32"/>
      <c r="KMH1" s="32"/>
      <c r="KMI1" s="32"/>
      <c r="KMJ1" s="32"/>
      <c r="KMK1" s="32"/>
      <c r="KML1" s="32"/>
      <c r="KMM1" s="32"/>
      <c r="KMN1" s="32"/>
      <c r="KMO1" s="32"/>
      <c r="KMP1" s="32"/>
      <c r="KMQ1" s="32"/>
      <c r="KMR1" s="32"/>
      <c r="KMS1" s="32"/>
      <c r="KMT1" s="32"/>
      <c r="KMU1" s="32"/>
      <c r="KMV1" s="32"/>
      <c r="KMW1" s="32"/>
      <c r="KMX1" s="32"/>
      <c r="KMY1" s="32"/>
      <c r="KMZ1" s="32"/>
      <c r="KNA1" s="32"/>
      <c r="KNB1" s="32"/>
      <c r="KNC1" s="32"/>
      <c r="KND1" s="32"/>
      <c r="KNE1" s="32"/>
      <c r="KNF1" s="32"/>
      <c r="KNG1" s="32"/>
      <c r="KNH1" s="32"/>
      <c r="KNI1" s="32"/>
      <c r="KNJ1" s="32"/>
      <c r="KNK1" s="32"/>
      <c r="KNL1" s="32"/>
      <c r="KNM1" s="32"/>
      <c r="KNN1" s="32"/>
      <c r="KNO1" s="32"/>
      <c r="KNP1" s="32"/>
      <c r="KNQ1" s="32"/>
      <c r="KNR1" s="32"/>
      <c r="KNS1" s="32"/>
      <c r="KNT1" s="32"/>
      <c r="KNU1" s="32"/>
      <c r="KNV1" s="32"/>
      <c r="KNW1" s="32"/>
      <c r="KNX1" s="32"/>
      <c r="KNY1" s="32"/>
      <c r="KNZ1" s="32"/>
      <c r="KOA1" s="32"/>
      <c r="KOB1" s="32"/>
      <c r="KOC1" s="32"/>
      <c r="KOD1" s="32"/>
      <c r="KOE1" s="32"/>
      <c r="KOF1" s="32"/>
      <c r="KOG1" s="32"/>
      <c r="KOH1" s="32"/>
      <c r="KOI1" s="32"/>
      <c r="KOJ1" s="32"/>
      <c r="KOK1" s="32"/>
      <c r="KOL1" s="32"/>
      <c r="KOM1" s="32"/>
      <c r="KON1" s="32"/>
      <c r="KOO1" s="32"/>
      <c r="KOP1" s="32"/>
      <c r="KOQ1" s="32"/>
      <c r="KOR1" s="32"/>
      <c r="KOS1" s="32"/>
      <c r="KOT1" s="32"/>
      <c r="KOU1" s="32"/>
      <c r="KOV1" s="32"/>
      <c r="KOW1" s="32"/>
      <c r="KOX1" s="32"/>
      <c r="KOY1" s="32"/>
      <c r="KOZ1" s="32"/>
      <c r="KPA1" s="32"/>
      <c r="KPB1" s="32"/>
      <c r="KPC1" s="32"/>
      <c r="KPD1" s="32"/>
      <c r="KPE1" s="32"/>
      <c r="KPF1" s="32"/>
      <c r="KPG1" s="32"/>
      <c r="KPH1" s="32"/>
      <c r="KPI1" s="32"/>
      <c r="KPJ1" s="32"/>
      <c r="KPK1" s="32"/>
      <c r="KPL1" s="32"/>
      <c r="KPM1" s="32"/>
      <c r="KPN1" s="32"/>
      <c r="KPO1" s="32"/>
      <c r="KPP1" s="32"/>
      <c r="KPQ1" s="32"/>
      <c r="KPR1" s="32"/>
      <c r="KPS1" s="32"/>
      <c r="KPT1" s="32"/>
      <c r="KPU1" s="32"/>
      <c r="KPV1" s="32"/>
      <c r="KPW1" s="32"/>
      <c r="KPX1" s="32"/>
      <c r="KPY1" s="32"/>
      <c r="KPZ1" s="32"/>
      <c r="KQA1" s="32"/>
      <c r="KQB1" s="32"/>
      <c r="KQC1" s="32"/>
      <c r="KQD1" s="32"/>
      <c r="KQE1" s="32"/>
      <c r="KQF1" s="32"/>
      <c r="KQG1" s="32"/>
      <c r="KQH1" s="32"/>
      <c r="KQI1" s="32"/>
      <c r="KQJ1" s="32"/>
      <c r="KQK1" s="32"/>
      <c r="KQL1" s="32"/>
      <c r="KQM1" s="32"/>
      <c r="KQN1" s="32"/>
      <c r="KQO1" s="32"/>
      <c r="KQP1" s="32"/>
      <c r="KQQ1" s="32"/>
      <c r="KQR1" s="32"/>
      <c r="KQS1" s="32"/>
      <c r="KQT1" s="32"/>
      <c r="KQU1" s="32"/>
      <c r="KQV1" s="32"/>
      <c r="KQW1" s="32"/>
      <c r="KQX1" s="32"/>
      <c r="KQY1" s="32"/>
      <c r="KQZ1" s="32"/>
      <c r="KRA1" s="32"/>
      <c r="KRB1" s="32"/>
      <c r="KRC1" s="32"/>
      <c r="KRD1" s="32"/>
      <c r="KRE1" s="32"/>
      <c r="KRF1" s="32"/>
      <c r="KRG1" s="32"/>
      <c r="KRH1" s="32"/>
      <c r="KRI1" s="32"/>
      <c r="KRJ1" s="32"/>
      <c r="KRK1" s="32"/>
      <c r="KRL1" s="32"/>
      <c r="KRM1" s="32"/>
      <c r="KRN1" s="32"/>
      <c r="KRO1" s="32"/>
      <c r="KRP1" s="32"/>
      <c r="KRQ1" s="32"/>
      <c r="KRR1" s="32"/>
      <c r="KRS1" s="32"/>
      <c r="KRT1" s="32"/>
      <c r="KRU1" s="32"/>
      <c r="KRV1" s="32"/>
      <c r="KRW1" s="32"/>
      <c r="KRX1" s="32"/>
      <c r="KRY1" s="32"/>
      <c r="KRZ1" s="32"/>
      <c r="KSA1" s="32"/>
      <c r="KSB1" s="32"/>
      <c r="KSC1" s="32"/>
      <c r="KSD1" s="32"/>
      <c r="KSE1" s="32"/>
      <c r="KSF1" s="32"/>
      <c r="KSG1" s="32"/>
      <c r="KSH1" s="32"/>
      <c r="KSI1" s="32"/>
      <c r="KSJ1" s="32"/>
      <c r="KSK1" s="32"/>
      <c r="KSL1" s="32"/>
      <c r="KSM1" s="32"/>
      <c r="KSN1" s="32"/>
      <c r="KSO1" s="32"/>
      <c r="KSP1" s="32"/>
      <c r="KSQ1" s="32"/>
      <c r="KSR1" s="32"/>
      <c r="KSS1" s="32"/>
      <c r="KST1" s="32"/>
      <c r="KSU1" s="32"/>
      <c r="KSV1" s="32"/>
      <c r="KSW1" s="32"/>
      <c r="KSX1" s="32"/>
      <c r="KSY1" s="32"/>
      <c r="KSZ1" s="32"/>
      <c r="KTA1" s="32"/>
      <c r="KTB1" s="32"/>
      <c r="KTC1" s="32"/>
      <c r="KTD1" s="32"/>
      <c r="KTE1" s="32"/>
      <c r="KTF1" s="32"/>
      <c r="KTG1" s="32"/>
      <c r="KTH1" s="32"/>
      <c r="KTI1" s="32"/>
      <c r="KTJ1" s="32"/>
      <c r="KTK1" s="32"/>
      <c r="KTL1" s="32"/>
      <c r="KTM1" s="32"/>
      <c r="KTN1" s="32"/>
      <c r="KTO1" s="32"/>
      <c r="KTP1" s="32"/>
      <c r="KTQ1" s="32"/>
      <c r="KTR1" s="32"/>
      <c r="KTS1" s="32"/>
      <c r="KTT1" s="32"/>
      <c r="KTU1" s="32"/>
      <c r="KTV1" s="32"/>
      <c r="KTW1" s="32"/>
      <c r="KTX1" s="32"/>
      <c r="KTY1" s="32"/>
      <c r="KTZ1" s="32"/>
      <c r="KUA1" s="32"/>
      <c r="KUB1" s="32"/>
      <c r="KUC1" s="32"/>
      <c r="KUD1" s="32"/>
      <c r="KUE1" s="32"/>
      <c r="KUF1" s="32"/>
      <c r="KUG1" s="32"/>
      <c r="KUH1" s="32"/>
      <c r="KUI1" s="32"/>
      <c r="KUJ1" s="32"/>
      <c r="KUK1" s="32"/>
      <c r="KUL1" s="32"/>
      <c r="KUM1" s="32"/>
      <c r="KUN1" s="32"/>
      <c r="KUO1" s="32"/>
      <c r="KUP1" s="32"/>
      <c r="KUQ1" s="32"/>
      <c r="KUR1" s="32"/>
      <c r="KUS1" s="32"/>
      <c r="KUT1" s="32"/>
      <c r="KUU1" s="32"/>
      <c r="KUV1" s="32"/>
      <c r="KUW1" s="32"/>
      <c r="KUX1" s="32"/>
      <c r="KUY1" s="32"/>
      <c r="KUZ1" s="32"/>
      <c r="KVA1" s="32"/>
      <c r="KVB1" s="32"/>
      <c r="KVC1" s="32"/>
      <c r="KVD1" s="32"/>
      <c r="KVE1" s="32"/>
      <c r="KVF1" s="32"/>
      <c r="KVG1" s="32"/>
      <c r="KVH1" s="32"/>
      <c r="KVI1" s="32"/>
      <c r="KVJ1" s="32"/>
      <c r="KVK1" s="32"/>
      <c r="KVL1" s="32"/>
      <c r="KVM1" s="32"/>
      <c r="KVN1" s="32"/>
      <c r="KVO1" s="32"/>
      <c r="KVP1" s="32"/>
      <c r="KVQ1" s="32"/>
      <c r="KVR1" s="32"/>
      <c r="KVS1" s="32"/>
      <c r="KVT1" s="32"/>
      <c r="KVU1" s="32"/>
      <c r="KVV1" s="32"/>
      <c r="KVW1" s="32"/>
      <c r="KVX1" s="32"/>
      <c r="KVY1" s="32"/>
      <c r="KVZ1" s="32"/>
      <c r="KWA1" s="32"/>
      <c r="KWB1" s="32"/>
      <c r="KWC1" s="32"/>
      <c r="KWD1" s="32"/>
      <c r="KWE1" s="32"/>
      <c r="KWF1" s="32"/>
      <c r="KWG1" s="32"/>
      <c r="KWH1" s="32"/>
      <c r="KWI1" s="32"/>
      <c r="KWJ1" s="32"/>
      <c r="KWK1" s="32"/>
      <c r="KWL1" s="32"/>
      <c r="KWM1" s="32"/>
      <c r="KWN1" s="32"/>
      <c r="KWO1" s="32"/>
      <c r="KWP1" s="32"/>
      <c r="KWQ1" s="32"/>
      <c r="KWR1" s="32"/>
      <c r="KWS1" s="32"/>
      <c r="KWT1" s="32"/>
      <c r="KWU1" s="32"/>
      <c r="KWV1" s="32"/>
      <c r="KWW1" s="32"/>
      <c r="KWX1" s="32"/>
      <c r="KWY1" s="32"/>
      <c r="KWZ1" s="32"/>
      <c r="KXA1" s="32"/>
      <c r="KXB1" s="32"/>
      <c r="KXC1" s="32"/>
      <c r="KXD1" s="32"/>
      <c r="KXE1" s="32"/>
      <c r="KXF1" s="32"/>
      <c r="KXG1" s="32"/>
      <c r="KXH1" s="32"/>
      <c r="KXI1" s="32"/>
      <c r="KXJ1" s="32"/>
      <c r="KXK1" s="32"/>
      <c r="KXL1" s="32"/>
      <c r="KXM1" s="32"/>
      <c r="KXN1" s="32"/>
      <c r="KXO1" s="32"/>
      <c r="KXP1" s="32"/>
      <c r="KXQ1" s="32"/>
      <c r="KXR1" s="32"/>
      <c r="KXS1" s="32"/>
      <c r="KXT1" s="32"/>
      <c r="KXU1" s="32"/>
      <c r="KXV1" s="32"/>
      <c r="KXW1" s="32"/>
      <c r="KXX1" s="32"/>
      <c r="KXY1" s="32"/>
      <c r="KXZ1" s="32"/>
      <c r="KYA1" s="32"/>
      <c r="KYB1" s="32"/>
      <c r="KYC1" s="32"/>
      <c r="KYD1" s="32"/>
      <c r="KYE1" s="32"/>
      <c r="KYF1" s="32"/>
      <c r="KYG1" s="32"/>
      <c r="KYH1" s="32"/>
      <c r="KYI1" s="32"/>
      <c r="KYJ1" s="32"/>
      <c r="KYK1" s="32"/>
      <c r="KYL1" s="32"/>
      <c r="KYM1" s="32"/>
      <c r="KYN1" s="32"/>
      <c r="KYO1" s="32"/>
      <c r="KYP1" s="32"/>
      <c r="KYQ1" s="32"/>
      <c r="KYR1" s="32"/>
      <c r="KYS1" s="32"/>
      <c r="KYT1" s="32"/>
      <c r="KYU1" s="32"/>
      <c r="KYV1" s="32"/>
      <c r="KYW1" s="32"/>
      <c r="KYX1" s="32"/>
      <c r="KYY1" s="32"/>
      <c r="KYZ1" s="32"/>
      <c r="KZA1" s="32"/>
      <c r="KZB1" s="32"/>
      <c r="KZC1" s="32"/>
      <c r="KZD1" s="32"/>
      <c r="KZE1" s="32"/>
      <c r="KZF1" s="32"/>
      <c r="KZG1" s="32"/>
      <c r="KZH1" s="32"/>
      <c r="KZI1" s="32"/>
      <c r="KZJ1" s="32"/>
      <c r="KZK1" s="32"/>
      <c r="KZL1" s="32"/>
      <c r="KZM1" s="32"/>
      <c r="KZN1" s="32"/>
      <c r="KZO1" s="32"/>
      <c r="KZP1" s="32"/>
      <c r="KZQ1" s="32"/>
      <c r="KZR1" s="32"/>
      <c r="KZS1" s="32"/>
      <c r="KZT1" s="32"/>
      <c r="KZU1" s="32"/>
      <c r="KZV1" s="32"/>
      <c r="KZW1" s="32"/>
      <c r="KZX1" s="32"/>
      <c r="KZY1" s="32"/>
      <c r="KZZ1" s="32"/>
      <c r="LAA1" s="32"/>
      <c r="LAB1" s="32"/>
      <c r="LAC1" s="32"/>
      <c r="LAD1" s="32"/>
      <c r="LAE1" s="32"/>
      <c r="LAF1" s="32"/>
      <c r="LAG1" s="32"/>
      <c r="LAH1" s="32"/>
      <c r="LAI1" s="32"/>
      <c r="LAJ1" s="32"/>
      <c r="LAK1" s="32"/>
      <c r="LAL1" s="32"/>
      <c r="LAM1" s="32"/>
      <c r="LAN1" s="32"/>
      <c r="LAO1" s="32"/>
      <c r="LAP1" s="32"/>
      <c r="LAQ1" s="32"/>
      <c r="LAR1" s="32"/>
      <c r="LAS1" s="32"/>
      <c r="LAT1" s="32"/>
      <c r="LAU1" s="32"/>
      <c r="LAV1" s="32"/>
      <c r="LAW1" s="32"/>
      <c r="LAX1" s="32"/>
      <c r="LAY1" s="32"/>
      <c r="LAZ1" s="32"/>
      <c r="LBA1" s="32"/>
      <c r="LBB1" s="32"/>
      <c r="LBC1" s="32"/>
      <c r="LBD1" s="32"/>
      <c r="LBE1" s="32"/>
      <c r="LBF1" s="32"/>
      <c r="LBG1" s="32"/>
      <c r="LBH1" s="32"/>
      <c r="LBI1" s="32"/>
      <c r="LBJ1" s="32"/>
      <c r="LBK1" s="32"/>
      <c r="LBL1" s="32"/>
      <c r="LBM1" s="32"/>
      <c r="LBN1" s="32"/>
      <c r="LBO1" s="32"/>
      <c r="LBP1" s="32"/>
      <c r="LBQ1" s="32"/>
      <c r="LBR1" s="32"/>
      <c r="LBS1" s="32"/>
      <c r="LBT1" s="32"/>
      <c r="LBU1" s="32"/>
      <c r="LBV1" s="32"/>
      <c r="LBW1" s="32"/>
      <c r="LBX1" s="32"/>
      <c r="LBY1" s="32"/>
      <c r="LBZ1" s="32"/>
      <c r="LCA1" s="32"/>
      <c r="LCB1" s="32"/>
      <c r="LCC1" s="32"/>
      <c r="LCD1" s="32"/>
      <c r="LCE1" s="32"/>
      <c r="LCF1" s="32"/>
      <c r="LCG1" s="32"/>
      <c r="LCH1" s="32"/>
      <c r="LCI1" s="32"/>
      <c r="LCJ1" s="32"/>
      <c r="LCK1" s="32"/>
      <c r="LCL1" s="32"/>
      <c r="LCM1" s="32"/>
      <c r="LCN1" s="32"/>
      <c r="LCO1" s="32"/>
      <c r="LCP1" s="32"/>
      <c r="LCQ1" s="32"/>
      <c r="LCR1" s="32"/>
      <c r="LCS1" s="32"/>
      <c r="LCT1" s="32"/>
      <c r="LCU1" s="32"/>
      <c r="LCV1" s="32"/>
      <c r="LCW1" s="32"/>
      <c r="LCX1" s="32"/>
      <c r="LCY1" s="32"/>
      <c r="LCZ1" s="32"/>
      <c r="LDA1" s="32"/>
      <c r="LDB1" s="32"/>
      <c r="LDC1" s="32"/>
      <c r="LDD1" s="32"/>
      <c r="LDE1" s="32"/>
      <c r="LDF1" s="32"/>
      <c r="LDG1" s="32"/>
      <c r="LDH1" s="32"/>
      <c r="LDI1" s="32"/>
      <c r="LDJ1" s="32"/>
      <c r="LDK1" s="32"/>
      <c r="LDL1" s="32"/>
      <c r="LDM1" s="32"/>
      <c r="LDN1" s="32"/>
      <c r="LDO1" s="32"/>
      <c r="LDP1" s="32"/>
      <c r="LDQ1" s="32"/>
      <c r="LDR1" s="32"/>
      <c r="LDS1" s="32"/>
      <c r="LDT1" s="32"/>
      <c r="LDU1" s="32"/>
      <c r="LDV1" s="32"/>
      <c r="LDW1" s="32"/>
      <c r="LDX1" s="32"/>
      <c r="LDY1" s="32"/>
      <c r="LDZ1" s="32"/>
      <c r="LEA1" s="32"/>
      <c r="LEB1" s="32"/>
      <c r="LEC1" s="32"/>
      <c r="LED1" s="32"/>
      <c r="LEE1" s="32"/>
      <c r="LEF1" s="32"/>
      <c r="LEG1" s="32"/>
      <c r="LEH1" s="32"/>
      <c r="LEI1" s="32"/>
      <c r="LEJ1" s="32"/>
      <c r="LEK1" s="32"/>
      <c r="LEL1" s="32"/>
      <c r="LEM1" s="32"/>
      <c r="LEN1" s="32"/>
      <c r="LEO1" s="32"/>
      <c r="LEP1" s="32"/>
      <c r="LEQ1" s="32"/>
      <c r="LER1" s="32"/>
      <c r="LES1" s="32"/>
      <c r="LET1" s="32"/>
      <c r="LEU1" s="32"/>
      <c r="LEV1" s="32"/>
      <c r="LEW1" s="32"/>
      <c r="LEX1" s="32"/>
      <c r="LEY1" s="32"/>
      <c r="LEZ1" s="32"/>
      <c r="LFA1" s="32"/>
      <c r="LFB1" s="32"/>
      <c r="LFC1" s="32"/>
      <c r="LFD1" s="32"/>
      <c r="LFE1" s="32"/>
      <c r="LFF1" s="32"/>
      <c r="LFG1" s="32"/>
      <c r="LFH1" s="32"/>
      <c r="LFI1" s="32"/>
      <c r="LFJ1" s="32"/>
      <c r="LFK1" s="32"/>
      <c r="LFL1" s="32"/>
      <c r="LFM1" s="32"/>
      <c r="LFN1" s="32"/>
      <c r="LFO1" s="32"/>
      <c r="LFP1" s="32"/>
      <c r="LFQ1" s="32"/>
      <c r="LFR1" s="32"/>
      <c r="LFS1" s="32"/>
      <c r="LFT1" s="32"/>
      <c r="LFU1" s="32"/>
      <c r="LFV1" s="32"/>
      <c r="LFW1" s="32"/>
      <c r="LFX1" s="32"/>
      <c r="LFY1" s="32"/>
      <c r="LFZ1" s="32"/>
      <c r="LGA1" s="32"/>
      <c r="LGB1" s="32"/>
      <c r="LGC1" s="32"/>
      <c r="LGD1" s="32"/>
      <c r="LGE1" s="32"/>
      <c r="LGF1" s="32"/>
      <c r="LGG1" s="32"/>
      <c r="LGH1" s="32"/>
      <c r="LGI1" s="32"/>
      <c r="LGJ1" s="32"/>
      <c r="LGK1" s="32"/>
      <c r="LGL1" s="32"/>
      <c r="LGM1" s="32"/>
      <c r="LGN1" s="32"/>
      <c r="LGO1" s="32"/>
      <c r="LGP1" s="32"/>
      <c r="LGQ1" s="32"/>
      <c r="LGR1" s="32"/>
      <c r="LGS1" s="32"/>
      <c r="LGT1" s="32"/>
      <c r="LGU1" s="32"/>
      <c r="LGV1" s="32"/>
      <c r="LGW1" s="32"/>
      <c r="LGX1" s="32"/>
      <c r="LGY1" s="32"/>
      <c r="LGZ1" s="32"/>
      <c r="LHA1" s="32"/>
      <c r="LHB1" s="32"/>
      <c r="LHC1" s="32"/>
      <c r="LHD1" s="32"/>
      <c r="LHE1" s="32"/>
      <c r="LHF1" s="32"/>
      <c r="LHG1" s="32"/>
      <c r="LHH1" s="32"/>
      <c r="LHI1" s="32"/>
      <c r="LHJ1" s="32"/>
      <c r="LHK1" s="32"/>
      <c r="LHL1" s="32"/>
      <c r="LHM1" s="32"/>
      <c r="LHN1" s="32"/>
      <c r="LHO1" s="32"/>
      <c r="LHP1" s="32"/>
      <c r="LHQ1" s="32"/>
      <c r="LHR1" s="32"/>
      <c r="LHS1" s="32"/>
      <c r="LHT1" s="32"/>
      <c r="LHU1" s="32"/>
      <c r="LHV1" s="32"/>
      <c r="LHW1" s="32"/>
      <c r="LHX1" s="32"/>
      <c r="LHY1" s="32"/>
      <c r="LHZ1" s="32"/>
      <c r="LIA1" s="32"/>
      <c r="LIB1" s="32"/>
      <c r="LIC1" s="32"/>
      <c r="LID1" s="32"/>
      <c r="LIE1" s="32"/>
      <c r="LIF1" s="32"/>
      <c r="LIG1" s="32"/>
      <c r="LIH1" s="32"/>
      <c r="LII1" s="32"/>
      <c r="LIJ1" s="32"/>
      <c r="LIK1" s="32"/>
      <c r="LIL1" s="32"/>
      <c r="LIM1" s="32"/>
      <c r="LIN1" s="32"/>
      <c r="LIO1" s="32"/>
      <c r="LIP1" s="32"/>
      <c r="LIQ1" s="32"/>
      <c r="LIR1" s="32"/>
      <c r="LIS1" s="32"/>
      <c r="LIT1" s="32"/>
      <c r="LIU1" s="32"/>
      <c r="LIV1" s="32"/>
      <c r="LIW1" s="32"/>
      <c r="LIX1" s="32"/>
      <c r="LIY1" s="32"/>
      <c r="LIZ1" s="32"/>
      <c r="LJA1" s="32"/>
      <c r="LJB1" s="32"/>
      <c r="LJC1" s="32"/>
      <c r="LJD1" s="32"/>
      <c r="LJE1" s="32"/>
      <c r="LJF1" s="32"/>
      <c r="LJG1" s="32"/>
      <c r="LJH1" s="32"/>
      <c r="LJI1" s="32"/>
      <c r="LJJ1" s="32"/>
      <c r="LJK1" s="32"/>
      <c r="LJL1" s="32"/>
      <c r="LJM1" s="32"/>
      <c r="LJN1" s="32"/>
      <c r="LJO1" s="32"/>
      <c r="LJP1" s="32"/>
      <c r="LJQ1" s="32"/>
      <c r="LJR1" s="32"/>
      <c r="LJS1" s="32"/>
      <c r="LJT1" s="32"/>
      <c r="LJU1" s="32"/>
      <c r="LJV1" s="32"/>
      <c r="LJW1" s="32"/>
      <c r="LJX1" s="32"/>
      <c r="LJY1" s="32"/>
      <c r="LJZ1" s="32"/>
      <c r="LKA1" s="32"/>
      <c r="LKB1" s="32"/>
      <c r="LKC1" s="32"/>
      <c r="LKD1" s="32"/>
      <c r="LKE1" s="32"/>
      <c r="LKF1" s="32"/>
      <c r="LKG1" s="32"/>
      <c r="LKH1" s="32"/>
      <c r="LKI1" s="32"/>
      <c r="LKJ1" s="32"/>
      <c r="LKK1" s="32"/>
      <c r="LKL1" s="32"/>
      <c r="LKM1" s="32"/>
      <c r="LKN1" s="32"/>
      <c r="LKO1" s="32"/>
      <c r="LKP1" s="32"/>
      <c r="LKQ1" s="32"/>
      <c r="LKR1" s="32"/>
      <c r="LKS1" s="32"/>
      <c r="LKT1" s="32"/>
      <c r="LKU1" s="32"/>
      <c r="LKV1" s="32"/>
      <c r="LKW1" s="32"/>
      <c r="LKX1" s="32"/>
      <c r="LKY1" s="32"/>
      <c r="LKZ1" s="32"/>
      <c r="LLA1" s="32"/>
      <c r="LLB1" s="32"/>
      <c r="LLC1" s="32"/>
      <c r="LLD1" s="32"/>
      <c r="LLE1" s="32"/>
      <c r="LLF1" s="32"/>
      <c r="LLG1" s="32"/>
      <c r="LLH1" s="32"/>
      <c r="LLI1" s="32"/>
      <c r="LLJ1" s="32"/>
      <c r="LLK1" s="32"/>
      <c r="LLL1" s="32"/>
      <c r="LLM1" s="32"/>
      <c r="LLN1" s="32"/>
      <c r="LLO1" s="32"/>
      <c r="LLP1" s="32"/>
      <c r="LLQ1" s="32"/>
      <c r="LLR1" s="32"/>
      <c r="LLS1" s="32"/>
      <c r="LLT1" s="32"/>
      <c r="LLU1" s="32"/>
      <c r="LLV1" s="32"/>
      <c r="LLW1" s="32"/>
      <c r="LLX1" s="32"/>
      <c r="LLY1" s="32"/>
      <c r="LLZ1" s="32"/>
      <c r="LMA1" s="32"/>
      <c r="LMB1" s="32"/>
      <c r="LMC1" s="32"/>
      <c r="LMD1" s="32"/>
      <c r="LME1" s="32"/>
      <c r="LMF1" s="32"/>
      <c r="LMG1" s="32"/>
      <c r="LMH1" s="32"/>
      <c r="LMI1" s="32"/>
      <c r="LMJ1" s="32"/>
      <c r="LMK1" s="32"/>
      <c r="LML1" s="32"/>
      <c r="LMM1" s="32"/>
      <c r="LMN1" s="32"/>
      <c r="LMO1" s="32"/>
      <c r="LMP1" s="32"/>
      <c r="LMQ1" s="32"/>
      <c r="LMR1" s="32"/>
      <c r="LMS1" s="32"/>
      <c r="LMT1" s="32"/>
      <c r="LMU1" s="32"/>
      <c r="LMV1" s="32"/>
      <c r="LMW1" s="32"/>
      <c r="LMX1" s="32"/>
      <c r="LMY1" s="32"/>
      <c r="LMZ1" s="32"/>
      <c r="LNA1" s="32"/>
      <c r="LNB1" s="32"/>
      <c r="LNC1" s="32"/>
      <c r="LND1" s="32"/>
      <c r="LNE1" s="32"/>
      <c r="LNF1" s="32"/>
      <c r="LNG1" s="32"/>
      <c r="LNH1" s="32"/>
      <c r="LNI1" s="32"/>
      <c r="LNJ1" s="32"/>
      <c r="LNK1" s="32"/>
      <c r="LNL1" s="32"/>
      <c r="LNM1" s="32"/>
      <c r="LNN1" s="32"/>
      <c r="LNO1" s="32"/>
      <c r="LNP1" s="32"/>
      <c r="LNQ1" s="32"/>
      <c r="LNR1" s="32"/>
      <c r="LNS1" s="32"/>
      <c r="LNT1" s="32"/>
      <c r="LNU1" s="32"/>
      <c r="LNV1" s="32"/>
      <c r="LNW1" s="32"/>
      <c r="LNX1" s="32"/>
      <c r="LNY1" s="32"/>
      <c r="LNZ1" s="32"/>
      <c r="LOA1" s="32"/>
      <c r="LOB1" s="32"/>
      <c r="LOC1" s="32"/>
      <c r="LOD1" s="32"/>
      <c r="LOE1" s="32"/>
      <c r="LOF1" s="32"/>
      <c r="LOG1" s="32"/>
      <c r="LOH1" s="32"/>
      <c r="LOI1" s="32"/>
      <c r="LOJ1" s="32"/>
      <c r="LOK1" s="32"/>
      <c r="LOL1" s="32"/>
      <c r="LOM1" s="32"/>
      <c r="LON1" s="32"/>
      <c r="LOO1" s="32"/>
      <c r="LOP1" s="32"/>
      <c r="LOQ1" s="32"/>
      <c r="LOR1" s="32"/>
      <c r="LOS1" s="32"/>
      <c r="LOT1" s="32"/>
      <c r="LOU1" s="32"/>
      <c r="LOV1" s="32"/>
      <c r="LOW1" s="32"/>
      <c r="LOX1" s="32"/>
      <c r="LOY1" s="32"/>
      <c r="LOZ1" s="32"/>
      <c r="LPA1" s="32"/>
      <c r="LPB1" s="32"/>
      <c r="LPC1" s="32"/>
      <c r="LPD1" s="32"/>
      <c r="LPE1" s="32"/>
      <c r="LPF1" s="32"/>
      <c r="LPG1" s="32"/>
      <c r="LPH1" s="32"/>
      <c r="LPI1" s="32"/>
      <c r="LPJ1" s="32"/>
      <c r="LPK1" s="32"/>
      <c r="LPL1" s="32"/>
      <c r="LPM1" s="32"/>
      <c r="LPN1" s="32"/>
      <c r="LPO1" s="32"/>
      <c r="LPP1" s="32"/>
      <c r="LPQ1" s="32"/>
      <c r="LPR1" s="32"/>
      <c r="LPS1" s="32"/>
      <c r="LPT1" s="32"/>
      <c r="LPU1" s="32"/>
      <c r="LPV1" s="32"/>
      <c r="LPW1" s="32"/>
      <c r="LPX1" s="32"/>
      <c r="LPY1" s="32"/>
      <c r="LPZ1" s="32"/>
      <c r="LQA1" s="32"/>
      <c r="LQB1" s="32"/>
      <c r="LQC1" s="32"/>
      <c r="LQD1" s="32"/>
      <c r="LQE1" s="32"/>
      <c r="LQF1" s="32"/>
      <c r="LQG1" s="32"/>
      <c r="LQH1" s="32"/>
      <c r="LQI1" s="32"/>
      <c r="LQJ1" s="32"/>
      <c r="LQK1" s="32"/>
      <c r="LQL1" s="32"/>
      <c r="LQM1" s="32"/>
      <c r="LQN1" s="32"/>
      <c r="LQO1" s="32"/>
      <c r="LQP1" s="32"/>
      <c r="LQQ1" s="32"/>
      <c r="LQR1" s="32"/>
      <c r="LQS1" s="32"/>
      <c r="LQT1" s="32"/>
      <c r="LQU1" s="32"/>
      <c r="LQV1" s="32"/>
      <c r="LQW1" s="32"/>
      <c r="LQX1" s="32"/>
      <c r="LQY1" s="32"/>
      <c r="LQZ1" s="32"/>
      <c r="LRA1" s="32"/>
      <c r="LRB1" s="32"/>
      <c r="LRC1" s="32"/>
      <c r="LRD1" s="32"/>
      <c r="LRE1" s="32"/>
      <c r="LRF1" s="32"/>
      <c r="LRG1" s="32"/>
      <c r="LRH1" s="32"/>
      <c r="LRI1" s="32"/>
      <c r="LRJ1" s="32"/>
      <c r="LRK1" s="32"/>
      <c r="LRL1" s="32"/>
      <c r="LRM1" s="32"/>
      <c r="LRN1" s="32"/>
      <c r="LRO1" s="32"/>
      <c r="LRP1" s="32"/>
      <c r="LRQ1" s="32"/>
      <c r="LRR1" s="32"/>
      <c r="LRS1" s="32"/>
      <c r="LRT1" s="32"/>
      <c r="LRU1" s="32"/>
      <c r="LRV1" s="32"/>
      <c r="LRW1" s="32"/>
      <c r="LRX1" s="32"/>
      <c r="LRY1" s="32"/>
      <c r="LRZ1" s="32"/>
      <c r="LSA1" s="32"/>
      <c r="LSB1" s="32"/>
      <c r="LSC1" s="32"/>
      <c r="LSD1" s="32"/>
      <c r="LSE1" s="32"/>
      <c r="LSF1" s="32"/>
      <c r="LSG1" s="32"/>
      <c r="LSH1" s="32"/>
      <c r="LSI1" s="32"/>
      <c r="LSJ1" s="32"/>
      <c r="LSK1" s="32"/>
      <c r="LSL1" s="32"/>
      <c r="LSM1" s="32"/>
      <c r="LSN1" s="32"/>
      <c r="LSO1" s="32"/>
      <c r="LSP1" s="32"/>
      <c r="LSQ1" s="32"/>
      <c r="LSR1" s="32"/>
      <c r="LSS1" s="32"/>
      <c r="LST1" s="32"/>
      <c r="LSU1" s="32"/>
      <c r="LSV1" s="32"/>
      <c r="LSW1" s="32"/>
      <c r="LSX1" s="32"/>
      <c r="LSY1" s="32"/>
      <c r="LSZ1" s="32"/>
      <c r="LTA1" s="32"/>
      <c r="LTB1" s="32"/>
      <c r="LTC1" s="32"/>
      <c r="LTD1" s="32"/>
      <c r="LTE1" s="32"/>
      <c r="LTF1" s="32"/>
      <c r="LTG1" s="32"/>
      <c r="LTH1" s="32"/>
      <c r="LTI1" s="32"/>
      <c r="LTJ1" s="32"/>
      <c r="LTK1" s="32"/>
      <c r="LTL1" s="32"/>
      <c r="LTM1" s="32"/>
      <c r="LTN1" s="32"/>
      <c r="LTO1" s="32"/>
      <c r="LTP1" s="32"/>
      <c r="LTQ1" s="32"/>
      <c r="LTR1" s="32"/>
      <c r="LTS1" s="32"/>
      <c r="LTT1" s="32"/>
      <c r="LTU1" s="32"/>
      <c r="LTV1" s="32"/>
      <c r="LTW1" s="32"/>
      <c r="LTX1" s="32"/>
      <c r="LTY1" s="32"/>
      <c r="LTZ1" s="32"/>
      <c r="LUA1" s="32"/>
      <c r="LUB1" s="32"/>
      <c r="LUC1" s="32"/>
      <c r="LUD1" s="32"/>
      <c r="LUE1" s="32"/>
      <c r="LUF1" s="32"/>
      <c r="LUG1" s="32"/>
      <c r="LUH1" s="32"/>
      <c r="LUI1" s="32"/>
      <c r="LUJ1" s="32"/>
      <c r="LUK1" s="32"/>
      <c r="LUL1" s="32"/>
      <c r="LUM1" s="32"/>
      <c r="LUN1" s="32"/>
      <c r="LUO1" s="32"/>
      <c r="LUP1" s="32"/>
      <c r="LUQ1" s="32"/>
      <c r="LUR1" s="32"/>
      <c r="LUS1" s="32"/>
      <c r="LUT1" s="32"/>
      <c r="LUU1" s="32"/>
      <c r="LUV1" s="32"/>
      <c r="LUW1" s="32"/>
      <c r="LUX1" s="32"/>
      <c r="LUY1" s="32"/>
      <c r="LUZ1" s="32"/>
      <c r="LVA1" s="32"/>
      <c r="LVB1" s="32"/>
      <c r="LVC1" s="32"/>
      <c r="LVD1" s="32"/>
      <c r="LVE1" s="32"/>
      <c r="LVF1" s="32"/>
      <c r="LVG1" s="32"/>
      <c r="LVH1" s="32"/>
      <c r="LVI1" s="32"/>
      <c r="LVJ1" s="32"/>
      <c r="LVK1" s="32"/>
      <c r="LVL1" s="32"/>
      <c r="LVM1" s="32"/>
      <c r="LVN1" s="32"/>
      <c r="LVO1" s="32"/>
      <c r="LVP1" s="32"/>
      <c r="LVQ1" s="32"/>
      <c r="LVR1" s="32"/>
      <c r="LVS1" s="32"/>
      <c r="LVT1" s="32"/>
      <c r="LVU1" s="32"/>
      <c r="LVV1" s="32"/>
      <c r="LVW1" s="32"/>
      <c r="LVX1" s="32"/>
      <c r="LVY1" s="32"/>
      <c r="LVZ1" s="32"/>
      <c r="LWA1" s="32"/>
      <c r="LWB1" s="32"/>
      <c r="LWC1" s="32"/>
      <c r="LWD1" s="32"/>
      <c r="LWE1" s="32"/>
      <c r="LWF1" s="32"/>
      <c r="LWG1" s="32"/>
      <c r="LWH1" s="32"/>
      <c r="LWI1" s="32"/>
      <c r="LWJ1" s="32"/>
      <c r="LWK1" s="32"/>
      <c r="LWL1" s="32"/>
      <c r="LWM1" s="32"/>
      <c r="LWN1" s="32"/>
      <c r="LWO1" s="32"/>
      <c r="LWP1" s="32"/>
      <c r="LWQ1" s="32"/>
      <c r="LWR1" s="32"/>
      <c r="LWS1" s="32"/>
      <c r="LWT1" s="32"/>
      <c r="LWU1" s="32"/>
      <c r="LWV1" s="32"/>
      <c r="LWW1" s="32"/>
      <c r="LWX1" s="32"/>
      <c r="LWY1" s="32"/>
      <c r="LWZ1" s="32"/>
      <c r="LXA1" s="32"/>
      <c r="LXB1" s="32"/>
      <c r="LXC1" s="32"/>
      <c r="LXD1" s="32"/>
      <c r="LXE1" s="32"/>
      <c r="LXF1" s="32"/>
      <c r="LXG1" s="32"/>
      <c r="LXH1" s="32"/>
      <c r="LXI1" s="32"/>
      <c r="LXJ1" s="32"/>
      <c r="LXK1" s="32"/>
      <c r="LXL1" s="32"/>
      <c r="LXM1" s="32"/>
      <c r="LXN1" s="32"/>
      <c r="LXO1" s="32"/>
      <c r="LXP1" s="32"/>
      <c r="LXQ1" s="32"/>
      <c r="LXR1" s="32"/>
      <c r="LXS1" s="32"/>
      <c r="LXT1" s="32"/>
      <c r="LXU1" s="32"/>
      <c r="LXV1" s="32"/>
      <c r="LXW1" s="32"/>
      <c r="LXX1" s="32"/>
      <c r="LXY1" s="32"/>
      <c r="LXZ1" s="32"/>
      <c r="LYA1" s="32"/>
      <c r="LYB1" s="32"/>
      <c r="LYC1" s="32"/>
      <c r="LYD1" s="32"/>
      <c r="LYE1" s="32"/>
      <c r="LYF1" s="32"/>
      <c r="LYG1" s="32"/>
      <c r="LYH1" s="32"/>
      <c r="LYI1" s="32"/>
      <c r="LYJ1" s="32"/>
      <c r="LYK1" s="32"/>
      <c r="LYL1" s="32"/>
      <c r="LYM1" s="32"/>
      <c r="LYN1" s="32"/>
      <c r="LYO1" s="32"/>
      <c r="LYP1" s="32"/>
      <c r="LYQ1" s="32"/>
      <c r="LYR1" s="32"/>
      <c r="LYS1" s="32"/>
      <c r="LYT1" s="32"/>
      <c r="LYU1" s="32"/>
      <c r="LYV1" s="32"/>
      <c r="LYW1" s="32"/>
      <c r="LYX1" s="32"/>
      <c r="LYY1" s="32"/>
      <c r="LYZ1" s="32"/>
      <c r="LZA1" s="32"/>
      <c r="LZB1" s="32"/>
      <c r="LZC1" s="32"/>
      <c r="LZD1" s="32"/>
      <c r="LZE1" s="32"/>
      <c r="LZF1" s="32"/>
      <c r="LZG1" s="32"/>
      <c r="LZH1" s="32"/>
      <c r="LZI1" s="32"/>
      <c r="LZJ1" s="32"/>
      <c r="LZK1" s="32"/>
      <c r="LZL1" s="32"/>
      <c r="LZM1" s="32"/>
      <c r="LZN1" s="32"/>
      <c r="LZO1" s="32"/>
      <c r="LZP1" s="32"/>
      <c r="LZQ1" s="32"/>
      <c r="LZR1" s="32"/>
      <c r="LZS1" s="32"/>
      <c r="LZT1" s="32"/>
      <c r="LZU1" s="32"/>
      <c r="LZV1" s="32"/>
      <c r="LZW1" s="32"/>
      <c r="LZX1" s="32"/>
      <c r="LZY1" s="32"/>
      <c r="LZZ1" s="32"/>
      <c r="MAA1" s="32"/>
      <c r="MAB1" s="32"/>
      <c r="MAC1" s="32"/>
      <c r="MAD1" s="32"/>
      <c r="MAE1" s="32"/>
      <c r="MAF1" s="32"/>
      <c r="MAG1" s="32"/>
      <c r="MAH1" s="32"/>
      <c r="MAI1" s="32"/>
      <c r="MAJ1" s="32"/>
      <c r="MAK1" s="32"/>
      <c r="MAL1" s="32"/>
      <c r="MAM1" s="32"/>
      <c r="MAN1" s="32"/>
      <c r="MAO1" s="32"/>
      <c r="MAP1" s="32"/>
      <c r="MAQ1" s="32"/>
      <c r="MAR1" s="32"/>
      <c r="MAS1" s="32"/>
      <c r="MAT1" s="32"/>
      <c r="MAU1" s="32"/>
      <c r="MAV1" s="32"/>
      <c r="MAW1" s="32"/>
      <c r="MAX1" s="32"/>
      <c r="MAY1" s="32"/>
      <c r="MAZ1" s="32"/>
      <c r="MBA1" s="32"/>
      <c r="MBB1" s="32"/>
      <c r="MBC1" s="32"/>
      <c r="MBD1" s="32"/>
      <c r="MBE1" s="32"/>
      <c r="MBF1" s="32"/>
      <c r="MBG1" s="32"/>
      <c r="MBH1" s="32"/>
      <c r="MBI1" s="32"/>
      <c r="MBJ1" s="32"/>
      <c r="MBK1" s="32"/>
      <c r="MBL1" s="32"/>
      <c r="MBM1" s="32"/>
      <c r="MBN1" s="32"/>
      <c r="MBO1" s="32"/>
      <c r="MBP1" s="32"/>
      <c r="MBQ1" s="32"/>
      <c r="MBR1" s="32"/>
      <c r="MBS1" s="32"/>
      <c r="MBT1" s="32"/>
      <c r="MBU1" s="32"/>
      <c r="MBV1" s="32"/>
      <c r="MBW1" s="32"/>
      <c r="MBX1" s="32"/>
      <c r="MBY1" s="32"/>
      <c r="MBZ1" s="32"/>
      <c r="MCA1" s="32"/>
      <c r="MCB1" s="32"/>
      <c r="MCC1" s="32"/>
      <c r="MCD1" s="32"/>
      <c r="MCE1" s="32"/>
      <c r="MCF1" s="32"/>
      <c r="MCG1" s="32"/>
      <c r="MCH1" s="32"/>
      <c r="MCI1" s="32"/>
      <c r="MCJ1" s="32"/>
      <c r="MCK1" s="32"/>
      <c r="MCL1" s="32"/>
      <c r="MCM1" s="32"/>
      <c r="MCN1" s="32"/>
      <c r="MCO1" s="32"/>
      <c r="MCP1" s="32"/>
      <c r="MCQ1" s="32"/>
      <c r="MCR1" s="32"/>
      <c r="MCS1" s="32"/>
      <c r="MCT1" s="32"/>
      <c r="MCU1" s="32"/>
      <c r="MCV1" s="32"/>
      <c r="MCW1" s="32"/>
      <c r="MCX1" s="32"/>
      <c r="MCY1" s="32"/>
      <c r="MCZ1" s="32"/>
      <c r="MDA1" s="32"/>
      <c r="MDB1" s="32"/>
      <c r="MDC1" s="32"/>
      <c r="MDD1" s="32"/>
      <c r="MDE1" s="32"/>
      <c r="MDF1" s="32"/>
      <c r="MDG1" s="32"/>
      <c r="MDH1" s="32"/>
      <c r="MDI1" s="32"/>
      <c r="MDJ1" s="32"/>
      <c r="MDK1" s="32"/>
      <c r="MDL1" s="32"/>
      <c r="MDM1" s="32"/>
      <c r="MDN1" s="32"/>
      <c r="MDO1" s="32"/>
      <c r="MDP1" s="32"/>
      <c r="MDQ1" s="32"/>
      <c r="MDR1" s="32"/>
      <c r="MDS1" s="32"/>
      <c r="MDT1" s="32"/>
      <c r="MDU1" s="32"/>
      <c r="MDV1" s="32"/>
      <c r="MDW1" s="32"/>
      <c r="MDX1" s="32"/>
      <c r="MDY1" s="32"/>
      <c r="MDZ1" s="32"/>
      <c r="MEA1" s="32"/>
      <c r="MEB1" s="32"/>
      <c r="MEC1" s="32"/>
      <c r="MED1" s="32"/>
      <c r="MEE1" s="32"/>
      <c r="MEF1" s="32"/>
      <c r="MEG1" s="32"/>
      <c r="MEH1" s="32"/>
      <c r="MEI1" s="32"/>
      <c r="MEJ1" s="32"/>
      <c r="MEK1" s="32"/>
      <c r="MEL1" s="32"/>
      <c r="MEM1" s="32"/>
      <c r="MEN1" s="32"/>
      <c r="MEO1" s="32"/>
      <c r="MEP1" s="32"/>
      <c r="MEQ1" s="32"/>
      <c r="MER1" s="32"/>
      <c r="MES1" s="32"/>
      <c r="MET1" s="32"/>
      <c r="MEU1" s="32"/>
      <c r="MEV1" s="32"/>
      <c r="MEW1" s="32"/>
      <c r="MEX1" s="32"/>
      <c r="MEY1" s="32"/>
      <c r="MEZ1" s="32"/>
      <c r="MFA1" s="32"/>
      <c r="MFB1" s="32"/>
      <c r="MFC1" s="32"/>
      <c r="MFD1" s="32"/>
      <c r="MFE1" s="32"/>
      <c r="MFF1" s="32"/>
      <c r="MFG1" s="32"/>
      <c r="MFH1" s="32"/>
      <c r="MFI1" s="32"/>
      <c r="MFJ1" s="32"/>
      <c r="MFK1" s="32"/>
      <c r="MFL1" s="32"/>
      <c r="MFM1" s="32"/>
      <c r="MFN1" s="32"/>
      <c r="MFO1" s="32"/>
      <c r="MFP1" s="32"/>
      <c r="MFQ1" s="32"/>
      <c r="MFR1" s="32"/>
      <c r="MFS1" s="32"/>
      <c r="MFT1" s="32"/>
      <c r="MFU1" s="32"/>
      <c r="MFV1" s="32"/>
      <c r="MFW1" s="32"/>
      <c r="MFX1" s="32"/>
      <c r="MFY1" s="32"/>
      <c r="MFZ1" s="32"/>
      <c r="MGA1" s="32"/>
      <c r="MGB1" s="32"/>
      <c r="MGC1" s="32"/>
      <c r="MGD1" s="32"/>
      <c r="MGE1" s="32"/>
      <c r="MGF1" s="32"/>
      <c r="MGG1" s="32"/>
      <c r="MGH1" s="32"/>
      <c r="MGI1" s="32"/>
      <c r="MGJ1" s="32"/>
      <c r="MGK1" s="32"/>
      <c r="MGL1" s="32"/>
      <c r="MGM1" s="32"/>
      <c r="MGN1" s="32"/>
      <c r="MGO1" s="32"/>
      <c r="MGP1" s="32"/>
      <c r="MGQ1" s="32"/>
      <c r="MGR1" s="32"/>
      <c r="MGS1" s="32"/>
      <c r="MGT1" s="32"/>
      <c r="MGU1" s="32"/>
      <c r="MGV1" s="32"/>
      <c r="MGW1" s="32"/>
      <c r="MGX1" s="32"/>
      <c r="MGY1" s="32"/>
      <c r="MGZ1" s="32"/>
      <c r="MHA1" s="32"/>
      <c r="MHB1" s="32"/>
      <c r="MHC1" s="32"/>
      <c r="MHD1" s="32"/>
      <c r="MHE1" s="32"/>
      <c r="MHF1" s="32"/>
      <c r="MHG1" s="32"/>
      <c r="MHH1" s="32"/>
      <c r="MHI1" s="32"/>
      <c r="MHJ1" s="32"/>
      <c r="MHK1" s="32"/>
      <c r="MHL1" s="32"/>
      <c r="MHM1" s="32"/>
      <c r="MHN1" s="32"/>
      <c r="MHO1" s="32"/>
      <c r="MHP1" s="32"/>
      <c r="MHQ1" s="32"/>
      <c r="MHR1" s="32"/>
      <c r="MHS1" s="32"/>
      <c r="MHT1" s="32"/>
      <c r="MHU1" s="32"/>
      <c r="MHV1" s="32"/>
      <c r="MHW1" s="32"/>
      <c r="MHX1" s="32"/>
      <c r="MHY1" s="32"/>
      <c r="MHZ1" s="32"/>
      <c r="MIA1" s="32"/>
      <c r="MIB1" s="32"/>
      <c r="MIC1" s="32"/>
      <c r="MID1" s="32"/>
      <c r="MIE1" s="32"/>
      <c r="MIF1" s="32"/>
      <c r="MIG1" s="32"/>
      <c r="MIH1" s="32"/>
      <c r="MII1" s="32"/>
      <c r="MIJ1" s="32"/>
      <c r="MIK1" s="32"/>
      <c r="MIL1" s="32"/>
      <c r="MIM1" s="32"/>
      <c r="MIN1" s="32"/>
      <c r="MIO1" s="32"/>
      <c r="MIP1" s="32"/>
      <c r="MIQ1" s="32"/>
      <c r="MIR1" s="32"/>
      <c r="MIS1" s="32"/>
      <c r="MIT1" s="32"/>
      <c r="MIU1" s="32"/>
      <c r="MIV1" s="32"/>
      <c r="MIW1" s="32"/>
      <c r="MIX1" s="32"/>
      <c r="MIY1" s="32"/>
      <c r="MIZ1" s="32"/>
      <c r="MJA1" s="32"/>
      <c r="MJB1" s="32"/>
      <c r="MJC1" s="32"/>
      <c r="MJD1" s="32"/>
      <c r="MJE1" s="32"/>
      <c r="MJF1" s="32"/>
      <c r="MJG1" s="32"/>
      <c r="MJH1" s="32"/>
      <c r="MJI1" s="32"/>
      <c r="MJJ1" s="32"/>
      <c r="MJK1" s="32"/>
      <c r="MJL1" s="32"/>
      <c r="MJM1" s="32"/>
      <c r="MJN1" s="32"/>
      <c r="MJO1" s="32"/>
      <c r="MJP1" s="32"/>
      <c r="MJQ1" s="32"/>
      <c r="MJR1" s="32"/>
      <c r="MJS1" s="32"/>
      <c r="MJT1" s="32"/>
      <c r="MJU1" s="32"/>
      <c r="MJV1" s="32"/>
      <c r="MJW1" s="32"/>
      <c r="MJX1" s="32"/>
      <c r="MJY1" s="32"/>
      <c r="MJZ1" s="32"/>
      <c r="MKA1" s="32"/>
      <c r="MKB1" s="32"/>
      <c r="MKC1" s="32"/>
      <c r="MKD1" s="32"/>
      <c r="MKE1" s="32"/>
      <c r="MKF1" s="32"/>
      <c r="MKG1" s="32"/>
      <c r="MKH1" s="32"/>
      <c r="MKI1" s="32"/>
      <c r="MKJ1" s="32"/>
      <c r="MKK1" s="32"/>
      <c r="MKL1" s="32"/>
      <c r="MKM1" s="32"/>
      <c r="MKN1" s="32"/>
      <c r="MKO1" s="32"/>
      <c r="MKP1" s="32"/>
      <c r="MKQ1" s="32"/>
      <c r="MKR1" s="32"/>
      <c r="MKS1" s="32"/>
      <c r="MKT1" s="32"/>
      <c r="MKU1" s="32"/>
      <c r="MKV1" s="32"/>
      <c r="MKW1" s="32"/>
      <c r="MKX1" s="32"/>
      <c r="MKY1" s="32"/>
      <c r="MKZ1" s="32"/>
      <c r="MLA1" s="32"/>
      <c r="MLB1" s="32"/>
      <c r="MLC1" s="32"/>
      <c r="MLD1" s="32"/>
      <c r="MLE1" s="32"/>
      <c r="MLF1" s="32"/>
      <c r="MLG1" s="32"/>
      <c r="MLH1" s="32"/>
      <c r="MLI1" s="32"/>
      <c r="MLJ1" s="32"/>
      <c r="MLK1" s="32"/>
      <c r="MLL1" s="32"/>
      <c r="MLM1" s="32"/>
      <c r="MLN1" s="32"/>
      <c r="MLO1" s="32"/>
      <c r="MLP1" s="32"/>
      <c r="MLQ1" s="32"/>
      <c r="MLR1" s="32"/>
      <c r="MLS1" s="32"/>
      <c r="MLT1" s="32"/>
      <c r="MLU1" s="32"/>
      <c r="MLV1" s="32"/>
      <c r="MLW1" s="32"/>
      <c r="MLX1" s="32"/>
      <c r="MLY1" s="32"/>
      <c r="MLZ1" s="32"/>
      <c r="MMA1" s="32"/>
      <c r="MMB1" s="32"/>
      <c r="MMC1" s="32"/>
      <c r="MMD1" s="32"/>
      <c r="MME1" s="32"/>
      <c r="MMF1" s="32"/>
      <c r="MMG1" s="32"/>
      <c r="MMH1" s="32"/>
      <c r="MMI1" s="32"/>
      <c r="MMJ1" s="32"/>
      <c r="MMK1" s="32"/>
      <c r="MML1" s="32"/>
      <c r="MMM1" s="32"/>
      <c r="MMN1" s="32"/>
      <c r="MMO1" s="32"/>
      <c r="MMP1" s="32"/>
      <c r="MMQ1" s="32"/>
      <c r="MMR1" s="32"/>
      <c r="MMS1" s="32"/>
      <c r="MMT1" s="32"/>
      <c r="MMU1" s="32"/>
      <c r="MMV1" s="32"/>
      <c r="MMW1" s="32"/>
      <c r="MMX1" s="32"/>
      <c r="MMY1" s="32"/>
      <c r="MMZ1" s="32"/>
      <c r="MNA1" s="32"/>
      <c r="MNB1" s="32"/>
      <c r="MNC1" s="32"/>
      <c r="MND1" s="32"/>
      <c r="MNE1" s="32"/>
      <c r="MNF1" s="32"/>
      <c r="MNG1" s="32"/>
      <c r="MNH1" s="32"/>
      <c r="MNI1" s="32"/>
      <c r="MNJ1" s="32"/>
      <c r="MNK1" s="32"/>
      <c r="MNL1" s="32"/>
      <c r="MNM1" s="32"/>
      <c r="MNN1" s="32"/>
      <c r="MNO1" s="32"/>
      <c r="MNP1" s="32"/>
      <c r="MNQ1" s="32"/>
      <c r="MNR1" s="32"/>
      <c r="MNS1" s="32"/>
      <c r="MNT1" s="32"/>
      <c r="MNU1" s="32"/>
      <c r="MNV1" s="32"/>
      <c r="MNW1" s="32"/>
      <c r="MNX1" s="32"/>
      <c r="MNY1" s="32"/>
      <c r="MNZ1" s="32"/>
      <c r="MOA1" s="32"/>
      <c r="MOB1" s="32"/>
      <c r="MOC1" s="32"/>
      <c r="MOD1" s="32"/>
      <c r="MOE1" s="32"/>
      <c r="MOF1" s="32"/>
      <c r="MOG1" s="32"/>
      <c r="MOH1" s="32"/>
      <c r="MOI1" s="32"/>
      <c r="MOJ1" s="32"/>
      <c r="MOK1" s="32"/>
      <c r="MOL1" s="32"/>
      <c r="MOM1" s="32"/>
      <c r="MON1" s="32"/>
      <c r="MOO1" s="32"/>
      <c r="MOP1" s="32"/>
      <c r="MOQ1" s="32"/>
      <c r="MOR1" s="32"/>
      <c r="MOS1" s="32"/>
      <c r="MOT1" s="32"/>
      <c r="MOU1" s="32"/>
      <c r="MOV1" s="32"/>
      <c r="MOW1" s="32"/>
      <c r="MOX1" s="32"/>
      <c r="MOY1" s="32"/>
      <c r="MOZ1" s="32"/>
      <c r="MPA1" s="32"/>
      <c r="MPB1" s="32"/>
      <c r="MPC1" s="32"/>
      <c r="MPD1" s="32"/>
      <c r="MPE1" s="32"/>
      <c r="MPF1" s="32"/>
      <c r="MPG1" s="32"/>
      <c r="MPH1" s="32"/>
      <c r="MPI1" s="32"/>
      <c r="MPJ1" s="32"/>
      <c r="MPK1" s="32"/>
      <c r="MPL1" s="32"/>
      <c r="MPM1" s="32"/>
      <c r="MPN1" s="32"/>
      <c r="MPO1" s="32"/>
      <c r="MPP1" s="32"/>
      <c r="MPQ1" s="32"/>
      <c r="MPR1" s="32"/>
      <c r="MPS1" s="32"/>
      <c r="MPT1" s="32"/>
      <c r="MPU1" s="32"/>
      <c r="MPV1" s="32"/>
      <c r="MPW1" s="32"/>
      <c r="MPX1" s="32"/>
      <c r="MPY1" s="32"/>
      <c r="MPZ1" s="32"/>
      <c r="MQA1" s="32"/>
      <c r="MQB1" s="32"/>
      <c r="MQC1" s="32"/>
      <c r="MQD1" s="32"/>
      <c r="MQE1" s="32"/>
      <c r="MQF1" s="32"/>
      <c r="MQG1" s="32"/>
      <c r="MQH1" s="32"/>
      <c r="MQI1" s="32"/>
      <c r="MQJ1" s="32"/>
      <c r="MQK1" s="32"/>
      <c r="MQL1" s="32"/>
      <c r="MQM1" s="32"/>
      <c r="MQN1" s="32"/>
      <c r="MQO1" s="32"/>
      <c r="MQP1" s="32"/>
      <c r="MQQ1" s="32"/>
      <c r="MQR1" s="32"/>
      <c r="MQS1" s="32"/>
      <c r="MQT1" s="32"/>
      <c r="MQU1" s="32"/>
      <c r="MQV1" s="32"/>
      <c r="MQW1" s="32"/>
      <c r="MQX1" s="32"/>
      <c r="MQY1" s="32"/>
      <c r="MQZ1" s="32"/>
      <c r="MRA1" s="32"/>
      <c r="MRB1" s="32"/>
      <c r="MRC1" s="32"/>
      <c r="MRD1" s="32"/>
      <c r="MRE1" s="32"/>
      <c r="MRF1" s="32"/>
      <c r="MRG1" s="32"/>
      <c r="MRH1" s="32"/>
      <c r="MRI1" s="32"/>
      <c r="MRJ1" s="32"/>
      <c r="MRK1" s="32"/>
      <c r="MRL1" s="32"/>
      <c r="MRM1" s="32"/>
      <c r="MRN1" s="32"/>
      <c r="MRO1" s="32"/>
      <c r="MRP1" s="32"/>
      <c r="MRQ1" s="32"/>
      <c r="MRR1" s="32"/>
      <c r="MRS1" s="32"/>
      <c r="MRT1" s="32"/>
      <c r="MRU1" s="32"/>
      <c r="MRV1" s="32"/>
      <c r="MRW1" s="32"/>
      <c r="MRX1" s="32"/>
      <c r="MRY1" s="32"/>
      <c r="MRZ1" s="32"/>
      <c r="MSA1" s="32"/>
      <c r="MSB1" s="32"/>
      <c r="MSC1" s="32"/>
      <c r="MSD1" s="32"/>
      <c r="MSE1" s="32"/>
      <c r="MSF1" s="32"/>
      <c r="MSG1" s="32"/>
      <c r="MSH1" s="32"/>
      <c r="MSI1" s="32"/>
      <c r="MSJ1" s="32"/>
      <c r="MSK1" s="32"/>
      <c r="MSL1" s="32"/>
      <c r="MSM1" s="32"/>
      <c r="MSN1" s="32"/>
      <c r="MSO1" s="32"/>
      <c r="MSP1" s="32"/>
      <c r="MSQ1" s="32"/>
      <c r="MSR1" s="32"/>
      <c r="MSS1" s="32"/>
      <c r="MST1" s="32"/>
      <c r="MSU1" s="32"/>
      <c r="MSV1" s="32"/>
      <c r="MSW1" s="32"/>
      <c r="MSX1" s="32"/>
      <c r="MSY1" s="32"/>
      <c r="MSZ1" s="32"/>
      <c r="MTA1" s="32"/>
      <c r="MTB1" s="32"/>
      <c r="MTC1" s="32"/>
      <c r="MTD1" s="32"/>
      <c r="MTE1" s="32"/>
      <c r="MTF1" s="32"/>
      <c r="MTG1" s="32"/>
      <c r="MTH1" s="32"/>
      <c r="MTI1" s="32"/>
      <c r="MTJ1" s="32"/>
      <c r="MTK1" s="32"/>
      <c r="MTL1" s="32"/>
      <c r="MTM1" s="32"/>
      <c r="MTN1" s="32"/>
      <c r="MTO1" s="32"/>
      <c r="MTP1" s="32"/>
      <c r="MTQ1" s="32"/>
      <c r="MTR1" s="32"/>
      <c r="MTS1" s="32"/>
      <c r="MTT1" s="32"/>
      <c r="MTU1" s="32"/>
      <c r="MTV1" s="32"/>
      <c r="MTW1" s="32"/>
      <c r="MTX1" s="32"/>
      <c r="MTY1" s="32"/>
      <c r="MTZ1" s="32"/>
      <c r="MUA1" s="32"/>
      <c r="MUB1" s="32"/>
      <c r="MUC1" s="32"/>
      <c r="MUD1" s="32"/>
      <c r="MUE1" s="32"/>
      <c r="MUF1" s="32"/>
      <c r="MUG1" s="32"/>
      <c r="MUH1" s="32"/>
      <c r="MUI1" s="32"/>
      <c r="MUJ1" s="32"/>
      <c r="MUK1" s="32"/>
      <c r="MUL1" s="32"/>
      <c r="MUM1" s="32"/>
      <c r="MUN1" s="32"/>
      <c r="MUO1" s="32"/>
      <c r="MUP1" s="32"/>
      <c r="MUQ1" s="32"/>
      <c r="MUR1" s="32"/>
      <c r="MUS1" s="32"/>
      <c r="MUT1" s="32"/>
      <c r="MUU1" s="32"/>
      <c r="MUV1" s="32"/>
      <c r="MUW1" s="32"/>
      <c r="MUX1" s="32"/>
      <c r="MUY1" s="32"/>
      <c r="MUZ1" s="32"/>
      <c r="MVA1" s="32"/>
      <c r="MVB1" s="32"/>
      <c r="MVC1" s="32"/>
      <c r="MVD1" s="32"/>
      <c r="MVE1" s="32"/>
      <c r="MVF1" s="32"/>
      <c r="MVG1" s="32"/>
      <c r="MVH1" s="32"/>
      <c r="MVI1" s="32"/>
      <c r="MVJ1" s="32"/>
      <c r="MVK1" s="32"/>
      <c r="MVL1" s="32"/>
      <c r="MVM1" s="32"/>
      <c r="MVN1" s="32"/>
      <c r="MVO1" s="32"/>
      <c r="MVP1" s="32"/>
      <c r="MVQ1" s="32"/>
      <c r="MVR1" s="32"/>
      <c r="MVS1" s="32"/>
      <c r="MVT1" s="32"/>
      <c r="MVU1" s="32"/>
      <c r="MVV1" s="32"/>
      <c r="MVW1" s="32"/>
      <c r="MVX1" s="32"/>
      <c r="MVY1" s="32"/>
      <c r="MVZ1" s="32"/>
      <c r="MWA1" s="32"/>
      <c r="MWB1" s="32"/>
      <c r="MWC1" s="32"/>
      <c r="MWD1" s="32"/>
      <c r="MWE1" s="32"/>
      <c r="MWF1" s="32"/>
      <c r="MWG1" s="32"/>
      <c r="MWH1" s="32"/>
      <c r="MWI1" s="32"/>
      <c r="MWJ1" s="32"/>
      <c r="MWK1" s="32"/>
      <c r="MWL1" s="32"/>
      <c r="MWM1" s="32"/>
      <c r="MWN1" s="32"/>
      <c r="MWO1" s="32"/>
      <c r="MWP1" s="32"/>
      <c r="MWQ1" s="32"/>
      <c r="MWR1" s="32"/>
      <c r="MWS1" s="32"/>
      <c r="MWT1" s="32"/>
      <c r="MWU1" s="32"/>
      <c r="MWV1" s="32"/>
      <c r="MWW1" s="32"/>
      <c r="MWX1" s="32"/>
      <c r="MWY1" s="32"/>
      <c r="MWZ1" s="32"/>
      <c r="MXA1" s="32"/>
      <c r="MXB1" s="32"/>
      <c r="MXC1" s="32"/>
      <c r="MXD1" s="32"/>
      <c r="MXE1" s="32"/>
      <c r="MXF1" s="32"/>
      <c r="MXG1" s="32"/>
      <c r="MXH1" s="32"/>
      <c r="MXI1" s="32"/>
      <c r="MXJ1" s="32"/>
      <c r="MXK1" s="32"/>
      <c r="MXL1" s="32"/>
      <c r="MXM1" s="32"/>
      <c r="MXN1" s="32"/>
      <c r="MXO1" s="32"/>
      <c r="MXP1" s="32"/>
      <c r="MXQ1" s="32"/>
      <c r="MXR1" s="32"/>
      <c r="MXS1" s="32"/>
      <c r="MXT1" s="32"/>
      <c r="MXU1" s="32"/>
      <c r="MXV1" s="32"/>
      <c r="MXW1" s="32"/>
      <c r="MXX1" s="32"/>
      <c r="MXY1" s="32"/>
      <c r="MXZ1" s="32"/>
      <c r="MYA1" s="32"/>
      <c r="MYB1" s="32"/>
      <c r="MYC1" s="32"/>
      <c r="MYD1" s="32"/>
      <c r="MYE1" s="32"/>
      <c r="MYF1" s="32"/>
      <c r="MYG1" s="32"/>
      <c r="MYH1" s="32"/>
      <c r="MYI1" s="32"/>
      <c r="MYJ1" s="32"/>
      <c r="MYK1" s="32"/>
      <c r="MYL1" s="32"/>
      <c r="MYM1" s="32"/>
      <c r="MYN1" s="32"/>
      <c r="MYO1" s="32"/>
      <c r="MYP1" s="32"/>
      <c r="MYQ1" s="32"/>
      <c r="MYR1" s="32"/>
      <c r="MYS1" s="32"/>
      <c r="MYT1" s="32"/>
      <c r="MYU1" s="32"/>
      <c r="MYV1" s="32"/>
      <c r="MYW1" s="32"/>
      <c r="MYX1" s="32"/>
      <c r="MYY1" s="32"/>
      <c r="MYZ1" s="32"/>
      <c r="MZA1" s="32"/>
      <c r="MZB1" s="32"/>
      <c r="MZC1" s="32"/>
      <c r="MZD1" s="32"/>
      <c r="MZE1" s="32"/>
      <c r="MZF1" s="32"/>
      <c r="MZG1" s="32"/>
      <c r="MZH1" s="32"/>
      <c r="MZI1" s="32"/>
      <c r="MZJ1" s="32"/>
      <c r="MZK1" s="32"/>
      <c r="MZL1" s="32"/>
      <c r="MZM1" s="32"/>
      <c r="MZN1" s="32"/>
      <c r="MZO1" s="32"/>
      <c r="MZP1" s="32"/>
      <c r="MZQ1" s="32"/>
      <c r="MZR1" s="32"/>
      <c r="MZS1" s="32"/>
      <c r="MZT1" s="32"/>
      <c r="MZU1" s="32"/>
      <c r="MZV1" s="32"/>
      <c r="MZW1" s="32"/>
      <c r="MZX1" s="32"/>
      <c r="MZY1" s="32"/>
      <c r="MZZ1" s="32"/>
      <c r="NAA1" s="32"/>
      <c r="NAB1" s="32"/>
      <c r="NAC1" s="32"/>
      <c r="NAD1" s="32"/>
      <c r="NAE1" s="32"/>
      <c r="NAF1" s="32"/>
      <c r="NAG1" s="32"/>
      <c r="NAH1" s="32"/>
      <c r="NAI1" s="32"/>
      <c r="NAJ1" s="32"/>
      <c r="NAK1" s="32"/>
      <c r="NAL1" s="32"/>
      <c r="NAM1" s="32"/>
      <c r="NAN1" s="32"/>
      <c r="NAO1" s="32"/>
      <c r="NAP1" s="32"/>
      <c r="NAQ1" s="32"/>
      <c r="NAR1" s="32"/>
      <c r="NAS1" s="32"/>
      <c r="NAT1" s="32"/>
      <c r="NAU1" s="32"/>
      <c r="NAV1" s="32"/>
      <c r="NAW1" s="32"/>
      <c r="NAX1" s="32"/>
      <c r="NAY1" s="32"/>
      <c r="NAZ1" s="32"/>
      <c r="NBA1" s="32"/>
      <c r="NBB1" s="32"/>
      <c r="NBC1" s="32"/>
      <c r="NBD1" s="32"/>
      <c r="NBE1" s="32"/>
      <c r="NBF1" s="32"/>
      <c r="NBG1" s="32"/>
      <c r="NBH1" s="32"/>
      <c r="NBI1" s="32"/>
      <c r="NBJ1" s="32"/>
      <c r="NBK1" s="32"/>
      <c r="NBL1" s="32"/>
      <c r="NBM1" s="32"/>
      <c r="NBN1" s="32"/>
      <c r="NBO1" s="32"/>
      <c r="NBP1" s="32"/>
      <c r="NBQ1" s="32"/>
      <c r="NBR1" s="32"/>
      <c r="NBS1" s="32"/>
      <c r="NBT1" s="32"/>
      <c r="NBU1" s="32"/>
      <c r="NBV1" s="32"/>
      <c r="NBW1" s="32"/>
      <c r="NBX1" s="32"/>
      <c r="NBY1" s="32"/>
      <c r="NBZ1" s="32"/>
      <c r="NCA1" s="32"/>
      <c r="NCB1" s="32"/>
      <c r="NCC1" s="32"/>
      <c r="NCD1" s="32"/>
      <c r="NCE1" s="32"/>
      <c r="NCF1" s="32"/>
      <c r="NCG1" s="32"/>
      <c r="NCH1" s="32"/>
      <c r="NCI1" s="32"/>
      <c r="NCJ1" s="32"/>
      <c r="NCK1" s="32"/>
      <c r="NCL1" s="32"/>
      <c r="NCM1" s="32"/>
      <c r="NCN1" s="32"/>
      <c r="NCO1" s="32"/>
      <c r="NCP1" s="32"/>
      <c r="NCQ1" s="32"/>
      <c r="NCR1" s="32"/>
      <c r="NCS1" s="32"/>
      <c r="NCT1" s="32"/>
      <c r="NCU1" s="32"/>
      <c r="NCV1" s="32"/>
      <c r="NCW1" s="32"/>
      <c r="NCX1" s="32"/>
      <c r="NCY1" s="32"/>
      <c r="NCZ1" s="32"/>
      <c r="NDA1" s="32"/>
      <c r="NDB1" s="32"/>
      <c r="NDC1" s="32"/>
      <c r="NDD1" s="32"/>
      <c r="NDE1" s="32"/>
      <c r="NDF1" s="32"/>
      <c r="NDG1" s="32"/>
      <c r="NDH1" s="32"/>
      <c r="NDI1" s="32"/>
      <c r="NDJ1" s="32"/>
      <c r="NDK1" s="32"/>
      <c r="NDL1" s="32"/>
      <c r="NDM1" s="32"/>
      <c r="NDN1" s="32"/>
      <c r="NDO1" s="32"/>
      <c r="NDP1" s="32"/>
      <c r="NDQ1" s="32"/>
      <c r="NDR1" s="32"/>
      <c r="NDS1" s="32"/>
      <c r="NDT1" s="32"/>
      <c r="NDU1" s="32"/>
      <c r="NDV1" s="32"/>
      <c r="NDW1" s="32"/>
      <c r="NDX1" s="32"/>
      <c r="NDY1" s="32"/>
      <c r="NDZ1" s="32"/>
      <c r="NEA1" s="32"/>
      <c r="NEB1" s="32"/>
      <c r="NEC1" s="32"/>
      <c r="NED1" s="32"/>
      <c r="NEE1" s="32"/>
      <c r="NEF1" s="32"/>
      <c r="NEG1" s="32"/>
      <c r="NEH1" s="32"/>
      <c r="NEI1" s="32"/>
      <c r="NEJ1" s="32"/>
      <c r="NEK1" s="32"/>
      <c r="NEL1" s="32"/>
      <c r="NEM1" s="32"/>
      <c r="NEN1" s="32"/>
      <c r="NEO1" s="32"/>
      <c r="NEP1" s="32"/>
      <c r="NEQ1" s="32"/>
      <c r="NER1" s="32"/>
      <c r="NES1" s="32"/>
      <c r="NET1" s="32"/>
      <c r="NEU1" s="32"/>
      <c r="NEV1" s="32"/>
      <c r="NEW1" s="32"/>
      <c r="NEX1" s="32"/>
      <c r="NEY1" s="32"/>
      <c r="NEZ1" s="32"/>
      <c r="NFA1" s="32"/>
      <c r="NFB1" s="32"/>
      <c r="NFC1" s="32"/>
      <c r="NFD1" s="32"/>
      <c r="NFE1" s="32"/>
      <c r="NFF1" s="32"/>
      <c r="NFG1" s="32"/>
      <c r="NFH1" s="32"/>
      <c r="NFI1" s="32"/>
      <c r="NFJ1" s="32"/>
      <c r="NFK1" s="32"/>
      <c r="NFL1" s="32"/>
      <c r="NFM1" s="32"/>
      <c r="NFN1" s="32"/>
      <c r="NFO1" s="32"/>
      <c r="NFP1" s="32"/>
      <c r="NFQ1" s="32"/>
      <c r="NFR1" s="32"/>
      <c r="NFS1" s="32"/>
      <c r="NFT1" s="32"/>
      <c r="NFU1" s="32"/>
      <c r="NFV1" s="32"/>
      <c r="NFW1" s="32"/>
      <c r="NFX1" s="32"/>
      <c r="NFY1" s="32"/>
      <c r="NFZ1" s="32"/>
      <c r="NGA1" s="32"/>
      <c r="NGB1" s="32"/>
      <c r="NGC1" s="32"/>
      <c r="NGD1" s="32"/>
      <c r="NGE1" s="32"/>
      <c r="NGF1" s="32"/>
      <c r="NGG1" s="32"/>
      <c r="NGH1" s="32"/>
      <c r="NGI1" s="32"/>
      <c r="NGJ1" s="32"/>
      <c r="NGK1" s="32"/>
      <c r="NGL1" s="32"/>
      <c r="NGM1" s="32"/>
      <c r="NGN1" s="32"/>
      <c r="NGO1" s="32"/>
      <c r="NGP1" s="32"/>
      <c r="NGQ1" s="32"/>
      <c r="NGR1" s="32"/>
      <c r="NGS1" s="32"/>
      <c r="NGT1" s="32"/>
      <c r="NGU1" s="32"/>
      <c r="NGV1" s="32"/>
      <c r="NGW1" s="32"/>
      <c r="NGX1" s="32"/>
      <c r="NGY1" s="32"/>
      <c r="NGZ1" s="32"/>
      <c r="NHA1" s="32"/>
      <c r="NHB1" s="32"/>
      <c r="NHC1" s="32"/>
      <c r="NHD1" s="32"/>
      <c r="NHE1" s="32"/>
      <c r="NHF1" s="32"/>
      <c r="NHG1" s="32"/>
      <c r="NHH1" s="32"/>
      <c r="NHI1" s="32"/>
      <c r="NHJ1" s="32"/>
      <c r="NHK1" s="32"/>
      <c r="NHL1" s="32"/>
      <c r="NHM1" s="32"/>
      <c r="NHN1" s="32"/>
      <c r="NHO1" s="32"/>
      <c r="NHP1" s="32"/>
      <c r="NHQ1" s="32"/>
      <c r="NHR1" s="32"/>
      <c r="NHS1" s="32"/>
      <c r="NHT1" s="32"/>
      <c r="NHU1" s="32"/>
      <c r="NHV1" s="32"/>
      <c r="NHW1" s="32"/>
      <c r="NHX1" s="32"/>
      <c r="NHY1" s="32"/>
      <c r="NHZ1" s="32"/>
      <c r="NIA1" s="32"/>
      <c r="NIB1" s="32"/>
      <c r="NIC1" s="32"/>
      <c r="NID1" s="32"/>
      <c r="NIE1" s="32"/>
      <c r="NIF1" s="32"/>
      <c r="NIG1" s="32"/>
      <c r="NIH1" s="32"/>
      <c r="NII1" s="32"/>
      <c r="NIJ1" s="32"/>
      <c r="NIK1" s="32"/>
      <c r="NIL1" s="32"/>
      <c r="NIM1" s="32"/>
      <c r="NIN1" s="32"/>
      <c r="NIO1" s="32"/>
      <c r="NIP1" s="32"/>
      <c r="NIQ1" s="32"/>
      <c r="NIR1" s="32"/>
      <c r="NIS1" s="32"/>
      <c r="NIT1" s="32"/>
      <c r="NIU1" s="32"/>
      <c r="NIV1" s="32"/>
      <c r="NIW1" s="32"/>
      <c r="NIX1" s="32"/>
      <c r="NIY1" s="32"/>
      <c r="NIZ1" s="32"/>
      <c r="NJA1" s="32"/>
      <c r="NJB1" s="32"/>
      <c r="NJC1" s="32"/>
      <c r="NJD1" s="32"/>
      <c r="NJE1" s="32"/>
      <c r="NJF1" s="32"/>
      <c r="NJG1" s="32"/>
      <c r="NJH1" s="32"/>
      <c r="NJI1" s="32"/>
      <c r="NJJ1" s="32"/>
      <c r="NJK1" s="32"/>
      <c r="NJL1" s="32"/>
      <c r="NJM1" s="32"/>
      <c r="NJN1" s="32"/>
      <c r="NJO1" s="32"/>
      <c r="NJP1" s="32"/>
      <c r="NJQ1" s="32"/>
      <c r="NJR1" s="32"/>
      <c r="NJS1" s="32"/>
      <c r="NJT1" s="32"/>
      <c r="NJU1" s="32"/>
      <c r="NJV1" s="32"/>
      <c r="NJW1" s="32"/>
      <c r="NJX1" s="32"/>
      <c r="NJY1" s="32"/>
      <c r="NJZ1" s="32"/>
      <c r="NKA1" s="32"/>
      <c r="NKB1" s="32"/>
      <c r="NKC1" s="32"/>
      <c r="NKD1" s="32"/>
      <c r="NKE1" s="32"/>
      <c r="NKF1" s="32"/>
      <c r="NKG1" s="32"/>
      <c r="NKH1" s="32"/>
      <c r="NKI1" s="32"/>
      <c r="NKJ1" s="32"/>
      <c r="NKK1" s="32"/>
      <c r="NKL1" s="32"/>
      <c r="NKM1" s="32"/>
      <c r="NKN1" s="32"/>
      <c r="NKO1" s="32"/>
      <c r="NKP1" s="32"/>
      <c r="NKQ1" s="32"/>
      <c r="NKR1" s="32"/>
      <c r="NKS1" s="32"/>
      <c r="NKT1" s="32"/>
      <c r="NKU1" s="32"/>
      <c r="NKV1" s="32"/>
      <c r="NKW1" s="32"/>
      <c r="NKX1" s="32"/>
      <c r="NKY1" s="32"/>
      <c r="NKZ1" s="32"/>
      <c r="NLA1" s="32"/>
      <c r="NLB1" s="32"/>
      <c r="NLC1" s="32"/>
      <c r="NLD1" s="32"/>
      <c r="NLE1" s="32"/>
      <c r="NLF1" s="32"/>
      <c r="NLG1" s="32"/>
      <c r="NLH1" s="32"/>
      <c r="NLI1" s="32"/>
      <c r="NLJ1" s="32"/>
      <c r="NLK1" s="32"/>
      <c r="NLL1" s="32"/>
      <c r="NLM1" s="32"/>
      <c r="NLN1" s="32"/>
      <c r="NLO1" s="32"/>
      <c r="NLP1" s="32"/>
      <c r="NLQ1" s="32"/>
      <c r="NLR1" s="32"/>
      <c r="NLS1" s="32"/>
      <c r="NLT1" s="32"/>
      <c r="NLU1" s="32"/>
      <c r="NLV1" s="32"/>
      <c r="NLW1" s="32"/>
      <c r="NLX1" s="32"/>
      <c r="NLY1" s="32"/>
      <c r="NLZ1" s="32"/>
      <c r="NMA1" s="32"/>
      <c r="NMB1" s="32"/>
      <c r="NMC1" s="32"/>
      <c r="NMD1" s="32"/>
      <c r="NME1" s="32"/>
      <c r="NMF1" s="32"/>
      <c r="NMG1" s="32"/>
      <c r="NMH1" s="32"/>
      <c r="NMI1" s="32"/>
      <c r="NMJ1" s="32"/>
      <c r="NMK1" s="32"/>
      <c r="NML1" s="32"/>
      <c r="NMM1" s="32"/>
      <c r="NMN1" s="32"/>
      <c r="NMO1" s="32"/>
      <c r="NMP1" s="32"/>
      <c r="NMQ1" s="32"/>
      <c r="NMR1" s="32"/>
      <c r="NMS1" s="32"/>
      <c r="NMT1" s="32"/>
      <c r="NMU1" s="32"/>
      <c r="NMV1" s="32"/>
      <c r="NMW1" s="32"/>
      <c r="NMX1" s="32"/>
      <c r="NMY1" s="32"/>
      <c r="NMZ1" s="32"/>
      <c r="NNA1" s="32"/>
      <c r="NNB1" s="32"/>
      <c r="NNC1" s="32"/>
      <c r="NND1" s="32"/>
      <c r="NNE1" s="32"/>
      <c r="NNF1" s="32"/>
      <c r="NNG1" s="32"/>
      <c r="NNH1" s="32"/>
      <c r="NNI1" s="32"/>
      <c r="NNJ1" s="32"/>
      <c r="NNK1" s="32"/>
      <c r="NNL1" s="32"/>
      <c r="NNM1" s="32"/>
      <c r="NNN1" s="32"/>
      <c r="NNO1" s="32"/>
      <c r="NNP1" s="32"/>
      <c r="NNQ1" s="32"/>
      <c r="NNR1" s="32"/>
      <c r="NNS1" s="32"/>
      <c r="NNT1" s="32"/>
      <c r="NNU1" s="32"/>
      <c r="NNV1" s="32"/>
      <c r="NNW1" s="32"/>
      <c r="NNX1" s="32"/>
      <c r="NNY1" s="32"/>
      <c r="NNZ1" s="32"/>
      <c r="NOA1" s="32"/>
      <c r="NOB1" s="32"/>
      <c r="NOC1" s="32"/>
      <c r="NOD1" s="32"/>
      <c r="NOE1" s="32"/>
      <c r="NOF1" s="32"/>
      <c r="NOG1" s="32"/>
      <c r="NOH1" s="32"/>
      <c r="NOI1" s="32"/>
      <c r="NOJ1" s="32"/>
      <c r="NOK1" s="32"/>
      <c r="NOL1" s="32"/>
      <c r="NOM1" s="32"/>
      <c r="NON1" s="32"/>
      <c r="NOO1" s="32"/>
      <c r="NOP1" s="32"/>
      <c r="NOQ1" s="32"/>
      <c r="NOR1" s="32"/>
      <c r="NOS1" s="32"/>
      <c r="NOT1" s="32"/>
      <c r="NOU1" s="32"/>
      <c r="NOV1" s="32"/>
      <c r="NOW1" s="32"/>
      <c r="NOX1" s="32"/>
      <c r="NOY1" s="32"/>
      <c r="NOZ1" s="32"/>
      <c r="NPA1" s="32"/>
      <c r="NPB1" s="32"/>
      <c r="NPC1" s="32"/>
      <c r="NPD1" s="32"/>
      <c r="NPE1" s="32"/>
      <c r="NPF1" s="32"/>
      <c r="NPG1" s="32"/>
      <c r="NPH1" s="32"/>
      <c r="NPI1" s="32"/>
      <c r="NPJ1" s="32"/>
      <c r="NPK1" s="32"/>
      <c r="NPL1" s="32"/>
      <c r="NPM1" s="32"/>
      <c r="NPN1" s="32"/>
      <c r="NPO1" s="32"/>
      <c r="NPP1" s="32"/>
      <c r="NPQ1" s="32"/>
      <c r="NPR1" s="32"/>
      <c r="NPS1" s="32"/>
      <c r="NPT1" s="32"/>
      <c r="NPU1" s="32"/>
      <c r="NPV1" s="32"/>
      <c r="NPW1" s="32"/>
      <c r="NPX1" s="32"/>
      <c r="NPY1" s="32"/>
      <c r="NPZ1" s="32"/>
      <c r="NQA1" s="32"/>
      <c r="NQB1" s="32"/>
      <c r="NQC1" s="32"/>
      <c r="NQD1" s="32"/>
      <c r="NQE1" s="32"/>
      <c r="NQF1" s="32"/>
      <c r="NQG1" s="32"/>
      <c r="NQH1" s="32"/>
      <c r="NQI1" s="32"/>
      <c r="NQJ1" s="32"/>
      <c r="NQK1" s="32"/>
      <c r="NQL1" s="32"/>
      <c r="NQM1" s="32"/>
      <c r="NQN1" s="32"/>
      <c r="NQO1" s="32"/>
      <c r="NQP1" s="32"/>
      <c r="NQQ1" s="32"/>
      <c r="NQR1" s="32"/>
      <c r="NQS1" s="32"/>
      <c r="NQT1" s="32"/>
      <c r="NQU1" s="32"/>
      <c r="NQV1" s="32"/>
      <c r="NQW1" s="32"/>
      <c r="NQX1" s="32"/>
      <c r="NQY1" s="32"/>
      <c r="NQZ1" s="32"/>
      <c r="NRA1" s="32"/>
      <c r="NRB1" s="32"/>
      <c r="NRC1" s="32"/>
      <c r="NRD1" s="32"/>
      <c r="NRE1" s="32"/>
      <c r="NRF1" s="32"/>
      <c r="NRG1" s="32"/>
      <c r="NRH1" s="32"/>
      <c r="NRI1" s="32"/>
      <c r="NRJ1" s="32"/>
      <c r="NRK1" s="32"/>
      <c r="NRL1" s="32"/>
      <c r="NRM1" s="32"/>
      <c r="NRN1" s="32"/>
      <c r="NRO1" s="32"/>
      <c r="NRP1" s="32"/>
      <c r="NRQ1" s="32"/>
      <c r="NRR1" s="32"/>
      <c r="NRS1" s="32"/>
      <c r="NRT1" s="32"/>
      <c r="NRU1" s="32"/>
      <c r="NRV1" s="32"/>
      <c r="NRW1" s="32"/>
      <c r="NRX1" s="32"/>
      <c r="NRY1" s="32"/>
      <c r="NRZ1" s="32"/>
      <c r="NSA1" s="32"/>
      <c r="NSB1" s="32"/>
      <c r="NSC1" s="32"/>
      <c r="NSD1" s="32"/>
      <c r="NSE1" s="32"/>
      <c r="NSF1" s="32"/>
      <c r="NSG1" s="32"/>
      <c r="NSH1" s="32"/>
      <c r="NSI1" s="32"/>
      <c r="NSJ1" s="32"/>
      <c r="NSK1" s="32"/>
      <c r="NSL1" s="32"/>
      <c r="NSM1" s="32"/>
      <c r="NSN1" s="32"/>
      <c r="NSO1" s="32"/>
      <c r="NSP1" s="32"/>
      <c r="NSQ1" s="32"/>
      <c r="NSR1" s="32"/>
      <c r="NSS1" s="32"/>
      <c r="NST1" s="32"/>
      <c r="NSU1" s="32"/>
      <c r="NSV1" s="32"/>
      <c r="NSW1" s="32"/>
      <c r="NSX1" s="32"/>
      <c r="NSY1" s="32"/>
      <c r="NSZ1" s="32"/>
      <c r="NTA1" s="32"/>
      <c r="NTB1" s="32"/>
      <c r="NTC1" s="32"/>
      <c r="NTD1" s="32"/>
      <c r="NTE1" s="32"/>
      <c r="NTF1" s="32"/>
      <c r="NTG1" s="32"/>
      <c r="NTH1" s="32"/>
      <c r="NTI1" s="32"/>
      <c r="NTJ1" s="32"/>
      <c r="NTK1" s="32"/>
      <c r="NTL1" s="32"/>
      <c r="NTM1" s="32"/>
      <c r="NTN1" s="32"/>
      <c r="NTO1" s="32"/>
      <c r="NTP1" s="32"/>
      <c r="NTQ1" s="32"/>
      <c r="NTR1" s="32"/>
      <c r="NTS1" s="32"/>
      <c r="NTT1" s="32"/>
      <c r="NTU1" s="32"/>
      <c r="NTV1" s="32"/>
      <c r="NTW1" s="32"/>
      <c r="NTX1" s="32"/>
      <c r="NTY1" s="32"/>
      <c r="NTZ1" s="32"/>
      <c r="NUA1" s="32"/>
      <c r="NUB1" s="32"/>
      <c r="NUC1" s="32"/>
      <c r="NUD1" s="32"/>
      <c r="NUE1" s="32"/>
      <c r="NUF1" s="32"/>
      <c r="NUG1" s="32"/>
      <c r="NUH1" s="32"/>
      <c r="NUI1" s="32"/>
      <c r="NUJ1" s="32"/>
      <c r="NUK1" s="32"/>
      <c r="NUL1" s="32"/>
      <c r="NUM1" s="32"/>
      <c r="NUN1" s="32"/>
      <c r="NUO1" s="32"/>
      <c r="NUP1" s="32"/>
      <c r="NUQ1" s="32"/>
      <c r="NUR1" s="32"/>
      <c r="NUS1" s="32"/>
      <c r="NUT1" s="32"/>
      <c r="NUU1" s="32"/>
      <c r="NUV1" s="32"/>
      <c r="NUW1" s="32"/>
      <c r="NUX1" s="32"/>
      <c r="NUY1" s="32"/>
      <c r="NUZ1" s="32"/>
      <c r="NVA1" s="32"/>
      <c r="NVB1" s="32"/>
      <c r="NVC1" s="32"/>
      <c r="NVD1" s="32"/>
      <c r="NVE1" s="32"/>
      <c r="NVF1" s="32"/>
      <c r="NVG1" s="32"/>
      <c r="NVH1" s="32"/>
      <c r="NVI1" s="32"/>
      <c r="NVJ1" s="32"/>
      <c r="NVK1" s="32"/>
      <c r="NVL1" s="32"/>
      <c r="NVM1" s="32"/>
      <c r="NVN1" s="32"/>
      <c r="NVO1" s="32"/>
      <c r="NVP1" s="32"/>
      <c r="NVQ1" s="32"/>
      <c r="NVR1" s="32"/>
      <c r="NVS1" s="32"/>
      <c r="NVT1" s="32"/>
      <c r="NVU1" s="32"/>
      <c r="NVV1" s="32"/>
      <c r="NVW1" s="32"/>
      <c r="NVX1" s="32"/>
      <c r="NVY1" s="32"/>
      <c r="NVZ1" s="32"/>
      <c r="NWA1" s="32"/>
      <c r="NWB1" s="32"/>
      <c r="NWC1" s="32"/>
      <c r="NWD1" s="32"/>
      <c r="NWE1" s="32"/>
      <c r="NWF1" s="32"/>
      <c r="NWG1" s="32"/>
      <c r="NWH1" s="32"/>
      <c r="NWI1" s="32"/>
      <c r="NWJ1" s="32"/>
      <c r="NWK1" s="32"/>
      <c r="NWL1" s="32"/>
      <c r="NWM1" s="32"/>
      <c r="NWN1" s="32"/>
      <c r="NWO1" s="32"/>
      <c r="NWP1" s="32"/>
      <c r="NWQ1" s="32"/>
      <c r="NWR1" s="32"/>
      <c r="NWS1" s="32"/>
      <c r="NWT1" s="32"/>
      <c r="NWU1" s="32"/>
      <c r="NWV1" s="32"/>
      <c r="NWW1" s="32"/>
      <c r="NWX1" s="32"/>
      <c r="NWY1" s="32"/>
      <c r="NWZ1" s="32"/>
      <c r="NXA1" s="32"/>
      <c r="NXB1" s="32"/>
      <c r="NXC1" s="32"/>
      <c r="NXD1" s="32"/>
      <c r="NXE1" s="32"/>
      <c r="NXF1" s="32"/>
      <c r="NXG1" s="32"/>
      <c r="NXH1" s="32"/>
      <c r="NXI1" s="32"/>
      <c r="NXJ1" s="32"/>
      <c r="NXK1" s="32"/>
      <c r="NXL1" s="32"/>
      <c r="NXM1" s="32"/>
      <c r="NXN1" s="32"/>
      <c r="NXO1" s="32"/>
      <c r="NXP1" s="32"/>
      <c r="NXQ1" s="32"/>
      <c r="NXR1" s="32"/>
      <c r="NXS1" s="32"/>
      <c r="NXT1" s="32"/>
      <c r="NXU1" s="32"/>
      <c r="NXV1" s="32"/>
      <c r="NXW1" s="32"/>
      <c r="NXX1" s="32"/>
      <c r="NXY1" s="32"/>
      <c r="NXZ1" s="32"/>
      <c r="NYA1" s="32"/>
      <c r="NYB1" s="32"/>
      <c r="NYC1" s="32"/>
      <c r="NYD1" s="32"/>
      <c r="NYE1" s="32"/>
      <c r="NYF1" s="32"/>
      <c r="NYG1" s="32"/>
      <c r="NYH1" s="32"/>
      <c r="NYI1" s="32"/>
      <c r="NYJ1" s="32"/>
      <c r="NYK1" s="32"/>
      <c r="NYL1" s="32"/>
      <c r="NYM1" s="32"/>
      <c r="NYN1" s="32"/>
      <c r="NYO1" s="32"/>
      <c r="NYP1" s="32"/>
      <c r="NYQ1" s="32"/>
      <c r="NYR1" s="32"/>
      <c r="NYS1" s="32"/>
      <c r="NYT1" s="32"/>
      <c r="NYU1" s="32"/>
      <c r="NYV1" s="32"/>
      <c r="NYW1" s="32"/>
      <c r="NYX1" s="32"/>
      <c r="NYY1" s="32"/>
      <c r="NYZ1" s="32"/>
      <c r="NZA1" s="32"/>
      <c r="NZB1" s="32"/>
      <c r="NZC1" s="32"/>
      <c r="NZD1" s="32"/>
      <c r="NZE1" s="32"/>
      <c r="NZF1" s="32"/>
      <c r="NZG1" s="32"/>
      <c r="NZH1" s="32"/>
      <c r="NZI1" s="32"/>
      <c r="NZJ1" s="32"/>
      <c r="NZK1" s="32"/>
      <c r="NZL1" s="32"/>
      <c r="NZM1" s="32"/>
      <c r="NZN1" s="32"/>
      <c r="NZO1" s="32"/>
      <c r="NZP1" s="32"/>
      <c r="NZQ1" s="32"/>
      <c r="NZR1" s="32"/>
      <c r="NZS1" s="32"/>
      <c r="NZT1" s="32"/>
      <c r="NZU1" s="32"/>
      <c r="NZV1" s="32"/>
      <c r="NZW1" s="32"/>
      <c r="NZX1" s="32"/>
      <c r="NZY1" s="32"/>
      <c r="NZZ1" s="32"/>
      <c r="OAA1" s="32"/>
      <c r="OAB1" s="32"/>
      <c r="OAC1" s="32"/>
      <c r="OAD1" s="32"/>
      <c r="OAE1" s="32"/>
      <c r="OAF1" s="32"/>
      <c r="OAG1" s="32"/>
      <c r="OAH1" s="32"/>
      <c r="OAI1" s="32"/>
      <c r="OAJ1" s="32"/>
      <c r="OAK1" s="32"/>
      <c r="OAL1" s="32"/>
      <c r="OAM1" s="32"/>
      <c r="OAN1" s="32"/>
      <c r="OAO1" s="32"/>
      <c r="OAP1" s="32"/>
      <c r="OAQ1" s="32"/>
      <c r="OAR1" s="32"/>
      <c r="OAS1" s="32"/>
      <c r="OAT1" s="32"/>
      <c r="OAU1" s="32"/>
      <c r="OAV1" s="32"/>
      <c r="OAW1" s="32"/>
      <c r="OAX1" s="32"/>
      <c r="OAY1" s="32"/>
      <c r="OAZ1" s="32"/>
      <c r="OBA1" s="32"/>
      <c r="OBB1" s="32"/>
      <c r="OBC1" s="32"/>
      <c r="OBD1" s="32"/>
      <c r="OBE1" s="32"/>
      <c r="OBF1" s="32"/>
      <c r="OBG1" s="32"/>
      <c r="OBH1" s="32"/>
      <c r="OBI1" s="32"/>
      <c r="OBJ1" s="32"/>
      <c r="OBK1" s="32"/>
      <c r="OBL1" s="32"/>
      <c r="OBM1" s="32"/>
      <c r="OBN1" s="32"/>
      <c r="OBO1" s="32"/>
      <c r="OBP1" s="32"/>
      <c r="OBQ1" s="32"/>
      <c r="OBR1" s="32"/>
      <c r="OBS1" s="32"/>
      <c r="OBT1" s="32"/>
      <c r="OBU1" s="32"/>
      <c r="OBV1" s="32"/>
      <c r="OBW1" s="32"/>
      <c r="OBX1" s="32"/>
      <c r="OBY1" s="32"/>
      <c r="OBZ1" s="32"/>
      <c r="OCA1" s="32"/>
      <c r="OCB1" s="32"/>
      <c r="OCC1" s="32"/>
      <c r="OCD1" s="32"/>
      <c r="OCE1" s="32"/>
      <c r="OCF1" s="32"/>
      <c r="OCG1" s="32"/>
      <c r="OCH1" s="32"/>
      <c r="OCI1" s="32"/>
      <c r="OCJ1" s="32"/>
      <c r="OCK1" s="32"/>
      <c r="OCL1" s="32"/>
      <c r="OCM1" s="32"/>
      <c r="OCN1" s="32"/>
      <c r="OCO1" s="32"/>
      <c r="OCP1" s="32"/>
      <c r="OCQ1" s="32"/>
      <c r="OCR1" s="32"/>
      <c r="OCS1" s="32"/>
      <c r="OCT1" s="32"/>
      <c r="OCU1" s="32"/>
      <c r="OCV1" s="32"/>
      <c r="OCW1" s="32"/>
      <c r="OCX1" s="32"/>
      <c r="OCY1" s="32"/>
      <c r="OCZ1" s="32"/>
      <c r="ODA1" s="32"/>
      <c r="ODB1" s="32"/>
      <c r="ODC1" s="32"/>
      <c r="ODD1" s="32"/>
      <c r="ODE1" s="32"/>
      <c r="ODF1" s="32"/>
      <c r="ODG1" s="32"/>
      <c r="ODH1" s="32"/>
      <c r="ODI1" s="32"/>
      <c r="ODJ1" s="32"/>
      <c r="ODK1" s="32"/>
      <c r="ODL1" s="32"/>
      <c r="ODM1" s="32"/>
      <c r="ODN1" s="32"/>
      <c r="ODO1" s="32"/>
      <c r="ODP1" s="32"/>
      <c r="ODQ1" s="32"/>
      <c r="ODR1" s="32"/>
      <c r="ODS1" s="32"/>
      <c r="ODT1" s="32"/>
      <c r="ODU1" s="32"/>
      <c r="ODV1" s="32"/>
      <c r="ODW1" s="32"/>
      <c r="ODX1" s="32"/>
      <c r="ODY1" s="32"/>
      <c r="ODZ1" s="32"/>
      <c r="OEA1" s="32"/>
      <c r="OEB1" s="32"/>
      <c r="OEC1" s="32"/>
      <c r="OED1" s="32"/>
      <c r="OEE1" s="32"/>
      <c r="OEF1" s="32"/>
      <c r="OEG1" s="32"/>
      <c r="OEH1" s="32"/>
      <c r="OEI1" s="32"/>
      <c r="OEJ1" s="32"/>
      <c r="OEK1" s="32"/>
      <c r="OEL1" s="32"/>
      <c r="OEM1" s="32"/>
      <c r="OEN1" s="32"/>
      <c r="OEO1" s="32"/>
      <c r="OEP1" s="32"/>
      <c r="OEQ1" s="32"/>
      <c r="OER1" s="32"/>
      <c r="OES1" s="32"/>
      <c r="OET1" s="32"/>
      <c r="OEU1" s="32"/>
      <c r="OEV1" s="32"/>
      <c r="OEW1" s="32"/>
      <c r="OEX1" s="32"/>
      <c r="OEY1" s="32"/>
      <c r="OEZ1" s="32"/>
      <c r="OFA1" s="32"/>
      <c r="OFB1" s="32"/>
      <c r="OFC1" s="32"/>
      <c r="OFD1" s="32"/>
      <c r="OFE1" s="32"/>
      <c r="OFF1" s="32"/>
      <c r="OFG1" s="32"/>
      <c r="OFH1" s="32"/>
      <c r="OFI1" s="32"/>
      <c r="OFJ1" s="32"/>
      <c r="OFK1" s="32"/>
      <c r="OFL1" s="32"/>
      <c r="OFM1" s="32"/>
      <c r="OFN1" s="32"/>
      <c r="OFO1" s="32"/>
      <c r="OFP1" s="32"/>
      <c r="OFQ1" s="32"/>
      <c r="OFR1" s="32"/>
      <c r="OFS1" s="32"/>
      <c r="OFT1" s="32"/>
      <c r="OFU1" s="32"/>
      <c r="OFV1" s="32"/>
      <c r="OFW1" s="32"/>
      <c r="OFX1" s="32"/>
      <c r="OFY1" s="32"/>
      <c r="OFZ1" s="32"/>
      <c r="OGA1" s="32"/>
      <c r="OGB1" s="32"/>
      <c r="OGC1" s="32"/>
      <c r="OGD1" s="32"/>
      <c r="OGE1" s="32"/>
      <c r="OGF1" s="32"/>
      <c r="OGG1" s="32"/>
      <c r="OGH1" s="32"/>
      <c r="OGI1" s="32"/>
      <c r="OGJ1" s="32"/>
      <c r="OGK1" s="32"/>
      <c r="OGL1" s="32"/>
      <c r="OGM1" s="32"/>
      <c r="OGN1" s="32"/>
      <c r="OGO1" s="32"/>
      <c r="OGP1" s="32"/>
      <c r="OGQ1" s="32"/>
      <c r="OGR1" s="32"/>
      <c r="OGS1" s="32"/>
      <c r="OGT1" s="32"/>
      <c r="OGU1" s="32"/>
      <c r="OGV1" s="32"/>
      <c r="OGW1" s="32"/>
      <c r="OGX1" s="32"/>
      <c r="OGY1" s="32"/>
      <c r="OGZ1" s="32"/>
      <c r="OHA1" s="32"/>
      <c r="OHB1" s="32"/>
      <c r="OHC1" s="32"/>
      <c r="OHD1" s="32"/>
      <c r="OHE1" s="32"/>
      <c r="OHF1" s="32"/>
      <c r="OHG1" s="32"/>
      <c r="OHH1" s="32"/>
      <c r="OHI1" s="32"/>
      <c r="OHJ1" s="32"/>
      <c r="OHK1" s="32"/>
      <c r="OHL1" s="32"/>
      <c r="OHM1" s="32"/>
      <c r="OHN1" s="32"/>
      <c r="OHO1" s="32"/>
      <c r="OHP1" s="32"/>
      <c r="OHQ1" s="32"/>
      <c r="OHR1" s="32"/>
      <c r="OHS1" s="32"/>
      <c r="OHT1" s="32"/>
      <c r="OHU1" s="32"/>
      <c r="OHV1" s="32"/>
      <c r="OHW1" s="32"/>
      <c r="OHX1" s="32"/>
      <c r="OHY1" s="32"/>
      <c r="OHZ1" s="32"/>
      <c r="OIA1" s="32"/>
      <c r="OIB1" s="32"/>
      <c r="OIC1" s="32"/>
      <c r="OID1" s="32"/>
      <c r="OIE1" s="32"/>
      <c r="OIF1" s="32"/>
      <c r="OIG1" s="32"/>
      <c r="OIH1" s="32"/>
      <c r="OII1" s="32"/>
      <c r="OIJ1" s="32"/>
      <c r="OIK1" s="32"/>
      <c r="OIL1" s="32"/>
      <c r="OIM1" s="32"/>
      <c r="OIN1" s="32"/>
      <c r="OIO1" s="32"/>
      <c r="OIP1" s="32"/>
      <c r="OIQ1" s="32"/>
      <c r="OIR1" s="32"/>
      <c r="OIS1" s="32"/>
      <c r="OIT1" s="32"/>
      <c r="OIU1" s="32"/>
      <c r="OIV1" s="32"/>
      <c r="OIW1" s="32"/>
      <c r="OIX1" s="32"/>
      <c r="OIY1" s="32"/>
      <c r="OIZ1" s="32"/>
      <c r="OJA1" s="32"/>
      <c r="OJB1" s="32"/>
      <c r="OJC1" s="32"/>
      <c r="OJD1" s="32"/>
      <c r="OJE1" s="32"/>
      <c r="OJF1" s="32"/>
      <c r="OJG1" s="32"/>
      <c r="OJH1" s="32"/>
      <c r="OJI1" s="32"/>
      <c r="OJJ1" s="32"/>
      <c r="OJK1" s="32"/>
      <c r="OJL1" s="32"/>
      <c r="OJM1" s="32"/>
      <c r="OJN1" s="32"/>
      <c r="OJO1" s="32"/>
      <c r="OJP1" s="32"/>
      <c r="OJQ1" s="32"/>
      <c r="OJR1" s="32"/>
      <c r="OJS1" s="32"/>
      <c r="OJT1" s="32"/>
      <c r="OJU1" s="32"/>
      <c r="OJV1" s="32"/>
      <c r="OJW1" s="32"/>
      <c r="OJX1" s="32"/>
      <c r="OJY1" s="32"/>
      <c r="OJZ1" s="32"/>
      <c r="OKA1" s="32"/>
      <c r="OKB1" s="32"/>
      <c r="OKC1" s="32"/>
      <c r="OKD1" s="32"/>
      <c r="OKE1" s="32"/>
      <c r="OKF1" s="32"/>
      <c r="OKG1" s="32"/>
      <c r="OKH1" s="32"/>
      <c r="OKI1" s="32"/>
      <c r="OKJ1" s="32"/>
      <c r="OKK1" s="32"/>
      <c r="OKL1" s="32"/>
      <c r="OKM1" s="32"/>
      <c r="OKN1" s="32"/>
      <c r="OKO1" s="32"/>
      <c r="OKP1" s="32"/>
      <c r="OKQ1" s="32"/>
      <c r="OKR1" s="32"/>
      <c r="OKS1" s="32"/>
      <c r="OKT1" s="32"/>
      <c r="OKU1" s="32"/>
      <c r="OKV1" s="32"/>
      <c r="OKW1" s="32"/>
      <c r="OKX1" s="32"/>
      <c r="OKY1" s="32"/>
      <c r="OKZ1" s="32"/>
      <c r="OLA1" s="32"/>
      <c r="OLB1" s="32"/>
      <c r="OLC1" s="32"/>
      <c r="OLD1" s="32"/>
      <c r="OLE1" s="32"/>
      <c r="OLF1" s="32"/>
      <c r="OLG1" s="32"/>
      <c r="OLH1" s="32"/>
      <c r="OLI1" s="32"/>
      <c r="OLJ1" s="32"/>
      <c r="OLK1" s="32"/>
      <c r="OLL1" s="32"/>
      <c r="OLM1" s="32"/>
      <c r="OLN1" s="32"/>
      <c r="OLO1" s="32"/>
      <c r="OLP1" s="32"/>
      <c r="OLQ1" s="32"/>
      <c r="OLR1" s="32"/>
      <c r="OLS1" s="32"/>
      <c r="OLT1" s="32"/>
      <c r="OLU1" s="32"/>
      <c r="OLV1" s="32"/>
      <c r="OLW1" s="32"/>
      <c r="OLX1" s="32"/>
      <c r="OLY1" s="32"/>
      <c r="OLZ1" s="32"/>
      <c r="OMA1" s="32"/>
      <c r="OMB1" s="32"/>
      <c r="OMC1" s="32"/>
      <c r="OMD1" s="32"/>
      <c r="OME1" s="32"/>
      <c r="OMF1" s="32"/>
      <c r="OMG1" s="32"/>
      <c r="OMH1" s="32"/>
      <c r="OMI1" s="32"/>
      <c r="OMJ1" s="32"/>
      <c r="OMK1" s="32"/>
      <c r="OML1" s="32"/>
      <c r="OMM1" s="32"/>
      <c r="OMN1" s="32"/>
      <c r="OMO1" s="32"/>
      <c r="OMP1" s="32"/>
      <c r="OMQ1" s="32"/>
      <c r="OMR1" s="32"/>
      <c r="OMS1" s="32"/>
      <c r="OMT1" s="32"/>
      <c r="OMU1" s="32"/>
      <c r="OMV1" s="32"/>
      <c r="OMW1" s="32"/>
      <c r="OMX1" s="32"/>
      <c r="OMY1" s="32"/>
      <c r="OMZ1" s="32"/>
      <c r="ONA1" s="32"/>
      <c r="ONB1" s="32"/>
      <c r="ONC1" s="32"/>
      <c r="OND1" s="32"/>
      <c r="ONE1" s="32"/>
      <c r="ONF1" s="32"/>
      <c r="ONG1" s="32"/>
      <c r="ONH1" s="32"/>
      <c r="ONI1" s="32"/>
      <c r="ONJ1" s="32"/>
      <c r="ONK1" s="32"/>
      <c r="ONL1" s="32"/>
      <c r="ONM1" s="32"/>
      <c r="ONN1" s="32"/>
      <c r="ONO1" s="32"/>
      <c r="ONP1" s="32"/>
      <c r="ONQ1" s="32"/>
      <c r="ONR1" s="32"/>
      <c r="ONS1" s="32"/>
      <c r="ONT1" s="32"/>
      <c r="ONU1" s="32"/>
      <c r="ONV1" s="32"/>
      <c r="ONW1" s="32"/>
      <c r="ONX1" s="32"/>
      <c r="ONY1" s="32"/>
      <c r="ONZ1" s="32"/>
      <c r="OOA1" s="32"/>
      <c r="OOB1" s="32"/>
      <c r="OOC1" s="32"/>
      <c r="OOD1" s="32"/>
      <c r="OOE1" s="32"/>
      <c r="OOF1" s="32"/>
      <c r="OOG1" s="32"/>
      <c r="OOH1" s="32"/>
      <c r="OOI1" s="32"/>
      <c r="OOJ1" s="32"/>
      <c r="OOK1" s="32"/>
      <c r="OOL1" s="32"/>
      <c r="OOM1" s="32"/>
      <c r="OON1" s="32"/>
      <c r="OOO1" s="32"/>
      <c r="OOP1" s="32"/>
      <c r="OOQ1" s="32"/>
      <c r="OOR1" s="32"/>
      <c r="OOS1" s="32"/>
      <c r="OOT1" s="32"/>
      <c r="OOU1" s="32"/>
      <c r="OOV1" s="32"/>
      <c r="OOW1" s="32"/>
      <c r="OOX1" s="32"/>
      <c r="OOY1" s="32"/>
      <c r="OOZ1" s="32"/>
      <c r="OPA1" s="32"/>
      <c r="OPB1" s="32"/>
      <c r="OPC1" s="32"/>
      <c r="OPD1" s="32"/>
      <c r="OPE1" s="32"/>
      <c r="OPF1" s="32"/>
      <c r="OPG1" s="32"/>
      <c r="OPH1" s="32"/>
      <c r="OPI1" s="32"/>
      <c r="OPJ1" s="32"/>
      <c r="OPK1" s="32"/>
      <c r="OPL1" s="32"/>
      <c r="OPM1" s="32"/>
      <c r="OPN1" s="32"/>
      <c r="OPO1" s="32"/>
      <c r="OPP1" s="32"/>
      <c r="OPQ1" s="32"/>
      <c r="OPR1" s="32"/>
      <c r="OPS1" s="32"/>
      <c r="OPT1" s="32"/>
      <c r="OPU1" s="32"/>
      <c r="OPV1" s="32"/>
      <c r="OPW1" s="32"/>
      <c r="OPX1" s="32"/>
      <c r="OPY1" s="32"/>
      <c r="OPZ1" s="32"/>
      <c r="OQA1" s="32"/>
      <c r="OQB1" s="32"/>
      <c r="OQC1" s="32"/>
      <c r="OQD1" s="32"/>
      <c r="OQE1" s="32"/>
      <c r="OQF1" s="32"/>
      <c r="OQG1" s="32"/>
      <c r="OQH1" s="32"/>
      <c r="OQI1" s="32"/>
      <c r="OQJ1" s="32"/>
      <c r="OQK1" s="32"/>
      <c r="OQL1" s="32"/>
      <c r="OQM1" s="32"/>
      <c r="OQN1" s="32"/>
      <c r="OQO1" s="32"/>
      <c r="OQP1" s="32"/>
      <c r="OQQ1" s="32"/>
      <c r="OQR1" s="32"/>
      <c r="OQS1" s="32"/>
      <c r="OQT1" s="32"/>
      <c r="OQU1" s="32"/>
      <c r="OQV1" s="32"/>
      <c r="OQW1" s="32"/>
      <c r="OQX1" s="32"/>
      <c r="OQY1" s="32"/>
      <c r="OQZ1" s="32"/>
      <c r="ORA1" s="32"/>
      <c r="ORB1" s="32"/>
      <c r="ORC1" s="32"/>
      <c r="ORD1" s="32"/>
      <c r="ORE1" s="32"/>
      <c r="ORF1" s="32"/>
      <c r="ORG1" s="32"/>
      <c r="ORH1" s="32"/>
      <c r="ORI1" s="32"/>
      <c r="ORJ1" s="32"/>
      <c r="ORK1" s="32"/>
      <c r="ORL1" s="32"/>
      <c r="ORM1" s="32"/>
      <c r="ORN1" s="32"/>
      <c r="ORO1" s="32"/>
      <c r="ORP1" s="32"/>
      <c r="ORQ1" s="32"/>
      <c r="ORR1" s="32"/>
      <c r="ORS1" s="32"/>
      <c r="ORT1" s="32"/>
      <c r="ORU1" s="32"/>
      <c r="ORV1" s="32"/>
      <c r="ORW1" s="32"/>
      <c r="ORX1" s="32"/>
      <c r="ORY1" s="32"/>
      <c r="ORZ1" s="32"/>
      <c r="OSA1" s="32"/>
      <c r="OSB1" s="32"/>
      <c r="OSC1" s="32"/>
      <c r="OSD1" s="32"/>
      <c r="OSE1" s="32"/>
      <c r="OSF1" s="32"/>
      <c r="OSG1" s="32"/>
      <c r="OSH1" s="32"/>
      <c r="OSI1" s="32"/>
      <c r="OSJ1" s="32"/>
      <c r="OSK1" s="32"/>
      <c r="OSL1" s="32"/>
      <c r="OSM1" s="32"/>
      <c r="OSN1" s="32"/>
      <c r="OSO1" s="32"/>
      <c r="OSP1" s="32"/>
      <c r="OSQ1" s="32"/>
      <c r="OSR1" s="32"/>
      <c r="OSS1" s="32"/>
      <c r="OST1" s="32"/>
      <c r="OSU1" s="32"/>
      <c r="OSV1" s="32"/>
      <c r="OSW1" s="32"/>
      <c r="OSX1" s="32"/>
      <c r="OSY1" s="32"/>
      <c r="OSZ1" s="32"/>
      <c r="OTA1" s="32"/>
      <c r="OTB1" s="32"/>
      <c r="OTC1" s="32"/>
      <c r="OTD1" s="32"/>
      <c r="OTE1" s="32"/>
      <c r="OTF1" s="32"/>
      <c r="OTG1" s="32"/>
      <c r="OTH1" s="32"/>
      <c r="OTI1" s="32"/>
      <c r="OTJ1" s="32"/>
      <c r="OTK1" s="32"/>
      <c r="OTL1" s="32"/>
      <c r="OTM1" s="32"/>
      <c r="OTN1" s="32"/>
      <c r="OTO1" s="32"/>
      <c r="OTP1" s="32"/>
      <c r="OTQ1" s="32"/>
      <c r="OTR1" s="32"/>
      <c r="OTS1" s="32"/>
      <c r="OTT1" s="32"/>
      <c r="OTU1" s="32"/>
      <c r="OTV1" s="32"/>
      <c r="OTW1" s="32"/>
      <c r="OTX1" s="32"/>
      <c r="OTY1" s="32"/>
      <c r="OTZ1" s="32"/>
      <c r="OUA1" s="32"/>
      <c r="OUB1" s="32"/>
      <c r="OUC1" s="32"/>
      <c r="OUD1" s="32"/>
      <c r="OUE1" s="32"/>
      <c r="OUF1" s="32"/>
      <c r="OUG1" s="32"/>
      <c r="OUH1" s="32"/>
      <c r="OUI1" s="32"/>
      <c r="OUJ1" s="32"/>
      <c r="OUK1" s="32"/>
      <c r="OUL1" s="32"/>
      <c r="OUM1" s="32"/>
      <c r="OUN1" s="32"/>
      <c r="OUO1" s="32"/>
      <c r="OUP1" s="32"/>
      <c r="OUQ1" s="32"/>
      <c r="OUR1" s="32"/>
      <c r="OUS1" s="32"/>
      <c r="OUT1" s="32"/>
      <c r="OUU1" s="32"/>
      <c r="OUV1" s="32"/>
      <c r="OUW1" s="32"/>
      <c r="OUX1" s="32"/>
      <c r="OUY1" s="32"/>
      <c r="OUZ1" s="32"/>
      <c r="OVA1" s="32"/>
      <c r="OVB1" s="32"/>
      <c r="OVC1" s="32"/>
      <c r="OVD1" s="32"/>
      <c r="OVE1" s="32"/>
      <c r="OVF1" s="32"/>
      <c r="OVG1" s="32"/>
      <c r="OVH1" s="32"/>
      <c r="OVI1" s="32"/>
      <c r="OVJ1" s="32"/>
      <c r="OVK1" s="32"/>
      <c r="OVL1" s="32"/>
      <c r="OVM1" s="32"/>
      <c r="OVN1" s="32"/>
      <c r="OVO1" s="32"/>
      <c r="OVP1" s="32"/>
      <c r="OVQ1" s="32"/>
      <c r="OVR1" s="32"/>
      <c r="OVS1" s="32"/>
      <c r="OVT1" s="32"/>
      <c r="OVU1" s="32"/>
      <c r="OVV1" s="32"/>
      <c r="OVW1" s="32"/>
      <c r="OVX1" s="32"/>
      <c r="OVY1" s="32"/>
      <c r="OVZ1" s="32"/>
      <c r="OWA1" s="32"/>
      <c r="OWB1" s="32"/>
      <c r="OWC1" s="32"/>
      <c r="OWD1" s="32"/>
      <c r="OWE1" s="32"/>
      <c r="OWF1" s="32"/>
      <c r="OWG1" s="32"/>
      <c r="OWH1" s="32"/>
      <c r="OWI1" s="32"/>
      <c r="OWJ1" s="32"/>
      <c r="OWK1" s="32"/>
      <c r="OWL1" s="32"/>
      <c r="OWM1" s="32"/>
      <c r="OWN1" s="32"/>
      <c r="OWO1" s="32"/>
      <c r="OWP1" s="32"/>
      <c r="OWQ1" s="32"/>
      <c r="OWR1" s="32"/>
      <c r="OWS1" s="32"/>
      <c r="OWT1" s="32"/>
      <c r="OWU1" s="32"/>
      <c r="OWV1" s="32"/>
      <c r="OWW1" s="32"/>
      <c r="OWX1" s="32"/>
      <c r="OWY1" s="32"/>
      <c r="OWZ1" s="32"/>
      <c r="OXA1" s="32"/>
      <c r="OXB1" s="32"/>
      <c r="OXC1" s="32"/>
      <c r="OXD1" s="32"/>
      <c r="OXE1" s="32"/>
      <c r="OXF1" s="32"/>
      <c r="OXG1" s="32"/>
      <c r="OXH1" s="32"/>
      <c r="OXI1" s="32"/>
      <c r="OXJ1" s="32"/>
      <c r="OXK1" s="32"/>
      <c r="OXL1" s="32"/>
      <c r="OXM1" s="32"/>
      <c r="OXN1" s="32"/>
      <c r="OXO1" s="32"/>
      <c r="OXP1" s="32"/>
      <c r="OXQ1" s="32"/>
      <c r="OXR1" s="32"/>
      <c r="OXS1" s="32"/>
      <c r="OXT1" s="32"/>
      <c r="OXU1" s="32"/>
      <c r="OXV1" s="32"/>
      <c r="OXW1" s="32"/>
      <c r="OXX1" s="32"/>
      <c r="OXY1" s="32"/>
      <c r="OXZ1" s="32"/>
      <c r="OYA1" s="32"/>
      <c r="OYB1" s="32"/>
      <c r="OYC1" s="32"/>
      <c r="OYD1" s="32"/>
      <c r="OYE1" s="32"/>
      <c r="OYF1" s="32"/>
      <c r="OYG1" s="32"/>
      <c r="OYH1" s="32"/>
      <c r="OYI1" s="32"/>
      <c r="OYJ1" s="32"/>
      <c r="OYK1" s="32"/>
      <c r="OYL1" s="32"/>
      <c r="OYM1" s="32"/>
      <c r="OYN1" s="32"/>
      <c r="OYO1" s="32"/>
      <c r="OYP1" s="32"/>
      <c r="OYQ1" s="32"/>
      <c r="OYR1" s="32"/>
      <c r="OYS1" s="32"/>
      <c r="OYT1" s="32"/>
      <c r="OYU1" s="32"/>
      <c r="OYV1" s="32"/>
      <c r="OYW1" s="32"/>
      <c r="OYX1" s="32"/>
      <c r="OYY1" s="32"/>
      <c r="OYZ1" s="32"/>
      <c r="OZA1" s="32"/>
      <c r="OZB1" s="32"/>
      <c r="OZC1" s="32"/>
      <c r="OZD1" s="32"/>
      <c r="OZE1" s="32"/>
      <c r="OZF1" s="32"/>
      <c r="OZG1" s="32"/>
      <c r="OZH1" s="32"/>
      <c r="OZI1" s="32"/>
      <c r="OZJ1" s="32"/>
      <c r="OZK1" s="32"/>
      <c r="OZL1" s="32"/>
      <c r="OZM1" s="32"/>
      <c r="OZN1" s="32"/>
      <c r="OZO1" s="32"/>
      <c r="OZP1" s="32"/>
      <c r="OZQ1" s="32"/>
      <c r="OZR1" s="32"/>
      <c r="OZS1" s="32"/>
      <c r="OZT1" s="32"/>
      <c r="OZU1" s="32"/>
      <c r="OZV1" s="32"/>
      <c r="OZW1" s="32"/>
      <c r="OZX1" s="32"/>
      <c r="OZY1" s="32"/>
      <c r="OZZ1" s="32"/>
      <c r="PAA1" s="32"/>
      <c r="PAB1" s="32"/>
      <c r="PAC1" s="32"/>
      <c r="PAD1" s="32"/>
      <c r="PAE1" s="32"/>
      <c r="PAF1" s="32"/>
      <c r="PAG1" s="32"/>
      <c r="PAH1" s="32"/>
      <c r="PAI1" s="32"/>
      <c r="PAJ1" s="32"/>
      <c r="PAK1" s="32"/>
      <c r="PAL1" s="32"/>
      <c r="PAM1" s="32"/>
      <c r="PAN1" s="32"/>
      <c r="PAO1" s="32"/>
      <c r="PAP1" s="32"/>
      <c r="PAQ1" s="32"/>
      <c r="PAR1" s="32"/>
      <c r="PAS1" s="32"/>
      <c r="PAT1" s="32"/>
      <c r="PAU1" s="32"/>
      <c r="PAV1" s="32"/>
      <c r="PAW1" s="32"/>
      <c r="PAX1" s="32"/>
      <c r="PAY1" s="32"/>
      <c r="PAZ1" s="32"/>
      <c r="PBA1" s="32"/>
      <c r="PBB1" s="32"/>
      <c r="PBC1" s="32"/>
      <c r="PBD1" s="32"/>
      <c r="PBE1" s="32"/>
      <c r="PBF1" s="32"/>
      <c r="PBG1" s="32"/>
      <c r="PBH1" s="32"/>
      <c r="PBI1" s="32"/>
      <c r="PBJ1" s="32"/>
      <c r="PBK1" s="32"/>
      <c r="PBL1" s="32"/>
      <c r="PBM1" s="32"/>
      <c r="PBN1" s="32"/>
      <c r="PBO1" s="32"/>
      <c r="PBP1" s="32"/>
      <c r="PBQ1" s="32"/>
      <c r="PBR1" s="32"/>
      <c r="PBS1" s="32"/>
      <c r="PBT1" s="32"/>
      <c r="PBU1" s="32"/>
      <c r="PBV1" s="32"/>
      <c r="PBW1" s="32"/>
      <c r="PBX1" s="32"/>
      <c r="PBY1" s="32"/>
      <c r="PBZ1" s="32"/>
      <c r="PCA1" s="32"/>
      <c r="PCB1" s="32"/>
      <c r="PCC1" s="32"/>
      <c r="PCD1" s="32"/>
      <c r="PCE1" s="32"/>
      <c r="PCF1" s="32"/>
      <c r="PCG1" s="32"/>
      <c r="PCH1" s="32"/>
      <c r="PCI1" s="32"/>
      <c r="PCJ1" s="32"/>
      <c r="PCK1" s="32"/>
      <c r="PCL1" s="32"/>
      <c r="PCM1" s="32"/>
      <c r="PCN1" s="32"/>
      <c r="PCO1" s="32"/>
      <c r="PCP1" s="32"/>
      <c r="PCQ1" s="32"/>
      <c r="PCR1" s="32"/>
      <c r="PCS1" s="32"/>
      <c r="PCT1" s="32"/>
      <c r="PCU1" s="32"/>
      <c r="PCV1" s="32"/>
      <c r="PCW1" s="32"/>
      <c r="PCX1" s="32"/>
      <c r="PCY1" s="32"/>
      <c r="PCZ1" s="32"/>
      <c r="PDA1" s="32"/>
      <c r="PDB1" s="32"/>
      <c r="PDC1" s="32"/>
      <c r="PDD1" s="32"/>
      <c r="PDE1" s="32"/>
      <c r="PDF1" s="32"/>
      <c r="PDG1" s="32"/>
      <c r="PDH1" s="32"/>
      <c r="PDI1" s="32"/>
      <c r="PDJ1" s="32"/>
      <c r="PDK1" s="32"/>
      <c r="PDL1" s="32"/>
      <c r="PDM1" s="32"/>
      <c r="PDN1" s="32"/>
      <c r="PDO1" s="32"/>
      <c r="PDP1" s="32"/>
      <c r="PDQ1" s="32"/>
      <c r="PDR1" s="32"/>
      <c r="PDS1" s="32"/>
      <c r="PDT1" s="32"/>
      <c r="PDU1" s="32"/>
      <c r="PDV1" s="32"/>
      <c r="PDW1" s="32"/>
      <c r="PDX1" s="32"/>
      <c r="PDY1" s="32"/>
      <c r="PDZ1" s="32"/>
      <c r="PEA1" s="32"/>
      <c r="PEB1" s="32"/>
      <c r="PEC1" s="32"/>
      <c r="PED1" s="32"/>
      <c r="PEE1" s="32"/>
      <c r="PEF1" s="32"/>
      <c r="PEG1" s="32"/>
      <c r="PEH1" s="32"/>
      <c r="PEI1" s="32"/>
      <c r="PEJ1" s="32"/>
      <c r="PEK1" s="32"/>
      <c r="PEL1" s="32"/>
      <c r="PEM1" s="32"/>
      <c r="PEN1" s="32"/>
      <c r="PEO1" s="32"/>
      <c r="PEP1" s="32"/>
      <c r="PEQ1" s="32"/>
      <c r="PER1" s="32"/>
      <c r="PES1" s="32"/>
      <c r="PET1" s="32"/>
      <c r="PEU1" s="32"/>
      <c r="PEV1" s="32"/>
      <c r="PEW1" s="32"/>
      <c r="PEX1" s="32"/>
      <c r="PEY1" s="32"/>
      <c r="PEZ1" s="32"/>
      <c r="PFA1" s="32"/>
      <c r="PFB1" s="32"/>
      <c r="PFC1" s="32"/>
      <c r="PFD1" s="32"/>
      <c r="PFE1" s="32"/>
      <c r="PFF1" s="32"/>
      <c r="PFG1" s="32"/>
      <c r="PFH1" s="32"/>
      <c r="PFI1" s="32"/>
      <c r="PFJ1" s="32"/>
      <c r="PFK1" s="32"/>
      <c r="PFL1" s="32"/>
      <c r="PFM1" s="32"/>
      <c r="PFN1" s="32"/>
      <c r="PFO1" s="32"/>
      <c r="PFP1" s="32"/>
      <c r="PFQ1" s="32"/>
      <c r="PFR1" s="32"/>
      <c r="PFS1" s="32"/>
      <c r="PFT1" s="32"/>
      <c r="PFU1" s="32"/>
      <c r="PFV1" s="32"/>
      <c r="PFW1" s="32"/>
      <c r="PFX1" s="32"/>
      <c r="PFY1" s="32"/>
      <c r="PFZ1" s="32"/>
      <c r="PGA1" s="32"/>
      <c r="PGB1" s="32"/>
      <c r="PGC1" s="32"/>
      <c r="PGD1" s="32"/>
      <c r="PGE1" s="32"/>
      <c r="PGF1" s="32"/>
      <c r="PGG1" s="32"/>
      <c r="PGH1" s="32"/>
      <c r="PGI1" s="32"/>
      <c r="PGJ1" s="32"/>
      <c r="PGK1" s="32"/>
      <c r="PGL1" s="32"/>
      <c r="PGM1" s="32"/>
      <c r="PGN1" s="32"/>
      <c r="PGO1" s="32"/>
      <c r="PGP1" s="32"/>
      <c r="PGQ1" s="32"/>
      <c r="PGR1" s="32"/>
      <c r="PGS1" s="32"/>
      <c r="PGT1" s="32"/>
      <c r="PGU1" s="32"/>
      <c r="PGV1" s="32"/>
      <c r="PGW1" s="32"/>
      <c r="PGX1" s="32"/>
      <c r="PGY1" s="32"/>
      <c r="PGZ1" s="32"/>
      <c r="PHA1" s="32"/>
      <c r="PHB1" s="32"/>
      <c r="PHC1" s="32"/>
      <c r="PHD1" s="32"/>
      <c r="PHE1" s="32"/>
      <c r="PHF1" s="32"/>
      <c r="PHG1" s="32"/>
      <c r="PHH1" s="32"/>
      <c r="PHI1" s="32"/>
      <c r="PHJ1" s="32"/>
      <c r="PHK1" s="32"/>
      <c r="PHL1" s="32"/>
      <c r="PHM1" s="32"/>
      <c r="PHN1" s="32"/>
      <c r="PHO1" s="32"/>
      <c r="PHP1" s="32"/>
      <c r="PHQ1" s="32"/>
      <c r="PHR1" s="32"/>
      <c r="PHS1" s="32"/>
      <c r="PHT1" s="32"/>
      <c r="PHU1" s="32"/>
      <c r="PHV1" s="32"/>
      <c r="PHW1" s="32"/>
      <c r="PHX1" s="32"/>
      <c r="PHY1" s="32"/>
      <c r="PHZ1" s="32"/>
      <c r="PIA1" s="32"/>
      <c r="PIB1" s="32"/>
      <c r="PIC1" s="32"/>
      <c r="PID1" s="32"/>
      <c r="PIE1" s="32"/>
      <c r="PIF1" s="32"/>
      <c r="PIG1" s="32"/>
      <c r="PIH1" s="32"/>
      <c r="PII1" s="32"/>
      <c r="PIJ1" s="32"/>
      <c r="PIK1" s="32"/>
      <c r="PIL1" s="32"/>
      <c r="PIM1" s="32"/>
      <c r="PIN1" s="32"/>
      <c r="PIO1" s="32"/>
      <c r="PIP1" s="32"/>
      <c r="PIQ1" s="32"/>
      <c r="PIR1" s="32"/>
      <c r="PIS1" s="32"/>
      <c r="PIT1" s="32"/>
      <c r="PIU1" s="32"/>
      <c r="PIV1" s="32"/>
      <c r="PIW1" s="32"/>
      <c r="PIX1" s="32"/>
      <c r="PIY1" s="32"/>
      <c r="PIZ1" s="32"/>
      <c r="PJA1" s="32"/>
      <c r="PJB1" s="32"/>
      <c r="PJC1" s="32"/>
      <c r="PJD1" s="32"/>
      <c r="PJE1" s="32"/>
      <c r="PJF1" s="32"/>
      <c r="PJG1" s="32"/>
      <c r="PJH1" s="32"/>
      <c r="PJI1" s="32"/>
      <c r="PJJ1" s="32"/>
      <c r="PJK1" s="32"/>
      <c r="PJL1" s="32"/>
      <c r="PJM1" s="32"/>
      <c r="PJN1" s="32"/>
      <c r="PJO1" s="32"/>
      <c r="PJP1" s="32"/>
      <c r="PJQ1" s="32"/>
      <c r="PJR1" s="32"/>
      <c r="PJS1" s="32"/>
      <c r="PJT1" s="32"/>
      <c r="PJU1" s="32"/>
      <c r="PJV1" s="32"/>
      <c r="PJW1" s="32"/>
      <c r="PJX1" s="32"/>
      <c r="PJY1" s="32"/>
      <c r="PJZ1" s="32"/>
      <c r="PKA1" s="32"/>
      <c r="PKB1" s="32"/>
      <c r="PKC1" s="32"/>
      <c r="PKD1" s="32"/>
      <c r="PKE1" s="32"/>
      <c r="PKF1" s="32"/>
      <c r="PKG1" s="32"/>
      <c r="PKH1" s="32"/>
      <c r="PKI1" s="32"/>
      <c r="PKJ1" s="32"/>
      <c r="PKK1" s="32"/>
      <c r="PKL1" s="32"/>
      <c r="PKM1" s="32"/>
      <c r="PKN1" s="32"/>
      <c r="PKO1" s="32"/>
      <c r="PKP1" s="32"/>
      <c r="PKQ1" s="32"/>
      <c r="PKR1" s="32"/>
      <c r="PKS1" s="32"/>
      <c r="PKT1" s="32"/>
      <c r="PKU1" s="32"/>
      <c r="PKV1" s="32"/>
      <c r="PKW1" s="32"/>
      <c r="PKX1" s="32"/>
      <c r="PKY1" s="32"/>
      <c r="PKZ1" s="32"/>
      <c r="PLA1" s="32"/>
      <c r="PLB1" s="32"/>
      <c r="PLC1" s="32"/>
      <c r="PLD1" s="32"/>
      <c r="PLE1" s="32"/>
      <c r="PLF1" s="32"/>
      <c r="PLG1" s="32"/>
      <c r="PLH1" s="32"/>
      <c r="PLI1" s="32"/>
      <c r="PLJ1" s="32"/>
      <c r="PLK1" s="32"/>
      <c r="PLL1" s="32"/>
      <c r="PLM1" s="32"/>
      <c r="PLN1" s="32"/>
      <c r="PLO1" s="32"/>
      <c r="PLP1" s="32"/>
      <c r="PLQ1" s="32"/>
      <c r="PLR1" s="32"/>
      <c r="PLS1" s="32"/>
      <c r="PLT1" s="32"/>
      <c r="PLU1" s="32"/>
      <c r="PLV1" s="32"/>
      <c r="PLW1" s="32"/>
      <c r="PLX1" s="32"/>
      <c r="PLY1" s="32"/>
      <c r="PLZ1" s="32"/>
      <c r="PMA1" s="32"/>
      <c r="PMB1" s="32"/>
      <c r="PMC1" s="32"/>
      <c r="PMD1" s="32"/>
      <c r="PME1" s="32"/>
      <c r="PMF1" s="32"/>
      <c r="PMG1" s="32"/>
      <c r="PMH1" s="32"/>
      <c r="PMI1" s="32"/>
      <c r="PMJ1" s="32"/>
      <c r="PMK1" s="32"/>
      <c r="PML1" s="32"/>
      <c r="PMM1" s="32"/>
      <c r="PMN1" s="32"/>
      <c r="PMO1" s="32"/>
      <c r="PMP1" s="32"/>
      <c r="PMQ1" s="32"/>
      <c r="PMR1" s="32"/>
      <c r="PMS1" s="32"/>
      <c r="PMT1" s="32"/>
      <c r="PMU1" s="32"/>
      <c r="PMV1" s="32"/>
      <c r="PMW1" s="32"/>
      <c r="PMX1" s="32"/>
      <c r="PMY1" s="32"/>
      <c r="PMZ1" s="32"/>
      <c r="PNA1" s="32"/>
      <c r="PNB1" s="32"/>
      <c r="PNC1" s="32"/>
      <c r="PND1" s="32"/>
      <c r="PNE1" s="32"/>
      <c r="PNF1" s="32"/>
      <c r="PNG1" s="32"/>
      <c r="PNH1" s="32"/>
      <c r="PNI1" s="32"/>
      <c r="PNJ1" s="32"/>
      <c r="PNK1" s="32"/>
      <c r="PNL1" s="32"/>
      <c r="PNM1" s="32"/>
      <c r="PNN1" s="32"/>
      <c r="PNO1" s="32"/>
      <c r="PNP1" s="32"/>
      <c r="PNQ1" s="32"/>
      <c r="PNR1" s="32"/>
      <c r="PNS1" s="32"/>
      <c r="PNT1" s="32"/>
      <c r="PNU1" s="32"/>
      <c r="PNV1" s="32"/>
      <c r="PNW1" s="32"/>
      <c r="PNX1" s="32"/>
      <c r="PNY1" s="32"/>
      <c r="PNZ1" s="32"/>
      <c r="POA1" s="32"/>
      <c r="POB1" s="32"/>
      <c r="POC1" s="32"/>
      <c r="POD1" s="32"/>
      <c r="POE1" s="32"/>
      <c r="POF1" s="32"/>
      <c r="POG1" s="32"/>
      <c r="POH1" s="32"/>
      <c r="POI1" s="32"/>
      <c r="POJ1" s="32"/>
      <c r="POK1" s="32"/>
      <c r="POL1" s="32"/>
      <c r="POM1" s="32"/>
      <c r="PON1" s="32"/>
      <c r="POO1" s="32"/>
      <c r="POP1" s="32"/>
      <c r="POQ1" s="32"/>
      <c r="POR1" s="32"/>
      <c r="POS1" s="32"/>
      <c r="POT1" s="32"/>
      <c r="POU1" s="32"/>
      <c r="POV1" s="32"/>
      <c r="POW1" s="32"/>
      <c r="POX1" s="32"/>
      <c r="POY1" s="32"/>
      <c r="POZ1" s="32"/>
      <c r="PPA1" s="32"/>
      <c r="PPB1" s="32"/>
      <c r="PPC1" s="32"/>
      <c r="PPD1" s="32"/>
      <c r="PPE1" s="32"/>
      <c r="PPF1" s="32"/>
      <c r="PPG1" s="32"/>
      <c r="PPH1" s="32"/>
      <c r="PPI1" s="32"/>
      <c r="PPJ1" s="32"/>
      <c r="PPK1" s="32"/>
      <c r="PPL1" s="32"/>
      <c r="PPM1" s="32"/>
      <c r="PPN1" s="32"/>
      <c r="PPO1" s="32"/>
      <c r="PPP1" s="32"/>
      <c r="PPQ1" s="32"/>
      <c r="PPR1" s="32"/>
      <c r="PPS1" s="32"/>
      <c r="PPT1" s="32"/>
      <c r="PPU1" s="32"/>
      <c r="PPV1" s="32"/>
      <c r="PPW1" s="32"/>
      <c r="PPX1" s="32"/>
      <c r="PPY1" s="32"/>
      <c r="PPZ1" s="32"/>
      <c r="PQA1" s="32"/>
      <c r="PQB1" s="32"/>
      <c r="PQC1" s="32"/>
      <c r="PQD1" s="32"/>
      <c r="PQE1" s="32"/>
      <c r="PQF1" s="32"/>
      <c r="PQG1" s="32"/>
      <c r="PQH1" s="32"/>
      <c r="PQI1" s="32"/>
      <c r="PQJ1" s="32"/>
      <c r="PQK1" s="32"/>
      <c r="PQL1" s="32"/>
      <c r="PQM1" s="32"/>
      <c r="PQN1" s="32"/>
      <c r="PQO1" s="32"/>
      <c r="PQP1" s="32"/>
      <c r="PQQ1" s="32"/>
      <c r="PQR1" s="32"/>
      <c r="PQS1" s="32"/>
      <c r="PQT1" s="32"/>
      <c r="PQU1" s="32"/>
      <c r="PQV1" s="32"/>
      <c r="PQW1" s="32"/>
      <c r="PQX1" s="32"/>
      <c r="PQY1" s="32"/>
      <c r="PQZ1" s="32"/>
      <c r="PRA1" s="32"/>
      <c r="PRB1" s="32"/>
      <c r="PRC1" s="32"/>
      <c r="PRD1" s="32"/>
      <c r="PRE1" s="32"/>
      <c r="PRF1" s="32"/>
      <c r="PRG1" s="32"/>
      <c r="PRH1" s="32"/>
      <c r="PRI1" s="32"/>
      <c r="PRJ1" s="32"/>
      <c r="PRK1" s="32"/>
      <c r="PRL1" s="32"/>
      <c r="PRM1" s="32"/>
      <c r="PRN1" s="32"/>
      <c r="PRO1" s="32"/>
      <c r="PRP1" s="32"/>
      <c r="PRQ1" s="32"/>
      <c r="PRR1" s="32"/>
      <c r="PRS1" s="32"/>
      <c r="PRT1" s="32"/>
      <c r="PRU1" s="32"/>
      <c r="PRV1" s="32"/>
      <c r="PRW1" s="32"/>
      <c r="PRX1" s="32"/>
      <c r="PRY1" s="32"/>
      <c r="PRZ1" s="32"/>
      <c r="PSA1" s="32"/>
      <c r="PSB1" s="32"/>
      <c r="PSC1" s="32"/>
      <c r="PSD1" s="32"/>
      <c r="PSE1" s="32"/>
      <c r="PSF1" s="32"/>
      <c r="PSG1" s="32"/>
      <c r="PSH1" s="32"/>
      <c r="PSI1" s="32"/>
      <c r="PSJ1" s="32"/>
      <c r="PSK1" s="32"/>
      <c r="PSL1" s="32"/>
      <c r="PSM1" s="32"/>
      <c r="PSN1" s="32"/>
      <c r="PSO1" s="32"/>
      <c r="PSP1" s="32"/>
      <c r="PSQ1" s="32"/>
      <c r="PSR1" s="32"/>
      <c r="PSS1" s="32"/>
      <c r="PST1" s="32"/>
      <c r="PSU1" s="32"/>
      <c r="PSV1" s="32"/>
      <c r="PSW1" s="32"/>
      <c r="PSX1" s="32"/>
      <c r="PSY1" s="32"/>
      <c r="PSZ1" s="32"/>
      <c r="PTA1" s="32"/>
      <c r="PTB1" s="32"/>
      <c r="PTC1" s="32"/>
      <c r="PTD1" s="32"/>
      <c r="PTE1" s="32"/>
      <c r="PTF1" s="32"/>
      <c r="PTG1" s="32"/>
      <c r="PTH1" s="32"/>
      <c r="PTI1" s="32"/>
      <c r="PTJ1" s="32"/>
      <c r="PTK1" s="32"/>
      <c r="PTL1" s="32"/>
      <c r="PTM1" s="32"/>
      <c r="PTN1" s="32"/>
      <c r="PTO1" s="32"/>
      <c r="PTP1" s="32"/>
      <c r="PTQ1" s="32"/>
      <c r="PTR1" s="32"/>
      <c r="PTS1" s="32"/>
      <c r="PTT1" s="32"/>
      <c r="PTU1" s="32"/>
      <c r="PTV1" s="32"/>
      <c r="PTW1" s="32"/>
      <c r="PTX1" s="32"/>
      <c r="PTY1" s="32"/>
      <c r="PTZ1" s="32"/>
      <c r="PUA1" s="32"/>
      <c r="PUB1" s="32"/>
      <c r="PUC1" s="32"/>
      <c r="PUD1" s="32"/>
      <c r="PUE1" s="32"/>
      <c r="PUF1" s="32"/>
      <c r="PUG1" s="32"/>
      <c r="PUH1" s="32"/>
      <c r="PUI1" s="32"/>
      <c r="PUJ1" s="32"/>
      <c r="PUK1" s="32"/>
      <c r="PUL1" s="32"/>
      <c r="PUM1" s="32"/>
      <c r="PUN1" s="32"/>
      <c r="PUO1" s="32"/>
      <c r="PUP1" s="32"/>
      <c r="PUQ1" s="32"/>
      <c r="PUR1" s="32"/>
      <c r="PUS1" s="32"/>
      <c r="PUT1" s="32"/>
      <c r="PUU1" s="32"/>
      <c r="PUV1" s="32"/>
      <c r="PUW1" s="32"/>
      <c r="PUX1" s="32"/>
      <c r="PUY1" s="32"/>
      <c r="PUZ1" s="32"/>
      <c r="PVA1" s="32"/>
      <c r="PVB1" s="32"/>
      <c r="PVC1" s="32"/>
      <c r="PVD1" s="32"/>
      <c r="PVE1" s="32"/>
      <c r="PVF1" s="32"/>
      <c r="PVG1" s="32"/>
      <c r="PVH1" s="32"/>
      <c r="PVI1" s="32"/>
      <c r="PVJ1" s="32"/>
      <c r="PVK1" s="32"/>
      <c r="PVL1" s="32"/>
      <c r="PVM1" s="32"/>
      <c r="PVN1" s="32"/>
      <c r="PVO1" s="32"/>
      <c r="PVP1" s="32"/>
      <c r="PVQ1" s="32"/>
      <c r="PVR1" s="32"/>
      <c r="PVS1" s="32"/>
      <c r="PVT1" s="32"/>
      <c r="PVU1" s="32"/>
      <c r="PVV1" s="32"/>
      <c r="PVW1" s="32"/>
      <c r="PVX1" s="32"/>
      <c r="PVY1" s="32"/>
      <c r="PVZ1" s="32"/>
      <c r="PWA1" s="32"/>
      <c r="PWB1" s="32"/>
      <c r="PWC1" s="32"/>
      <c r="PWD1" s="32"/>
      <c r="PWE1" s="32"/>
      <c r="PWF1" s="32"/>
      <c r="PWG1" s="32"/>
      <c r="PWH1" s="32"/>
      <c r="PWI1" s="32"/>
      <c r="PWJ1" s="32"/>
      <c r="PWK1" s="32"/>
      <c r="PWL1" s="32"/>
      <c r="PWM1" s="32"/>
      <c r="PWN1" s="32"/>
      <c r="PWO1" s="32"/>
      <c r="PWP1" s="32"/>
      <c r="PWQ1" s="32"/>
      <c r="PWR1" s="32"/>
      <c r="PWS1" s="32"/>
      <c r="PWT1" s="32"/>
      <c r="PWU1" s="32"/>
      <c r="PWV1" s="32"/>
      <c r="PWW1" s="32"/>
      <c r="PWX1" s="32"/>
      <c r="PWY1" s="32"/>
      <c r="PWZ1" s="32"/>
      <c r="PXA1" s="32"/>
      <c r="PXB1" s="32"/>
      <c r="PXC1" s="32"/>
      <c r="PXD1" s="32"/>
      <c r="PXE1" s="32"/>
      <c r="PXF1" s="32"/>
      <c r="PXG1" s="32"/>
      <c r="PXH1" s="32"/>
      <c r="PXI1" s="32"/>
      <c r="PXJ1" s="32"/>
      <c r="PXK1" s="32"/>
      <c r="PXL1" s="32"/>
      <c r="PXM1" s="32"/>
      <c r="PXN1" s="32"/>
      <c r="PXO1" s="32"/>
      <c r="PXP1" s="32"/>
      <c r="PXQ1" s="32"/>
      <c r="PXR1" s="32"/>
      <c r="PXS1" s="32"/>
      <c r="PXT1" s="32"/>
      <c r="PXU1" s="32"/>
      <c r="PXV1" s="32"/>
      <c r="PXW1" s="32"/>
      <c r="PXX1" s="32"/>
      <c r="PXY1" s="32"/>
      <c r="PXZ1" s="32"/>
      <c r="PYA1" s="32"/>
      <c r="PYB1" s="32"/>
      <c r="PYC1" s="32"/>
      <c r="PYD1" s="32"/>
      <c r="PYE1" s="32"/>
      <c r="PYF1" s="32"/>
      <c r="PYG1" s="32"/>
      <c r="PYH1" s="32"/>
      <c r="PYI1" s="32"/>
      <c r="PYJ1" s="32"/>
      <c r="PYK1" s="32"/>
      <c r="PYL1" s="32"/>
      <c r="PYM1" s="32"/>
      <c r="PYN1" s="32"/>
      <c r="PYO1" s="32"/>
      <c r="PYP1" s="32"/>
      <c r="PYQ1" s="32"/>
      <c r="PYR1" s="32"/>
      <c r="PYS1" s="32"/>
      <c r="PYT1" s="32"/>
      <c r="PYU1" s="32"/>
      <c r="PYV1" s="32"/>
      <c r="PYW1" s="32"/>
      <c r="PYX1" s="32"/>
      <c r="PYY1" s="32"/>
      <c r="PYZ1" s="32"/>
      <c r="PZA1" s="32"/>
      <c r="PZB1" s="32"/>
      <c r="PZC1" s="32"/>
      <c r="PZD1" s="32"/>
      <c r="PZE1" s="32"/>
      <c r="PZF1" s="32"/>
      <c r="PZG1" s="32"/>
      <c r="PZH1" s="32"/>
      <c r="PZI1" s="32"/>
      <c r="PZJ1" s="32"/>
      <c r="PZK1" s="32"/>
      <c r="PZL1" s="32"/>
      <c r="PZM1" s="32"/>
      <c r="PZN1" s="32"/>
      <c r="PZO1" s="32"/>
      <c r="PZP1" s="32"/>
      <c r="PZQ1" s="32"/>
      <c r="PZR1" s="32"/>
      <c r="PZS1" s="32"/>
      <c r="PZT1" s="32"/>
      <c r="PZU1" s="32"/>
      <c r="PZV1" s="32"/>
      <c r="PZW1" s="32"/>
      <c r="PZX1" s="32"/>
      <c r="PZY1" s="32"/>
      <c r="PZZ1" s="32"/>
      <c r="QAA1" s="32"/>
      <c r="QAB1" s="32"/>
      <c r="QAC1" s="32"/>
      <c r="QAD1" s="32"/>
      <c r="QAE1" s="32"/>
      <c r="QAF1" s="32"/>
      <c r="QAG1" s="32"/>
      <c r="QAH1" s="32"/>
      <c r="QAI1" s="32"/>
      <c r="QAJ1" s="32"/>
      <c r="QAK1" s="32"/>
      <c r="QAL1" s="32"/>
      <c r="QAM1" s="32"/>
      <c r="QAN1" s="32"/>
      <c r="QAO1" s="32"/>
      <c r="QAP1" s="32"/>
      <c r="QAQ1" s="32"/>
      <c r="QAR1" s="32"/>
      <c r="QAS1" s="32"/>
      <c r="QAT1" s="32"/>
      <c r="QAU1" s="32"/>
      <c r="QAV1" s="32"/>
      <c r="QAW1" s="32"/>
      <c r="QAX1" s="32"/>
      <c r="QAY1" s="32"/>
      <c r="QAZ1" s="32"/>
      <c r="QBA1" s="32"/>
      <c r="QBB1" s="32"/>
      <c r="QBC1" s="32"/>
      <c r="QBD1" s="32"/>
      <c r="QBE1" s="32"/>
      <c r="QBF1" s="32"/>
      <c r="QBG1" s="32"/>
      <c r="QBH1" s="32"/>
      <c r="QBI1" s="32"/>
      <c r="QBJ1" s="32"/>
      <c r="QBK1" s="32"/>
      <c r="QBL1" s="32"/>
      <c r="QBM1" s="32"/>
      <c r="QBN1" s="32"/>
      <c r="QBO1" s="32"/>
      <c r="QBP1" s="32"/>
      <c r="QBQ1" s="32"/>
      <c r="QBR1" s="32"/>
      <c r="QBS1" s="32"/>
      <c r="QBT1" s="32"/>
      <c r="QBU1" s="32"/>
      <c r="QBV1" s="32"/>
      <c r="QBW1" s="32"/>
      <c r="QBX1" s="32"/>
      <c r="QBY1" s="32"/>
      <c r="QBZ1" s="32"/>
      <c r="QCA1" s="32"/>
      <c r="QCB1" s="32"/>
      <c r="QCC1" s="32"/>
      <c r="QCD1" s="32"/>
      <c r="QCE1" s="32"/>
      <c r="QCF1" s="32"/>
      <c r="QCG1" s="32"/>
      <c r="QCH1" s="32"/>
      <c r="QCI1" s="32"/>
      <c r="QCJ1" s="32"/>
      <c r="QCK1" s="32"/>
      <c r="QCL1" s="32"/>
      <c r="QCM1" s="32"/>
      <c r="QCN1" s="32"/>
      <c r="QCO1" s="32"/>
      <c r="QCP1" s="32"/>
      <c r="QCQ1" s="32"/>
      <c r="QCR1" s="32"/>
      <c r="QCS1" s="32"/>
      <c r="QCT1" s="32"/>
      <c r="QCU1" s="32"/>
      <c r="QCV1" s="32"/>
      <c r="QCW1" s="32"/>
      <c r="QCX1" s="32"/>
      <c r="QCY1" s="32"/>
      <c r="QCZ1" s="32"/>
      <c r="QDA1" s="32"/>
      <c r="QDB1" s="32"/>
      <c r="QDC1" s="32"/>
      <c r="QDD1" s="32"/>
      <c r="QDE1" s="32"/>
      <c r="QDF1" s="32"/>
      <c r="QDG1" s="32"/>
      <c r="QDH1" s="32"/>
      <c r="QDI1" s="32"/>
      <c r="QDJ1" s="32"/>
      <c r="QDK1" s="32"/>
      <c r="QDL1" s="32"/>
      <c r="QDM1" s="32"/>
      <c r="QDN1" s="32"/>
      <c r="QDO1" s="32"/>
      <c r="QDP1" s="32"/>
      <c r="QDQ1" s="32"/>
      <c r="QDR1" s="32"/>
      <c r="QDS1" s="32"/>
      <c r="QDT1" s="32"/>
      <c r="QDU1" s="32"/>
      <c r="QDV1" s="32"/>
      <c r="QDW1" s="32"/>
      <c r="QDX1" s="32"/>
      <c r="QDY1" s="32"/>
      <c r="QDZ1" s="32"/>
      <c r="QEA1" s="32"/>
      <c r="QEB1" s="32"/>
      <c r="QEC1" s="32"/>
      <c r="QED1" s="32"/>
      <c r="QEE1" s="32"/>
      <c r="QEF1" s="32"/>
      <c r="QEG1" s="32"/>
      <c r="QEH1" s="32"/>
      <c r="QEI1" s="32"/>
      <c r="QEJ1" s="32"/>
      <c r="QEK1" s="32"/>
      <c r="QEL1" s="32"/>
      <c r="QEM1" s="32"/>
      <c r="QEN1" s="32"/>
      <c r="QEO1" s="32"/>
      <c r="QEP1" s="32"/>
      <c r="QEQ1" s="32"/>
      <c r="QER1" s="32"/>
      <c r="QES1" s="32"/>
      <c r="QET1" s="32"/>
      <c r="QEU1" s="32"/>
      <c r="QEV1" s="32"/>
      <c r="QEW1" s="32"/>
      <c r="QEX1" s="32"/>
      <c r="QEY1" s="32"/>
      <c r="QEZ1" s="32"/>
      <c r="QFA1" s="32"/>
      <c r="QFB1" s="32"/>
      <c r="QFC1" s="32"/>
      <c r="QFD1" s="32"/>
      <c r="QFE1" s="32"/>
      <c r="QFF1" s="32"/>
      <c r="QFG1" s="32"/>
      <c r="QFH1" s="32"/>
      <c r="QFI1" s="32"/>
      <c r="QFJ1" s="32"/>
      <c r="QFK1" s="32"/>
      <c r="QFL1" s="32"/>
      <c r="QFM1" s="32"/>
      <c r="QFN1" s="32"/>
      <c r="QFO1" s="32"/>
      <c r="QFP1" s="32"/>
      <c r="QFQ1" s="32"/>
      <c r="QFR1" s="32"/>
      <c r="QFS1" s="32"/>
      <c r="QFT1" s="32"/>
      <c r="QFU1" s="32"/>
      <c r="QFV1" s="32"/>
      <c r="QFW1" s="32"/>
      <c r="QFX1" s="32"/>
      <c r="QFY1" s="32"/>
      <c r="QFZ1" s="32"/>
      <c r="QGA1" s="32"/>
      <c r="QGB1" s="32"/>
      <c r="QGC1" s="32"/>
      <c r="QGD1" s="32"/>
      <c r="QGE1" s="32"/>
      <c r="QGF1" s="32"/>
      <c r="QGG1" s="32"/>
      <c r="QGH1" s="32"/>
      <c r="QGI1" s="32"/>
      <c r="QGJ1" s="32"/>
      <c r="QGK1" s="32"/>
      <c r="QGL1" s="32"/>
      <c r="QGM1" s="32"/>
      <c r="QGN1" s="32"/>
      <c r="QGO1" s="32"/>
      <c r="QGP1" s="32"/>
      <c r="QGQ1" s="32"/>
      <c r="QGR1" s="32"/>
      <c r="QGS1" s="32"/>
      <c r="QGT1" s="32"/>
      <c r="QGU1" s="32"/>
      <c r="QGV1" s="32"/>
      <c r="QGW1" s="32"/>
      <c r="QGX1" s="32"/>
      <c r="QGY1" s="32"/>
      <c r="QGZ1" s="32"/>
      <c r="QHA1" s="32"/>
      <c r="QHB1" s="32"/>
      <c r="QHC1" s="32"/>
      <c r="QHD1" s="32"/>
      <c r="QHE1" s="32"/>
      <c r="QHF1" s="32"/>
      <c r="QHG1" s="32"/>
      <c r="QHH1" s="32"/>
      <c r="QHI1" s="32"/>
      <c r="QHJ1" s="32"/>
      <c r="QHK1" s="32"/>
      <c r="QHL1" s="32"/>
      <c r="QHM1" s="32"/>
      <c r="QHN1" s="32"/>
      <c r="QHO1" s="32"/>
      <c r="QHP1" s="32"/>
      <c r="QHQ1" s="32"/>
      <c r="QHR1" s="32"/>
      <c r="QHS1" s="32"/>
      <c r="QHT1" s="32"/>
      <c r="QHU1" s="32"/>
      <c r="QHV1" s="32"/>
      <c r="QHW1" s="32"/>
      <c r="QHX1" s="32"/>
      <c r="QHY1" s="32"/>
      <c r="QHZ1" s="32"/>
      <c r="QIA1" s="32"/>
      <c r="QIB1" s="32"/>
      <c r="QIC1" s="32"/>
      <c r="QID1" s="32"/>
      <c r="QIE1" s="32"/>
      <c r="QIF1" s="32"/>
      <c r="QIG1" s="32"/>
      <c r="QIH1" s="32"/>
      <c r="QII1" s="32"/>
      <c r="QIJ1" s="32"/>
      <c r="QIK1" s="32"/>
      <c r="QIL1" s="32"/>
      <c r="QIM1" s="32"/>
      <c r="QIN1" s="32"/>
      <c r="QIO1" s="32"/>
      <c r="QIP1" s="32"/>
      <c r="QIQ1" s="32"/>
      <c r="QIR1" s="32"/>
      <c r="QIS1" s="32"/>
      <c r="QIT1" s="32"/>
      <c r="QIU1" s="32"/>
      <c r="QIV1" s="32"/>
      <c r="QIW1" s="32"/>
      <c r="QIX1" s="32"/>
      <c r="QIY1" s="32"/>
      <c r="QIZ1" s="32"/>
      <c r="QJA1" s="32"/>
      <c r="QJB1" s="32"/>
      <c r="QJC1" s="32"/>
      <c r="QJD1" s="32"/>
      <c r="QJE1" s="32"/>
      <c r="QJF1" s="32"/>
      <c r="QJG1" s="32"/>
      <c r="QJH1" s="32"/>
      <c r="QJI1" s="32"/>
      <c r="QJJ1" s="32"/>
      <c r="QJK1" s="32"/>
      <c r="QJL1" s="32"/>
      <c r="QJM1" s="32"/>
      <c r="QJN1" s="32"/>
      <c r="QJO1" s="32"/>
      <c r="QJP1" s="32"/>
      <c r="QJQ1" s="32"/>
      <c r="QJR1" s="32"/>
      <c r="QJS1" s="32"/>
      <c r="QJT1" s="32"/>
      <c r="QJU1" s="32"/>
      <c r="QJV1" s="32"/>
      <c r="QJW1" s="32"/>
      <c r="QJX1" s="32"/>
      <c r="QJY1" s="32"/>
      <c r="QJZ1" s="32"/>
      <c r="QKA1" s="32"/>
      <c r="QKB1" s="32"/>
      <c r="QKC1" s="32"/>
      <c r="QKD1" s="32"/>
      <c r="QKE1" s="32"/>
      <c r="QKF1" s="32"/>
      <c r="QKG1" s="32"/>
      <c r="QKH1" s="32"/>
      <c r="QKI1" s="32"/>
      <c r="QKJ1" s="32"/>
      <c r="QKK1" s="32"/>
      <c r="QKL1" s="32"/>
      <c r="QKM1" s="32"/>
      <c r="QKN1" s="32"/>
      <c r="QKO1" s="32"/>
      <c r="QKP1" s="32"/>
      <c r="QKQ1" s="32"/>
      <c r="QKR1" s="32"/>
      <c r="QKS1" s="32"/>
      <c r="QKT1" s="32"/>
      <c r="QKU1" s="32"/>
      <c r="QKV1" s="32"/>
      <c r="QKW1" s="32"/>
      <c r="QKX1" s="32"/>
      <c r="QKY1" s="32"/>
      <c r="QKZ1" s="32"/>
      <c r="QLA1" s="32"/>
      <c r="QLB1" s="32"/>
      <c r="QLC1" s="32"/>
      <c r="QLD1" s="32"/>
      <c r="QLE1" s="32"/>
      <c r="QLF1" s="32"/>
      <c r="QLG1" s="32"/>
      <c r="QLH1" s="32"/>
      <c r="QLI1" s="32"/>
      <c r="QLJ1" s="32"/>
      <c r="QLK1" s="32"/>
      <c r="QLL1" s="32"/>
      <c r="QLM1" s="32"/>
      <c r="QLN1" s="32"/>
      <c r="QLO1" s="32"/>
      <c r="QLP1" s="32"/>
      <c r="QLQ1" s="32"/>
      <c r="QLR1" s="32"/>
      <c r="QLS1" s="32"/>
      <c r="QLT1" s="32"/>
      <c r="QLU1" s="32"/>
      <c r="QLV1" s="32"/>
      <c r="QLW1" s="32"/>
      <c r="QLX1" s="32"/>
      <c r="QLY1" s="32"/>
      <c r="QLZ1" s="32"/>
      <c r="QMA1" s="32"/>
      <c r="QMB1" s="32"/>
      <c r="QMC1" s="32"/>
      <c r="QMD1" s="32"/>
      <c r="QME1" s="32"/>
      <c r="QMF1" s="32"/>
      <c r="QMG1" s="32"/>
      <c r="QMH1" s="32"/>
      <c r="QMI1" s="32"/>
      <c r="QMJ1" s="32"/>
      <c r="QMK1" s="32"/>
      <c r="QML1" s="32"/>
      <c r="QMM1" s="32"/>
      <c r="QMN1" s="32"/>
      <c r="QMO1" s="32"/>
      <c r="QMP1" s="32"/>
      <c r="QMQ1" s="32"/>
      <c r="QMR1" s="32"/>
      <c r="QMS1" s="32"/>
      <c r="QMT1" s="32"/>
      <c r="QMU1" s="32"/>
      <c r="QMV1" s="32"/>
      <c r="QMW1" s="32"/>
      <c r="QMX1" s="32"/>
      <c r="QMY1" s="32"/>
      <c r="QMZ1" s="32"/>
      <c r="QNA1" s="32"/>
      <c r="QNB1" s="32"/>
      <c r="QNC1" s="32"/>
      <c r="QND1" s="32"/>
      <c r="QNE1" s="32"/>
      <c r="QNF1" s="32"/>
      <c r="QNG1" s="32"/>
      <c r="QNH1" s="32"/>
      <c r="QNI1" s="32"/>
      <c r="QNJ1" s="32"/>
      <c r="QNK1" s="32"/>
      <c r="QNL1" s="32"/>
      <c r="QNM1" s="32"/>
      <c r="QNN1" s="32"/>
      <c r="QNO1" s="32"/>
      <c r="QNP1" s="32"/>
      <c r="QNQ1" s="32"/>
      <c r="QNR1" s="32"/>
      <c r="QNS1" s="32"/>
      <c r="QNT1" s="32"/>
      <c r="QNU1" s="32"/>
      <c r="QNV1" s="32"/>
      <c r="QNW1" s="32"/>
      <c r="QNX1" s="32"/>
      <c r="QNY1" s="32"/>
      <c r="QNZ1" s="32"/>
      <c r="QOA1" s="32"/>
      <c r="QOB1" s="32"/>
      <c r="QOC1" s="32"/>
      <c r="QOD1" s="32"/>
      <c r="QOE1" s="32"/>
      <c r="QOF1" s="32"/>
      <c r="QOG1" s="32"/>
      <c r="QOH1" s="32"/>
      <c r="QOI1" s="32"/>
      <c r="QOJ1" s="32"/>
      <c r="QOK1" s="32"/>
      <c r="QOL1" s="32"/>
      <c r="QOM1" s="32"/>
      <c r="QON1" s="32"/>
      <c r="QOO1" s="32"/>
      <c r="QOP1" s="32"/>
      <c r="QOQ1" s="32"/>
      <c r="QOR1" s="32"/>
      <c r="QOS1" s="32"/>
      <c r="QOT1" s="32"/>
      <c r="QOU1" s="32"/>
      <c r="QOV1" s="32"/>
      <c r="QOW1" s="32"/>
      <c r="QOX1" s="32"/>
      <c r="QOY1" s="32"/>
      <c r="QOZ1" s="32"/>
      <c r="QPA1" s="32"/>
      <c r="QPB1" s="32"/>
      <c r="QPC1" s="32"/>
      <c r="QPD1" s="32"/>
      <c r="QPE1" s="32"/>
      <c r="QPF1" s="32"/>
      <c r="QPG1" s="32"/>
      <c r="QPH1" s="32"/>
      <c r="QPI1" s="32"/>
      <c r="QPJ1" s="32"/>
      <c r="QPK1" s="32"/>
      <c r="QPL1" s="32"/>
      <c r="QPM1" s="32"/>
      <c r="QPN1" s="32"/>
      <c r="QPO1" s="32"/>
      <c r="QPP1" s="32"/>
      <c r="QPQ1" s="32"/>
      <c r="QPR1" s="32"/>
      <c r="QPS1" s="32"/>
      <c r="QPT1" s="32"/>
      <c r="QPU1" s="32"/>
      <c r="QPV1" s="32"/>
      <c r="QPW1" s="32"/>
      <c r="QPX1" s="32"/>
      <c r="QPY1" s="32"/>
      <c r="QPZ1" s="32"/>
      <c r="QQA1" s="32"/>
      <c r="QQB1" s="32"/>
      <c r="QQC1" s="32"/>
      <c r="QQD1" s="32"/>
      <c r="QQE1" s="32"/>
      <c r="QQF1" s="32"/>
      <c r="QQG1" s="32"/>
      <c r="QQH1" s="32"/>
      <c r="QQI1" s="32"/>
      <c r="QQJ1" s="32"/>
      <c r="QQK1" s="32"/>
      <c r="QQL1" s="32"/>
      <c r="QQM1" s="32"/>
      <c r="QQN1" s="32"/>
      <c r="QQO1" s="32"/>
      <c r="QQP1" s="32"/>
      <c r="QQQ1" s="32"/>
      <c r="QQR1" s="32"/>
      <c r="QQS1" s="32"/>
      <c r="QQT1" s="32"/>
      <c r="QQU1" s="32"/>
      <c r="QQV1" s="32"/>
      <c r="QQW1" s="32"/>
      <c r="QQX1" s="32"/>
      <c r="QQY1" s="32"/>
      <c r="QQZ1" s="32"/>
      <c r="QRA1" s="32"/>
      <c r="QRB1" s="32"/>
      <c r="QRC1" s="32"/>
      <c r="QRD1" s="32"/>
      <c r="QRE1" s="32"/>
      <c r="QRF1" s="32"/>
      <c r="QRG1" s="32"/>
      <c r="QRH1" s="32"/>
      <c r="QRI1" s="32"/>
      <c r="QRJ1" s="32"/>
      <c r="QRK1" s="32"/>
      <c r="QRL1" s="32"/>
      <c r="QRM1" s="32"/>
      <c r="QRN1" s="32"/>
      <c r="QRO1" s="32"/>
      <c r="QRP1" s="32"/>
      <c r="QRQ1" s="32"/>
      <c r="QRR1" s="32"/>
      <c r="QRS1" s="32"/>
      <c r="QRT1" s="32"/>
      <c r="QRU1" s="32"/>
      <c r="QRV1" s="32"/>
      <c r="QRW1" s="32"/>
      <c r="QRX1" s="32"/>
      <c r="QRY1" s="32"/>
      <c r="QRZ1" s="32"/>
      <c r="QSA1" s="32"/>
      <c r="QSB1" s="32"/>
      <c r="QSC1" s="32"/>
      <c r="QSD1" s="32"/>
      <c r="QSE1" s="32"/>
      <c r="QSF1" s="32"/>
      <c r="QSG1" s="32"/>
      <c r="QSH1" s="32"/>
      <c r="QSI1" s="32"/>
      <c r="QSJ1" s="32"/>
      <c r="QSK1" s="32"/>
      <c r="QSL1" s="32"/>
      <c r="QSM1" s="32"/>
      <c r="QSN1" s="32"/>
      <c r="QSO1" s="32"/>
      <c r="QSP1" s="32"/>
      <c r="QSQ1" s="32"/>
      <c r="QSR1" s="32"/>
      <c r="QSS1" s="32"/>
      <c r="QST1" s="32"/>
      <c r="QSU1" s="32"/>
      <c r="QSV1" s="32"/>
      <c r="QSW1" s="32"/>
      <c r="QSX1" s="32"/>
      <c r="QSY1" s="32"/>
      <c r="QSZ1" s="32"/>
      <c r="QTA1" s="32"/>
      <c r="QTB1" s="32"/>
      <c r="QTC1" s="32"/>
      <c r="QTD1" s="32"/>
      <c r="QTE1" s="32"/>
      <c r="QTF1" s="32"/>
      <c r="QTG1" s="32"/>
      <c r="QTH1" s="32"/>
      <c r="QTI1" s="32"/>
      <c r="QTJ1" s="32"/>
      <c r="QTK1" s="32"/>
      <c r="QTL1" s="32"/>
      <c r="QTM1" s="32"/>
      <c r="QTN1" s="32"/>
      <c r="QTO1" s="32"/>
      <c r="QTP1" s="32"/>
      <c r="QTQ1" s="32"/>
      <c r="QTR1" s="32"/>
      <c r="QTS1" s="32"/>
      <c r="QTT1" s="32"/>
      <c r="QTU1" s="32"/>
      <c r="QTV1" s="32"/>
      <c r="QTW1" s="32"/>
      <c r="QTX1" s="32"/>
      <c r="QTY1" s="32"/>
      <c r="QTZ1" s="32"/>
      <c r="QUA1" s="32"/>
      <c r="QUB1" s="32"/>
      <c r="QUC1" s="32"/>
      <c r="QUD1" s="32"/>
      <c r="QUE1" s="32"/>
      <c r="QUF1" s="32"/>
      <c r="QUG1" s="32"/>
      <c r="QUH1" s="32"/>
      <c r="QUI1" s="32"/>
      <c r="QUJ1" s="32"/>
      <c r="QUK1" s="32"/>
      <c r="QUL1" s="32"/>
      <c r="QUM1" s="32"/>
      <c r="QUN1" s="32"/>
      <c r="QUO1" s="32"/>
      <c r="QUP1" s="32"/>
      <c r="QUQ1" s="32"/>
      <c r="QUR1" s="32"/>
      <c r="QUS1" s="32"/>
      <c r="QUT1" s="32"/>
      <c r="QUU1" s="32"/>
      <c r="QUV1" s="32"/>
      <c r="QUW1" s="32"/>
      <c r="QUX1" s="32"/>
      <c r="QUY1" s="32"/>
      <c r="QUZ1" s="32"/>
      <c r="QVA1" s="32"/>
      <c r="QVB1" s="32"/>
      <c r="QVC1" s="32"/>
      <c r="QVD1" s="32"/>
      <c r="QVE1" s="32"/>
      <c r="QVF1" s="32"/>
      <c r="QVG1" s="32"/>
      <c r="QVH1" s="32"/>
      <c r="QVI1" s="32"/>
      <c r="QVJ1" s="32"/>
      <c r="QVK1" s="32"/>
      <c r="QVL1" s="32"/>
      <c r="QVM1" s="32"/>
      <c r="QVN1" s="32"/>
      <c r="QVO1" s="32"/>
      <c r="QVP1" s="32"/>
      <c r="QVQ1" s="32"/>
      <c r="QVR1" s="32"/>
      <c r="QVS1" s="32"/>
      <c r="QVT1" s="32"/>
      <c r="QVU1" s="32"/>
      <c r="QVV1" s="32"/>
      <c r="QVW1" s="32"/>
      <c r="QVX1" s="32"/>
      <c r="QVY1" s="32"/>
      <c r="QVZ1" s="32"/>
      <c r="QWA1" s="32"/>
      <c r="QWB1" s="32"/>
      <c r="QWC1" s="32"/>
      <c r="QWD1" s="32"/>
      <c r="QWE1" s="32"/>
      <c r="QWF1" s="32"/>
      <c r="QWG1" s="32"/>
      <c r="QWH1" s="32"/>
      <c r="QWI1" s="32"/>
      <c r="QWJ1" s="32"/>
      <c r="QWK1" s="32"/>
      <c r="QWL1" s="32"/>
      <c r="QWM1" s="32"/>
      <c r="QWN1" s="32"/>
      <c r="QWO1" s="32"/>
      <c r="QWP1" s="32"/>
      <c r="QWQ1" s="32"/>
      <c r="QWR1" s="32"/>
      <c r="QWS1" s="32"/>
      <c r="QWT1" s="32"/>
      <c r="QWU1" s="32"/>
      <c r="QWV1" s="32"/>
      <c r="QWW1" s="32"/>
      <c r="QWX1" s="32"/>
      <c r="QWY1" s="32"/>
      <c r="QWZ1" s="32"/>
      <c r="QXA1" s="32"/>
      <c r="QXB1" s="32"/>
      <c r="QXC1" s="32"/>
      <c r="QXD1" s="32"/>
      <c r="QXE1" s="32"/>
      <c r="QXF1" s="32"/>
      <c r="QXG1" s="32"/>
      <c r="QXH1" s="32"/>
      <c r="QXI1" s="32"/>
      <c r="QXJ1" s="32"/>
      <c r="QXK1" s="32"/>
      <c r="QXL1" s="32"/>
      <c r="QXM1" s="32"/>
      <c r="QXN1" s="32"/>
      <c r="QXO1" s="32"/>
      <c r="QXP1" s="32"/>
      <c r="QXQ1" s="32"/>
      <c r="QXR1" s="32"/>
      <c r="QXS1" s="32"/>
      <c r="QXT1" s="32"/>
      <c r="QXU1" s="32"/>
      <c r="QXV1" s="32"/>
      <c r="QXW1" s="32"/>
      <c r="QXX1" s="32"/>
      <c r="QXY1" s="32"/>
      <c r="QXZ1" s="32"/>
      <c r="QYA1" s="32"/>
      <c r="QYB1" s="32"/>
      <c r="QYC1" s="32"/>
      <c r="QYD1" s="32"/>
      <c r="QYE1" s="32"/>
      <c r="QYF1" s="32"/>
      <c r="QYG1" s="32"/>
      <c r="QYH1" s="32"/>
      <c r="QYI1" s="32"/>
      <c r="QYJ1" s="32"/>
      <c r="QYK1" s="32"/>
      <c r="QYL1" s="32"/>
      <c r="QYM1" s="32"/>
      <c r="QYN1" s="32"/>
      <c r="QYO1" s="32"/>
      <c r="QYP1" s="32"/>
      <c r="QYQ1" s="32"/>
      <c r="QYR1" s="32"/>
      <c r="QYS1" s="32"/>
      <c r="QYT1" s="32"/>
      <c r="QYU1" s="32"/>
      <c r="QYV1" s="32"/>
      <c r="QYW1" s="32"/>
      <c r="QYX1" s="32"/>
      <c r="QYY1" s="32"/>
      <c r="QYZ1" s="32"/>
      <c r="QZA1" s="32"/>
      <c r="QZB1" s="32"/>
      <c r="QZC1" s="32"/>
      <c r="QZD1" s="32"/>
      <c r="QZE1" s="32"/>
      <c r="QZF1" s="32"/>
      <c r="QZG1" s="32"/>
      <c r="QZH1" s="32"/>
      <c r="QZI1" s="32"/>
      <c r="QZJ1" s="32"/>
      <c r="QZK1" s="32"/>
      <c r="QZL1" s="32"/>
      <c r="QZM1" s="32"/>
      <c r="QZN1" s="32"/>
      <c r="QZO1" s="32"/>
      <c r="QZP1" s="32"/>
      <c r="QZQ1" s="32"/>
      <c r="QZR1" s="32"/>
      <c r="QZS1" s="32"/>
      <c r="QZT1" s="32"/>
      <c r="QZU1" s="32"/>
      <c r="QZV1" s="32"/>
      <c r="QZW1" s="32"/>
      <c r="QZX1" s="32"/>
      <c r="QZY1" s="32"/>
      <c r="QZZ1" s="32"/>
      <c r="RAA1" s="32"/>
      <c r="RAB1" s="32"/>
      <c r="RAC1" s="32"/>
      <c r="RAD1" s="32"/>
      <c r="RAE1" s="32"/>
      <c r="RAF1" s="32"/>
      <c r="RAG1" s="32"/>
      <c r="RAH1" s="32"/>
      <c r="RAI1" s="32"/>
      <c r="RAJ1" s="32"/>
      <c r="RAK1" s="32"/>
      <c r="RAL1" s="32"/>
      <c r="RAM1" s="32"/>
      <c r="RAN1" s="32"/>
      <c r="RAO1" s="32"/>
      <c r="RAP1" s="32"/>
      <c r="RAQ1" s="32"/>
      <c r="RAR1" s="32"/>
      <c r="RAS1" s="32"/>
      <c r="RAT1" s="32"/>
      <c r="RAU1" s="32"/>
      <c r="RAV1" s="32"/>
      <c r="RAW1" s="32"/>
      <c r="RAX1" s="32"/>
      <c r="RAY1" s="32"/>
      <c r="RAZ1" s="32"/>
      <c r="RBA1" s="32"/>
      <c r="RBB1" s="32"/>
      <c r="RBC1" s="32"/>
      <c r="RBD1" s="32"/>
      <c r="RBE1" s="32"/>
      <c r="RBF1" s="32"/>
      <c r="RBG1" s="32"/>
      <c r="RBH1" s="32"/>
      <c r="RBI1" s="32"/>
      <c r="RBJ1" s="32"/>
      <c r="RBK1" s="32"/>
      <c r="RBL1" s="32"/>
      <c r="RBM1" s="32"/>
      <c r="RBN1" s="32"/>
      <c r="RBO1" s="32"/>
      <c r="RBP1" s="32"/>
      <c r="RBQ1" s="32"/>
      <c r="RBR1" s="32"/>
      <c r="RBS1" s="32"/>
      <c r="RBT1" s="32"/>
      <c r="RBU1" s="32"/>
      <c r="RBV1" s="32"/>
      <c r="RBW1" s="32"/>
      <c r="RBX1" s="32"/>
      <c r="RBY1" s="32"/>
      <c r="RBZ1" s="32"/>
      <c r="RCA1" s="32"/>
      <c r="RCB1" s="32"/>
      <c r="RCC1" s="32"/>
      <c r="RCD1" s="32"/>
      <c r="RCE1" s="32"/>
      <c r="RCF1" s="32"/>
      <c r="RCG1" s="32"/>
      <c r="RCH1" s="32"/>
      <c r="RCI1" s="32"/>
      <c r="RCJ1" s="32"/>
      <c r="RCK1" s="32"/>
      <c r="RCL1" s="32"/>
      <c r="RCM1" s="32"/>
      <c r="RCN1" s="32"/>
      <c r="RCO1" s="32"/>
      <c r="RCP1" s="32"/>
      <c r="RCQ1" s="32"/>
      <c r="RCR1" s="32"/>
      <c r="RCS1" s="32"/>
      <c r="RCT1" s="32"/>
      <c r="RCU1" s="32"/>
      <c r="RCV1" s="32"/>
      <c r="RCW1" s="32"/>
      <c r="RCX1" s="32"/>
      <c r="RCY1" s="32"/>
      <c r="RCZ1" s="32"/>
      <c r="RDA1" s="32"/>
      <c r="RDB1" s="32"/>
      <c r="RDC1" s="32"/>
      <c r="RDD1" s="32"/>
      <c r="RDE1" s="32"/>
      <c r="RDF1" s="32"/>
      <c r="RDG1" s="32"/>
      <c r="RDH1" s="32"/>
      <c r="RDI1" s="32"/>
      <c r="RDJ1" s="32"/>
      <c r="RDK1" s="32"/>
      <c r="RDL1" s="32"/>
      <c r="RDM1" s="32"/>
      <c r="RDN1" s="32"/>
      <c r="RDO1" s="32"/>
      <c r="RDP1" s="32"/>
      <c r="RDQ1" s="32"/>
      <c r="RDR1" s="32"/>
      <c r="RDS1" s="32"/>
      <c r="RDT1" s="32"/>
      <c r="RDU1" s="32"/>
      <c r="RDV1" s="32"/>
      <c r="RDW1" s="32"/>
      <c r="RDX1" s="32"/>
      <c r="RDY1" s="32"/>
      <c r="RDZ1" s="32"/>
      <c r="REA1" s="32"/>
      <c r="REB1" s="32"/>
      <c r="REC1" s="32"/>
      <c r="RED1" s="32"/>
      <c r="REE1" s="32"/>
      <c r="REF1" s="32"/>
      <c r="REG1" s="32"/>
      <c r="REH1" s="32"/>
      <c r="REI1" s="32"/>
      <c r="REJ1" s="32"/>
      <c r="REK1" s="32"/>
      <c r="REL1" s="32"/>
      <c r="REM1" s="32"/>
      <c r="REN1" s="32"/>
      <c r="REO1" s="32"/>
      <c r="REP1" s="32"/>
      <c r="REQ1" s="32"/>
      <c r="RER1" s="32"/>
      <c r="RES1" s="32"/>
      <c r="RET1" s="32"/>
      <c r="REU1" s="32"/>
      <c r="REV1" s="32"/>
      <c r="REW1" s="32"/>
      <c r="REX1" s="32"/>
      <c r="REY1" s="32"/>
      <c r="REZ1" s="32"/>
      <c r="RFA1" s="32"/>
      <c r="RFB1" s="32"/>
      <c r="RFC1" s="32"/>
      <c r="RFD1" s="32"/>
      <c r="RFE1" s="32"/>
      <c r="RFF1" s="32"/>
      <c r="RFG1" s="32"/>
      <c r="RFH1" s="32"/>
      <c r="RFI1" s="32"/>
      <c r="RFJ1" s="32"/>
      <c r="RFK1" s="32"/>
      <c r="RFL1" s="32"/>
      <c r="RFM1" s="32"/>
      <c r="RFN1" s="32"/>
      <c r="RFO1" s="32"/>
      <c r="RFP1" s="32"/>
      <c r="RFQ1" s="32"/>
      <c r="RFR1" s="32"/>
      <c r="RFS1" s="32"/>
      <c r="RFT1" s="32"/>
      <c r="RFU1" s="32"/>
      <c r="RFV1" s="32"/>
      <c r="RFW1" s="32"/>
      <c r="RFX1" s="32"/>
      <c r="RFY1" s="32"/>
      <c r="RFZ1" s="32"/>
      <c r="RGA1" s="32"/>
      <c r="RGB1" s="32"/>
      <c r="RGC1" s="32"/>
      <c r="RGD1" s="32"/>
      <c r="RGE1" s="32"/>
      <c r="RGF1" s="32"/>
      <c r="RGG1" s="32"/>
      <c r="RGH1" s="32"/>
      <c r="RGI1" s="32"/>
      <c r="RGJ1" s="32"/>
      <c r="RGK1" s="32"/>
      <c r="RGL1" s="32"/>
      <c r="RGM1" s="32"/>
      <c r="RGN1" s="32"/>
      <c r="RGO1" s="32"/>
      <c r="RGP1" s="32"/>
      <c r="RGQ1" s="32"/>
      <c r="RGR1" s="32"/>
      <c r="RGS1" s="32"/>
      <c r="RGT1" s="32"/>
      <c r="RGU1" s="32"/>
      <c r="RGV1" s="32"/>
      <c r="RGW1" s="32"/>
      <c r="RGX1" s="32"/>
      <c r="RGY1" s="32"/>
      <c r="RGZ1" s="32"/>
      <c r="RHA1" s="32"/>
      <c r="RHB1" s="32"/>
      <c r="RHC1" s="32"/>
      <c r="RHD1" s="32"/>
      <c r="RHE1" s="32"/>
      <c r="RHF1" s="32"/>
      <c r="RHG1" s="32"/>
      <c r="RHH1" s="32"/>
      <c r="RHI1" s="32"/>
      <c r="RHJ1" s="32"/>
      <c r="RHK1" s="32"/>
      <c r="RHL1" s="32"/>
      <c r="RHM1" s="32"/>
      <c r="RHN1" s="32"/>
      <c r="RHO1" s="32"/>
      <c r="RHP1" s="32"/>
      <c r="RHQ1" s="32"/>
      <c r="RHR1" s="32"/>
      <c r="RHS1" s="32"/>
      <c r="RHT1" s="32"/>
      <c r="RHU1" s="32"/>
      <c r="RHV1" s="32"/>
      <c r="RHW1" s="32"/>
      <c r="RHX1" s="32"/>
      <c r="RHY1" s="32"/>
      <c r="RHZ1" s="32"/>
      <c r="RIA1" s="32"/>
      <c r="RIB1" s="32"/>
      <c r="RIC1" s="32"/>
      <c r="RID1" s="32"/>
      <c r="RIE1" s="32"/>
      <c r="RIF1" s="32"/>
      <c r="RIG1" s="32"/>
      <c r="RIH1" s="32"/>
      <c r="RII1" s="32"/>
      <c r="RIJ1" s="32"/>
      <c r="RIK1" s="32"/>
      <c r="RIL1" s="32"/>
      <c r="RIM1" s="32"/>
      <c r="RIN1" s="32"/>
      <c r="RIO1" s="32"/>
      <c r="RIP1" s="32"/>
      <c r="RIQ1" s="32"/>
      <c r="RIR1" s="32"/>
      <c r="RIS1" s="32"/>
      <c r="RIT1" s="32"/>
      <c r="RIU1" s="32"/>
      <c r="RIV1" s="32"/>
      <c r="RIW1" s="32"/>
      <c r="RIX1" s="32"/>
      <c r="RIY1" s="32"/>
      <c r="RIZ1" s="32"/>
      <c r="RJA1" s="32"/>
      <c r="RJB1" s="32"/>
      <c r="RJC1" s="32"/>
      <c r="RJD1" s="32"/>
      <c r="RJE1" s="32"/>
      <c r="RJF1" s="32"/>
      <c r="RJG1" s="32"/>
      <c r="RJH1" s="32"/>
      <c r="RJI1" s="32"/>
      <c r="RJJ1" s="32"/>
      <c r="RJK1" s="32"/>
      <c r="RJL1" s="32"/>
      <c r="RJM1" s="32"/>
      <c r="RJN1" s="32"/>
      <c r="RJO1" s="32"/>
      <c r="RJP1" s="32"/>
      <c r="RJQ1" s="32"/>
      <c r="RJR1" s="32"/>
      <c r="RJS1" s="32"/>
      <c r="RJT1" s="32"/>
      <c r="RJU1" s="32"/>
      <c r="RJV1" s="32"/>
      <c r="RJW1" s="32"/>
      <c r="RJX1" s="32"/>
      <c r="RJY1" s="32"/>
      <c r="RJZ1" s="32"/>
      <c r="RKA1" s="32"/>
      <c r="RKB1" s="32"/>
      <c r="RKC1" s="32"/>
      <c r="RKD1" s="32"/>
      <c r="RKE1" s="32"/>
      <c r="RKF1" s="32"/>
      <c r="RKG1" s="32"/>
      <c r="RKH1" s="32"/>
      <c r="RKI1" s="32"/>
      <c r="RKJ1" s="32"/>
      <c r="RKK1" s="32"/>
      <c r="RKL1" s="32"/>
      <c r="RKM1" s="32"/>
      <c r="RKN1" s="32"/>
      <c r="RKO1" s="32"/>
      <c r="RKP1" s="32"/>
      <c r="RKQ1" s="32"/>
      <c r="RKR1" s="32"/>
      <c r="RKS1" s="32"/>
      <c r="RKT1" s="32"/>
      <c r="RKU1" s="32"/>
      <c r="RKV1" s="32"/>
      <c r="RKW1" s="32"/>
      <c r="RKX1" s="32"/>
      <c r="RKY1" s="32"/>
      <c r="RKZ1" s="32"/>
      <c r="RLA1" s="32"/>
      <c r="RLB1" s="32"/>
      <c r="RLC1" s="32"/>
      <c r="RLD1" s="32"/>
      <c r="RLE1" s="32"/>
      <c r="RLF1" s="32"/>
      <c r="RLG1" s="32"/>
      <c r="RLH1" s="32"/>
      <c r="RLI1" s="32"/>
      <c r="RLJ1" s="32"/>
      <c r="RLK1" s="32"/>
      <c r="RLL1" s="32"/>
      <c r="RLM1" s="32"/>
      <c r="RLN1" s="32"/>
      <c r="RLO1" s="32"/>
      <c r="RLP1" s="32"/>
      <c r="RLQ1" s="32"/>
      <c r="RLR1" s="32"/>
      <c r="RLS1" s="32"/>
      <c r="RLT1" s="32"/>
      <c r="RLU1" s="32"/>
      <c r="RLV1" s="32"/>
      <c r="RLW1" s="32"/>
      <c r="RLX1" s="32"/>
      <c r="RLY1" s="32"/>
      <c r="RLZ1" s="32"/>
      <c r="RMA1" s="32"/>
      <c r="RMB1" s="32"/>
      <c r="RMC1" s="32"/>
      <c r="RMD1" s="32"/>
      <c r="RME1" s="32"/>
      <c r="RMF1" s="32"/>
      <c r="RMG1" s="32"/>
      <c r="RMH1" s="32"/>
      <c r="RMI1" s="32"/>
      <c r="RMJ1" s="32"/>
      <c r="RMK1" s="32"/>
      <c r="RML1" s="32"/>
      <c r="RMM1" s="32"/>
      <c r="RMN1" s="32"/>
      <c r="RMO1" s="32"/>
      <c r="RMP1" s="32"/>
      <c r="RMQ1" s="32"/>
      <c r="RMR1" s="32"/>
      <c r="RMS1" s="32"/>
      <c r="RMT1" s="32"/>
      <c r="RMU1" s="32"/>
      <c r="RMV1" s="32"/>
      <c r="RMW1" s="32"/>
      <c r="RMX1" s="32"/>
      <c r="RMY1" s="32"/>
      <c r="RMZ1" s="32"/>
      <c r="RNA1" s="32"/>
      <c r="RNB1" s="32"/>
      <c r="RNC1" s="32"/>
      <c r="RND1" s="32"/>
      <c r="RNE1" s="32"/>
      <c r="RNF1" s="32"/>
      <c r="RNG1" s="32"/>
      <c r="RNH1" s="32"/>
      <c r="RNI1" s="32"/>
      <c r="RNJ1" s="32"/>
      <c r="RNK1" s="32"/>
      <c r="RNL1" s="32"/>
      <c r="RNM1" s="32"/>
      <c r="RNN1" s="32"/>
      <c r="RNO1" s="32"/>
      <c r="RNP1" s="32"/>
      <c r="RNQ1" s="32"/>
      <c r="RNR1" s="32"/>
      <c r="RNS1" s="32"/>
      <c r="RNT1" s="32"/>
      <c r="RNU1" s="32"/>
      <c r="RNV1" s="32"/>
      <c r="RNW1" s="32"/>
      <c r="RNX1" s="32"/>
      <c r="RNY1" s="32"/>
      <c r="RNZ1" s="32"/>
      <c r="ROA1" s="32"/>
      <c r="ROB1" s="32"/>
      <c r="ROC1" s="32"/>
      <c r="ROD1" s="32"/>
      <c r="ROE1" s="32"/>
      <c r="ROF1" s="32"/>
      <c r="ROG1" s="32"/>
      <c r="ROH1" s="32"/>
      <c r="ROI1" s="32"/>
      <c r="ROJ1" s="32"/>
      <c r="ROK1" s="32"/>
      <c r="ROL1" s="32"/>
      <c r="ROM1" s="32"/>
      <c r="RON1" s="32"/>
      <c r="ROO1" s="32"/>
      <c r="ROP1" s="32"/>
      <c r="ROQ1" s="32"/>
      <c r="ROR1" s="32"/>
      <c r="ROS1" s="32"/>
      <c r="ROT1" s="32"/>
      <c r="ROU1" s="32"/>
      <c r="ROV1" s="32"/>
      <c r="ROW1" s="32"/>
      <c r="ROX1" s="32"/>
      <c r="ROY1" s="32"/>
      <c r="ROZ1" s="32"/>
      <c r="RPA1" s="32"/>
      <c r="RPB1" s="32"/>
      <c r="RPC1" s="32"/>
      <c r="RPD1" s="32"/>
      <c r="RPE1" s="32"/>
      <c r="RPF1" s="32"/>
      <c r="RPG1" s="32"/>
      <c r="RPH1" s="32"/>
      <c r="RPI1" s="32"/>
      <c r="RPJ1" s="32"/>
      <c r="RPK1" s="32"/>
      <c r="RPL1" s="32"/>
      <c r="RPM1" s="32"/>
      <c r="RPN1" s="32"/>
      <c r="RPO1" s="32"/>
      <c r="RPP1" s="32"/>
      <c r="RPQ1" s="32"/>
      <c r="RPR1" s="32"/>
      <c r="RPS1" s="32"/>
      <c r="RPT1" s="32"/>
      <c r="RPU1" s="32"/>
      <c r="RPV1" s="32"/>
      <c r="RPW1" s="32"/>
      <c r="RPX1" s="32"/>
      <c r="RPY1" s="32"/>
      <c r="RPZ1" s="32"/>
      <c r="RQA1" s="32"/>
      <c r="RQB1" s="32"/>
      <c r="RQC1" s="32"/>
      <c r="RQD1" s="32"/>
      <c r="RQE1" s="32"/>
      <c r="RQF1" s="32"/>
      <c r="RQG1" s="32"/>
      <c r="RQH1" s="32"/>
      <c r="RQI1" s="32"/>
      <c r="RQJ1" s="32"/>
      <c r="RQK1" s="32"/>
      <c r="RQL1" s="32"/>
      <c r="RQM1" s="32"/>
      <c r="RQN1" s="32"/>
      <c r="RQO1" s="32"/>
      <c r="RQP1" s="32"/>
      <c r="RQQ1" s="32"/>
      <c r="RQR1" s="32"/>
      <c r="RQS1" s="32"/>
      <c r="RQT1" s="32"/>
      <c r="RQU1" s="32"/>
      <c r="RQV1" s="32"/>
      <c r="RQW1" s="32"/>
      <c r="RQX1" s="32"/>
      <c r="RQY1" s="32"/>
      <c r="RQZ1" s="32"/>
      <c r="RRA1" s="32"/>
      <c r="RRB1" s="32"/>
      <c r="RRC1" s="32"/>
      <c r="RRD1" s="32"/>
      <c r="RRE1" s="32"/>
      <c r="RRF1" s="32"/>
      <c r="RRG1" s="32"/>
      <c r="RRH1" s="32"/>
      <c r="RRI1" s="32"/>
      <c r="RRJ1" s="32"/>
      <c r="RRK1" s="32"/>
      <c r="RRL1" s="32"/>
      <c r="RRM1" s="32"/>
      <c r="RRN1" s="32"/>
      <c r="RRO1" s="32"/>
      <c r="RRP1" s="32"/>
      <c r="RRQ1" s="32"/>
      <c r="RRR1" s="32"/>
      <c r="RRS1" s="32"/>
      <c r="RRT1" s="32"/>
      <c r="RRU1" s="32"/>
      <c r="RRV1" s="32"/>
      <c r="RRW1" s="32"/>
      <c r="RRX1" s="32"/>
      <c r="RRY1" s="32"/>
      <c r="RRZ1" s="32"/>
      <c r="RSA1" s="32"/>
      <c r="RSB1" s="32"/>
      <c r="RSC1" s="32"/>
      <c r="RSD1" s="32"/>
      <c r="RSE1" s="32"/>
      <c r="RSF1" s="32"/>
      <c r="RSG1" s="32"/>
      <c r="RSH1" s="32"/>
      <c r="RSI1" s="32"/>
      <c r="RSJ1" s="32"/>
      <c r="RSK1" s="32"/>
      <c r="RSL1" s="32"/>
      <c r="RSM1" s="32"/>
      <c r="RSN1" s="32"/>
      <c r="RSO1" s="32"/>
      <c r="RSP1" s="32"/>
      <c r="RSQ1" s="32"/>
      <c r="RSR1" s="32"/>
      <c r="RSS1" s="32"/>
      <c r="RST1" s="32"/>
      <c r="RSU1" s="32"/>
      <c r="RSV1" s="32"/>
      <c r="RSW1" s="32"/>
      <c r="RSX1" s="32"/>
      <c r="RSY1" s="32"/>
      <c r="RSZ1" s="32"/>
      <c r="RTA1" s="32"/>
      <c r="RTB1" s="32"/>
      <c r="RTC1" s="32"/>
      <c r="RTD1" s="32"/>
      <c r="RTE1" s="32"/>
      <c r="RTF1" s="32"/>
      <c r="RTG1" s="32"/>
      <c r="RTH1" s="32"/>
      <c r="RTI1" s="32"/>
      <c r="RTJ1" s="32"/>
      <c r="RTK1" s="32"/>
      <c r="RTL1" s="32"/>
      <c r="RTM1" s="32"/>
      <c r="RTN1" s="32"/>
      <c r="RTO1" s="32"/>
      <c r="RTP1" s="32"/>
      <c r="RTQ1" s="32"/>
      <c r="RTR1" s="32"/>
      <c r="RTS1" s="32"/>
      <c r="RTT1" s="32"/>
      <c r="RTU1" s="32"/>
      <c r="RTV1" s="32"/>
      <c r="RTW1" s="32"/>
      <c r="RTX1" s="32"/>
      <c r="RTY1" s="32"/>
      <c r="RTZ1" s="32"/>
      <c r="RUA1" s="32"/>
      <c r="RUB1" s="32"/>
      <c r="RUC1" s="32"/>
      <c r="RUD1" s="32"/>
      <c r="RUE1" s="32"/>
      <c r="RUF1" s="32"/>
      <c r="RUG1" s="32"/>
      <c r="RUH1" s="32"/>
      <c r="RUI1" s="32"/>
      <c r="RUJ1" s="32"/>
      <c r="RUK1" s="32"/>
      <c r="RUL1" s="32"/>
      <c r="RUM1" s="32"/>
      <c r="RUN1" s="32"/>
      <c r="RUO1" s="32"/>
      <c r="RUP1" s="32"/>
      <c r="RUQ1" s="32"/>
      <c r="RUR1" s="32"/>
      <c r="RUS1" s="32"/>
      <c r="RUT1" s="32"/>
      <c r="RUU1" s="32"/>
      <c r="RUV1" s="32"/>
      <c r="RUW1" s="32"/>
      <c r="RUX1" s="32"/>
      <c r="RUY1" s="32"/>
      <c r="RUZ1" s="32"/>
      <c r="RVA1" s="32"/>
      <c r="RVB1" s="32"/>
      <c r="RVC1" s="32"/>
      <c r="RVD1" s="32"/>
      <c r="RVE1" s="32"/>
      <c r="RVF1" s="32"/>
      <c r="RVG1" s="32"/>
      <c r="RVH1" s="32"/>
      <c r="RVI1" s="32"/>
      <c r="RVJ1" s="32"/>
      <c r="RVK1" s="32"/>
      <c r="RVL1" s="32"/>
      <c r="RVM1" s="32"/>
      <c r="RVN1" s="32"/>
      <c r="RVO1" s="32"/>
      <c r="RVP1" s="32"/>
      <c r="RVQ1" s="32"/>
      <c r="RVR1" s="32"/>
      <c r="RVS1" s="32"/>
      <c r="RVT1" s="32"/>
      <c r="RVU1" s="32"/>
      <c r="RVV1" s="32"/>
      <c r="RVW1" s="32"/>
      <c r="RVX1" s="32"/>
      <c r="RVY1" s="32"/>
      <c r="RVZ1" s="32"/>
      <c r="RWA1" s="32"/>
      <c r="RWB1" s="32"/>
      <c r="RWC1" s="32"/>
      <c r="RWD1" s="32"/>
      <c r="RWE1" s="32"/>
      <c r="RWF1" s="32"/>
      <c r="RWG1" s="32"/>
      <c r="RWH1" s="32"/>
      <c r="RWI1" s="32"/>
      <c r="RWJ1" s="32"/>
      <c r="RWK1" s="32"/>
      <c r="RWL1" s="32"/>
      <c r="RWM1" s="32"/>
      <c r="RWN1" s="32"/>
      <c r="RWO1" s="32"/>
      <c r="RWP1" s="32"/>
      <c r="RWQ1" s="32"/>
      <c r="RWR1" s="32"/>
      <c r="RWS1" s="32"/>
      <c r="RWT1" s="32"/>
      <c r="RWU1" s="32"/>
      <c r="RWV1" s="32"/>
      <c r="RWW1" s="32"/>
      <c r="RWX1" s="32"/>
      <c r="RWY1" s="32"/>
      <c r="RWZ1" s="32"/>
      <c r="RXA1" s="32"/>
      <c r="RXB1" s="32"/>
      <c r="RXC1" s="32"/>
      <c r="RXD1" s="32"/>
      <c r="RXE1" s="32"/>
      <c r="RXF1" s="32"/>
      <c r="RXG1" s="32"/>
      <c r="RXH1" s="32"/>
      <c r="RXI1" s="32"/>
      <c r="RXJ1" s="32"/>
      <c r="RXK1" s="32"/>
      <c r="RXL1" s="32"/>
      <c r="RXM1" s="32"/>
      <c r="RXN1" s="32"/>
      <c r="RXO1" s="32"/>
      <c r="RXP1" s="32"/>
      <c r="RXQ1" s="32"/>
      <c r="RXR1" s="32"/>
      <c r="RXS1" s="32"/>
      <c r="RXT1" s="32"/>
      <c r="RXU1" s="32"/>
      <c r="RXV1" s="32"/>
      <c r="RXW1" s="32"/>
      <c r="RXX1" s="32"/>
      <c r="RXY1" s="32"/>
      <c r="RXZ1" s="32"/>
      <c r="RYA1" s="32"/>
      <c r="RYB1" s="32"/>
      <c r="RYC1" s="32"/>
      <c r="RYD1" s="32"/>
      <c r="RYE1" s="32"/>
      <c r="RYF1" s="32"/>
      <c r="RYG1" s="32"/>
      <c r="RYH1" s="32"/>
      <c r="RYI1" s="32"/>
      <c r="RYJ1" s="32"/>
      <c r="RYK1" s="32"/>
      <c r="RYL1" s="32"/>
      <c r="RYM1" s="32"/>
      <c r="RYN1" s="32"/>
      <c r="RYO1" s="32"/>
      <c r="RYP1" s="32"/>
      <c r="RYQ1" s="32"/>
      <c r="RYR1" s="32"/>
      <c r="RYS1" s="32"/>
      <c r="RYT1" s="32"/>
      <c r="RYU1" s="32"/>
      <c r="RYV1" s="32"/>
      <c r="RYW1" s="32"/>
      <c r="RYX1" s="32"/>
      <c r="RYY1" s="32"/>
      <c r="RYZ1" s="32"/>
      <c r="RZA1" s="32"/>
      <c r="RZB1" s="32"/>
      <c r="RZC1" s="32"/>
      <c r="RZD1" s="32"/>
      <c r="RZE1" s="32"/>
      <c r="RZF1" s="32"/>
      <c r="RZG1" s="32"/>
      <c r="RZH1" s="32"/>
      <c r="RZI1" s="32"/>
      <c r="RZJ1" s="32"/>
      <c r="RZK1" s="32"/>
      <c r="RZL1" s="32"/>
      <c r="RZM1" s="32"/>
      <c r="RZN1" s="32"/>
      <c r="RZO1" s="32"/>
      <c r="RZP1" s="32"/>
      <c r="RZQ1" s="32"/>
      <c r="RZR1" s="32"/>
      <c r="RZS1" s="32"/>
      <c r="RZT1" s="32"/>
      <c r="RZU1" s="32"/>
      <c r="RZV1" s="32"/>
      <c r="RZW1" s="32"/>
      <c r="RZX1" s="32"/>
      <c r="RZY1" s="32"/>
      <c r="RZZ1" s="32"/>
      <c r="SAA1" s="32"/>
      <c r="SAB1" s="32"/>
      <c r="SAC1" s="32"/>
      <c r="SAD1" s="32"/>
      <c r="SAE1" s="32"/>
      <c r="SAF1" s="32"/>
      <c r="SAG1" s="32"/>
      <c r="SAH1" s="32"/>
      <c r="SAI1" s="32"/>
      <c r="SAJ1" s="32"/>
      <c r="SAK1" s="32"/>
      <c r="SAL1" s="32"/>
      <c r="SAM1" s="32"/>
      <c r="SAN1" s="32"/>
      <c r="SAO1" s="32"/>
      <c r="SAP1" s="32"/>
      <c r="SAQ1" s="32"/>
      <c r="SAR1" s="32"/>
      <c r="SAS1" s="32"/>
      <c r="SAT1" s="32"/>
      <c r="SAU1" s="32"/>
      <c r="SAV1" s="32"/>
      <c r="SAW1" s="32"/>
      <c r="SAX1" s="32"/>
      <c r="SAY1" s="32"/>
      <c r="SAZ1" s="32"/>
      <c r="SBA1" s="32"/>
      <c r="SBB1" s="32"/>
      <c r="SBC1" s="32"/>
      <c r="SBD1" s="32"/>
      <c r="SBE1" s="32"/>
      <c r="SBF1" s="32"/>
      <c r="SBG1" s="32"/>
      <c r="SBH1" s="32"/>
      <c r="SBI1" s="32"/>
      <c r="SBJ1" s="32"/>
      <c r="SBK1" s="32"/>
      <c r="SBL1" s="32"/>
      <c r="SBM1" s="32"/>
      <c r="SBN1" s="32"/>
      <c r="SBO1" s="32"/>
      <c r="SBP1" s="32"/>
      <c r="SBQ1" s="32"/>
      <c r="SBR1" s="32"/>
      <c r="SBS1" s="32"/>
      <c r="SBT1" s="32"/>
      <c r="SBU1" s="32"/>
      <c r="SBV1" s="32"/>
      <c r="SBW1" s="32"/>
      <c r="SBX1" s="32"/>
      <c r="SBY1" s="32"/>
      <c r="SBZ1" s="32"/>
      <c r="SCA1" s="32"/>
      <c r="SCB1" s="32"/>
      <c r="SCC1" s="32"/>
      <c r="SCD1" s="32"/>
      <c r="SCE1" s="32"/>
      <c r="SCF1" s="32"/>
      <c r="SCG1" s="32"/>
      <c r="SCH1" s="32"/>
      <c r="SCI1" s="32"/>
      <c r="SCJ1" s="32"/>
      <c r="SCK1" s="32"/>
      <c r="SCL1" s="32"/>
      <c r="SCM1" s="32"/>
      <c r="SCN1" s="32"/>
      <c r="SCO1" s="32"/>
      <c r="SCP1" s="32"/>
      <c r="SCQ1" s="32"/>
      <c r="SCR1" s="32"/>
      <c r="SCS1" s="32"/>
      <c r="SCT1" s="32"/>
      <c r="SCU1" s="32"/>
      <c r="SCV1" s="32"/>
      <c r="SCW1" s="32"/>
      <c r="SCX1" s="32"/>
      <c r="SCY1" s="32"/>
      <c r="SCZ1" s="32"/>
      <c r="SDA1" s="32"/>
      <c r="SDB1" s="32"/>
      <c r="SDC1" s="32"/>
      <c r="SDD1" s="32"/>
      <c r="SDE1" s="32"/>
      <c r="SDF1" s="32"/>
      <c r="SDG1" s="32"/>
      <c r="SDH1" s="32"/>
      <c r="SDI1" s="32"/>
      <c r="SDJ1" s="32"/>
      <c r="SDK1" s="32"/>
      <c r="SDL1" s="32"/>
      <c r="SDM1" s="32"/>
      <c r="SDN1" s="32"/>
      <c r="SDO1" s="32"/>
      <c r="SDP1" s="32"/>
      <c r="SDQ1" s="32"/>
      <c r="SDR1" s="32"/>
      <c r="SDS1" s="32"/>
      <c r="SDT1" s="32"/>
      <c r="SDU1" s="32"/>
      <c r="SDV1" s="32"/>
      <c r="SDW1" s="32"/>
      <c r="SDX1" s="32"/>
      <c r="SDY1" s="32"/>
      <c r="SDZ1" s="32"/>
      <c r="SEA1" s="32"/>
      <c r="SEB1" s="32"/>
      <c r="SEC1" s="32"/>
      <c r="SED1" s="32"/>
      <c r="SEE1" s="32"/>
      <c r="SEF1" s="32"/>
      <c r="SEG1" s="32"/>
      <c r="SEH1" s="32"/>
      <c r="SEI1" s="32"/>
      <c r="SEJ1" s="32"/>
      <c r="SEK1" s="32"/>
      <c r="SEL1" s="32"/>
      <c r="SEM1" s="32"/>
      <c r="SEN1" s="32"/>
      <c r="SEO1" s="32"/>
      <c r="SEP1" s="32"/>
      <c r="SEQ1" s="32"/>
      <c r="SER1" s="32"/>
      <c r="SES1" s="32"/>
      <c r="SET1" s="32"/>
      <c r="SEU1" s="32"/>
      <c r="SEV1" s="32"/>
      <c r="SEW1" s="32"/>
      <c r="SEX1" s="32"/>
      <c r="SEY1" s="32"/>
      <c r="SEZ1" s="32"/>
      <c r="SFA1" s="32"/>
      <c r="SFB1" s="32"/>
      <c r="SFC1" s="32"/>
      <c r="SFD1" s="32"/>
      <c r="SFE1" s="32"/>
      <c r="SFF1" s="32"/>
      <c r="SFG1" s="32"/>
      <c r="SFH1" s="32"/>
      <c r="SFI1" s="32"/>
      <c r="SFJ1" s="32"/>
      <c r="SFK1" s="32"/>
      <c r="SFL1" s="32"/>
      <c r="SFM1" s="32"/>
      <c r="SFN1" s="32"/>
      <c r="SFO1" s="32"/>
      <c r="SFP1" s="32"/>
      <c r="SFQ1" s="32"/>
      <c r="SFR1" s="32"/>
      <c r="SFS1" s="32"/>
      <c r="SFT1" s="32"/>
      <c r="SFU1" s="32"/>
      <c r="SFV1" s="32"/>
      <c r="SFW1" s="32"/>
      <c r="SFX1" s="32"/>
      <c r="SFY1" s="32"/>
      <c r="SFZ1" s="32"/>
      <c r="SGA1" s="32"/>
      <c r="SGB1" s="32"/>
      <c r="SGC1" s="32"/>
      <c r="SGD1" s="32"/>
      <c r="SGE1" s="32"/>
      <c r="SGF1" s="32"/>
      <c r="SGG1" s="32"/>
      <c r="SGH1" s="32"/>
      <c r="SGI1" s="32"/>
      <c r="SGJ1" s="32"/>
      <c r="SGK1" s="32"/>
      <c r="SGL1" s="32"/>
      <c r="SGM1" s="32"/>
      <c r="SGN1" s="32"/>
      <c r="SGO1" s="32"/>
      <c r="SGP1" s="32"/>
      <c r="SGQ1" s="32"/>
      <c r="SGR1" s="32"/>
      <c r="SGS1" s="32"/>
      <c r="SGT1" s="32"/>
      <c r="SGU1" s="32"/>
      <c r="SGV1" s="32"/>
      <c r="SGW1" s="32"/>
      <c r="SGX1" s="32"/>
      <c r="SGY1" s="32"/>
      <c r="SGZ1" s="32"/>
      <c r="SHA1" s="32"/>
      <c r="SHB1" s="32"/>
      <c r="SHC1" s="32"/>
      <c r="SHD1" s="32"/>
      <c r="SHE1" s="32"/>
      <c r="SHF1" s="32"/>
      <c r="SHG1" s="32"/>
      <c r="SHH1" s="32"/>
      <c r="SHI1" s="32"/>
      <c r="SHJ1" s="32"/>
      <c r="SHK1" s="32"/>
      <c r="SHL1" s="32"/>
      <c r="SHM1" s="32"/>
      <c r="SHN1" s="32"/>
      <c r="SHO1" s="32"/>
      <c r="SHP1" s="32"/>
      <c r="SHQ1" s="32"/>
      <c r="SHR1" s="32"/>
      <c r="SHS1" s="32"/>
      <c r="SHT1" s="32"/>
      <c r="SHU1" s="32"/>
      <c r="SHV1" s="32"/>
      <c r="SHW1" s="32"/>
      <c r="SHX1" s="32"/>
      <c r="SHY1" s="32"/>
      <c r="SHZ1" s="32"/>
      <c r="SIA1" s="32"/>
      <c r="SIB1" s="32"/>
      <c r="SIC1" s="32"/>
      <c r="SID1" s="32"/>
      <c r="SIE1" s="32"/>
      <c r="SIF1" s="32"/>
      <c r="SIG1" s="32"/>
      <c r="SIH1" s="32"/>
      <c r="SII1" s="32"/>
      <c r="SIJ1" s="32"/>
      <c r="SIK1" s="32"/>
      <c r="SIL1" s="32"/>
      <c r="SIM1" s="32"/>
      <c r="SIN1" s="32"/>
      <c r="SIO1" s="32"/>
      <c r="SIP1" s="32"/>
      <c r="SIQ1" s="32"/>
      <c r="SIR1" s="32"/>
      <c r="SIS1" s="32"/>
      <c r="SIT1" s="32"/>
      <c r="SIU1" s="32"/>
      <c r="SIV1" s="32"/>
      <c r="SIW1" s="32"/>
      <c r="SIX1" s="32"/>
      <c r="SIY1" s="32"/>
      <c r="SIZ1" s="32"/>
      <c r="SJA1" s="32"/>
      <c r="SJB1" s="32"/>
      <c r="SJC1" s="32"/>
      <c r="SJD1" s="32"/>
      <c r="SJE1" s="32"/>
      <c r="SJF1" s="32"/>
      <c r="SJG1" s="32"/>
      <c r="SJH1" s="32"/>
      <c r="SJI1" s="32"/>
      <c r="SJJ1" s="32"/>
      <c r="SJK1" s="32"/>
      <c r="SJL1" s="32"/>
      <c r="SJM1" s="32"/>
      <c r="SJN1" s="32"/>
      <c r="SJO1" s="32"/>
      <c r="SJP1" s="32"/>
      <c r="SJQ1" s="32"/>
      <c r="SJR1" s="32"/>
      <c r="SJS1" s="32"/>
      <c r="SJT1" s="32"/>
      <c r="SJU1" s="32"/>
      <c r="SJV1" s="32"/>
      <c r="SJW1" s="32"/>
      <c r="SJX1" s="32"/>
      <c r="SJY1" s="32"/>
      <c r="SJZ1" s="32"/>
      <c r="SKA1" s="32"/>
      <c r="SKB1" s="32"/>
      <c r="SKC1" s="32"/>
      <c r="SKD1" s="32"/>
      <c r="SKE1" s="32"/>
      <c r="SKF1" s="32"/>
      <c r="SKG1" s="32"/>
      <c r="SKH1" s="32"/>
      <c r="SKI1" s="32"/>
      <c r="SKJ1" s="32"/>
      <c r="SKK1" s="32"/>
      <c r="SKL1" s="32"/>
      <c r="SKM1" s="32"/>
      <c r="SKN1" s="32"/>
      <c r="SKO1" s="32"/>
      <c r="SKP1" s="32"/>
      <c r="SKQ1" s="32"/>
      <c r="SKR1" s="32"/>
      <c r="SKS1" s="32"/>
      <c r="SKT1" s="32"/>
      <c r="SKU1" s="32"/>
      <c r="SKV1" s="32"/>
      <c r="SKW1" s="32"/>
      <c r="SKX1" s="32"/>
      <c r="SKY1" s="32"/>
      <c r="SKZ1" s="32"/>
      <c r="SLA1" s="32"/>
      <c r="SLB1" s="32"/>
      <c r="SLC1" s="32"/>
      <c r="SLD1" s="32"/>
      <c r="SLE1" s="32"/>
      <c r="SLF1" s="32"/>
      <c r="SLG1" s="32"/>
      <c r="SLH1" s="32"/>
      <c r="SLI1" s="32"/>
      <c r="SLJ1" s="32"/>
      <c r="SLK1" s="32"/>
      <c r="SLL1" s="32"/>
      <c r="SLM1" s="32"/>
      <c r="SLN1" s="32"/>
      <c r="SLO1" s="32"/>
      <c r="SLP1" s="32"/>
      <c r="SLQ1" s="32"/>
      <c r="SLR1" s="32"/>
      <c r="SLS1" s="32"/>
      <c r="SLT1" s="32"/>
      <c r="SLU1" s="32"/>
      <c r="SLV1" s="32"/>
      <c r="SLW1" s="32"/>
      <c r="SLX1" s="32"/>
      <c r="SLY1" s="32"/>
      <c r="SLZ1" s="32"/>
      <c r="SMA1" s="32"/>
      <c r="SMB1" s="32"/>
      <c r="SMC1" s="32"/>
      <c r="SMD1" s="32"/>
      <c r="SME1" s="32"/>
      <c r="SMF1" s="32"/>
      <c r="SMG1" s="32"/>
      <c r="SMH1" s="32"/>
      <c r="SMI1" s="32"/>
      <c r="SMJ1" s="32"/>
      <c r="SMK1" s="32"/>
      <c r="SML1" s="32"/>
      <c r="SMM1" s="32"/>
      <c r="SMN1" s="32"/>
      <c r="SMO1" s="32"/>
      <c r="SMP1" s="32"/>
      <c r="SMQ1" s="32"/>
      <c r="SMR1" s="32"/>
      <c r="SMS1" s="32"/>
      <c r="SMT1" s="32"/>
      <c r="SMU1" s="32"/>
      <c r="SMV1" s="32"/>
      <c r="SMW1" s="32"/>
      <c r="SMX1" s="32"/>
      <c r="SMY1" s="32"/>
      <c r="SMZ1" s="32"/>
      <c r="SNA1" s="32"/>
      <c r="SNB1" s="32"/>
      <c r="SNC1" s="32"/>
      <c r="SND1" s="32"/>
      <c r="SNE1" s="32"/>
      <c r="SNF1" s="32"/>
      <c r="SNG1" s="32"/>
      <c r="SNH1" s="32"/>
      <c r="SNI1" s="32"/>
      <c r="SNJ1" s="32"/>
      <c r="SNK1" s="32"/>
      <c r="SNL1" s="32"/>
      <c r="SNM1" s="32"/>
      <c r="SNN1" s="32"/>
      <c r="SNO1" s="32"/>
      <c r="SNP1" s="32"/>
      <c r="SNQ1" s="32"/>
      <c r="SNR1" s="32"/>
      <c r="SNS1" s="32"/>
      <c r="SNT1" s="32"/>
      <c r="SNU1" s="32"/>
      <c r="SNV1" s="32"/>
      <c r="SNW1" s="32"/>
      <c r="SNX1" s="32"/>
      <c r="SNY1" s="32"/>
      <c r="SNZ1" s="32"/>
      <c r="SOA1" s="32"/>
      <c r="SOB1" s="32"/>
      <c r="SOC1" s="32"/>
      <c r="SOD1" s="32"/>
      <c r="SOE1" s="32"/>
      <c r="SOF1" s="32"/>
      <c r="SOG1" s="32"/>
      <c r="SOH1" s="32"/>
      <c r="SOI1" s="32"/>
      <c r="SOJ1" s="32"/>
      <c r="SOK1" s="32"/>
      <c r="SOL1" s="32"/>
      <c r="SOM1" s="32"/>
      <c r="SON1" s="32"/>
      <c r="SOO1" s="32"/>
      <c r="SOP1" s="32"/>
      <c r="SOQ1" s="32"/>
      <c r="SOR1" s="32"/>
      <c r="SOS1" s="32"/>
      <c r="SOT1" s="32"/>
      <c r="SOU1" s="32"/>
      <c r="SOV1" s="32"/>
      <c r="SOW1" s="32"/>
      <c r="SOX1" s="32"/>
      <c r="SOY1" s="32"/>
      <c r="SOZ1" s="32"/>
      <c r="SPA1" s="32"/>
      <c r="SPB1" s="32"/>
      <c r="SPC1" s="32"/>
      <c r="SPD1" s="32"/>
      <c r="SPE1" s="32"/>
      <c r="SPF1" s="32"/>
      <c r="SPG1" s="32"/>
      <c r="SPH1" s="32"/>
      <c r="SPI1" s="32"/>
      <c r="SPJ1" s="32"/>
      <c r="SPK1" s="32"/>
      <c r="SPL1" s="32"/>
      <c r="SPM1" s="32"/>
      <c r="SPN1" s="32"/>
      <c r="SPO1" s="32"/>
      <c r="SPP1" s="32"/>
      <c r="SPQ1" s="32"/>
      <c r="SPR1" s="32"/>
      <c r="SPS1" s="32"/>
      <c r="SPT1" s="32"/>
      <c r="SPU1" s="32"/>
      <c r="SPV1" s="32"/>
      <c r="SPW1" s="32"/>
      <c r="SPX1" s="32"/>
      <c r="SPY1" s="32"/>
      <c r="SPZ1" s="32"/>
      <c r="SQA1" s="32"/>
      <c r="SQB1" s="32"/>
      <c r="SQC1" s="32"/>
      <c r="SQD1" s="32"/>
      <c r="SQE1" s="32"/>
      <c r="SQF1" s="32"/>
      <c r="SQG1" s="32"/>
      <c r="SQH1" s="32"/>
      <c r="SQI1" s="32"/>
      <c r="SQJ1" s="32"/>
      <c r="SQK1" s="32"/>
      <c r="SQL1" s="32"/>
      <c r="SQM1" s="32"/>
      <c r="SQN1" s="32"/>
      <c r="SQO1" s="32"/>
      <c r="SQP1" s="32"/>
      <c r="SQQ1" s="32"/>
      <c r="SQR1" s="32"/>
      <c r="SQS1" s="32"/>
      <c r="SQT1" s="32"/>
      <c r="SQU1" s="32"/>
      <c r="SQV1" s="32"/>
      <c r="SQW1" s="32"/>
      <c r="SQX1" s="32"/>
      <c r="SQY1" s="32"/>
      <c r="SQZ1" s="32"/>
      <c r="SRA1" s="32"/>
      <c r="SRB1" s="32"/>
      <c r="SRC1" s="32"/>
      <c r="SRD1" s="32"/>
      <c r="SRE1" s="32"/>
      <c r="SRF1" s="32"/>
      <c r="SRG1" s="32"/>
      <c r="SRH1" s="32"/>
      <c r="SRI1" s="32"/>
      <c r="SRJ1" s="32"/>
      <c r="SRK1" s="32"/>
      <c r="SRL1" s="32"/>
      <c r="SRM1" s="32"/>
      <c r="SRN1" s="32"/>
      <c r="SRO1" s="32"/>
      <c r="SRP1" s="32"/>
      <c r="SRQ1" s="32"/>
      <c r="SRR1" s="32"/>
      <c r="SRS1" s="32"/>
      <c r="SRT1" s="32"/>
      <c r="SRU1" s="32"/>
      <c r="SRV1" s="32"/>
      <c r="SRW1" s="32"/>
      <c r="SRX1" s="32"/>
      <c r="SRY1" s="32"/>
      <c r="SRZ1" s="32"/>
      <c r="SSA1" s="32"/>
      <c r="SSB1" s="32"/>
      <c r="SSC1" s="32"/>
      <c r="SSD1" s="32"/>
      <c r="SSE1" s="32"/>
      <c r="SSF1" s="32"/>
      <c r="SSG1" s="32"/>
      <c r="SSH1" s="32"/>
      <c r="SSI1" s="32"/>
      <c r="SSJ1" s="32"/>
      <c r="SSK1" s="32"/>
      <c r="SSL1" s="32"/>
      <c r="SSM1" s="32"/>
      <c r="SSN1" s="32"/>
      <c r="SSO1" s="32"/>
      <c r="SSP1" s="32"/>
      <c r="SSQ1" s="32"/>
      <c r="SSR1" s="32"/>
      <c r="SSS1" s="32"/>
      <c r="SST1" s="32"/>
      <c r="SSU1" s="32"/>
      <c r="SSV1" s="32"/>
      <c r="SSW1" s="32"/>
      <c r="SSX1" s="32"/>
      <c r="SSY1" s="32"/>
      <c r="SSZ1" s="32"/>
      <c r="STA1" s="32"/>
      <c r="STB1" s="32"/>
      <c r="STC1" s="32"/>
      <c r="STD1" s="32"/>
      <c r="STE1" s="32"/>
      <c r="STF1" s="32"/>
      <c r="STG1" s="32"/>
      <c r="STH1" s="32"/>
      <c r="STI1" s="32"/>
      <c r="STJ1" s="32"/>
      <c r="STK1" s="32"/>
      <c r="STL1" s="32"/>
      <c r="STM1" s="32"/>
      <c r="STN1" s="32"/>
      <c r="STO1" s="32"/>
      <c r="STP1" s="32"/>
      <c r="STQ1" s="32"/>
      <c r="STR1" s="32"/>
      <c r="STS1" s="32"/>
      <c r="STT1" s="32"/>
      <c r="STU1" s="32"/>
      <c r="STV1" s="32"/>
      <c r="STW1" s="32"/>
      <c r="STX1" s="32"/>
      <c r="STY1" s="32"/>
      <c r="STZ1" s="32"/>
      <c r="SUA1" s="32"/>
      <c r="SUB1" s="32"/>
      <c r="SUC1" s="32"/>
      <c r="SUD1" s="32"/>
      <c r="SUE1" s="32"/>
      <c r="SUF1" s="32"/>
      <c r="SUG1" s="32"/>
      <c r="SUH1" s="32"/>
      <c r="SUI1" s="32"/>
      <c r="SUJ1" s="32"/>
      <c r="SUK1" s="32"/>
      <c r="SUL1" s="32"/>
      <c r="SUM1" s="32"/>
      <c r="SUN1" s="32"/>
      <c r="SUO1" s="32"/>
      <c r="SUP1" s="32"/>
      <c r="SUQ1" s="32"/>
      <c r="SUR1" s="32"/>
      <c r="SUS1" s="32"/>
      <c r="SUT1" s="32"/>
      <c r="SUU1" s="32"/>
      <c r="SUV1" s="32"/>
      <c r="SUW1" s="32"/>
      <c r="SUX1" s="32"/>
      <c r="SUY1" s="32"/>
      <c r="SUZ1" s="32"/>
      <c r="SVA1" s="32"/>
      <c r="SVB1" s="32"/>
      <c r="SVC1" s="32"/>
      <c r="SVD1" s="32"/>
      <c r="SVE1" s="32"/>
      <c r="SVF1" s="32"/>
      <c r="SVG1" s="32"/>
      <c r="SVH1" s="32"/>
      <c r="SVI1" s="32"/>
      <c r="SVJ1" s="32"/>
      <c r="SVK1" s="32"/>
      <c r="SVL1" s="32"/>
      <c r="SVM1" s="32"/>
      <c r="SVN1" s="32"/>
      <c r="SVO1" s="32"/>
      <c r="SVP1" s="32"/>
      <c r="SVQ1" s="32"/>
      <c r="SVR1" s="32"/>
      <c r="SVS1" s="32"/>
      <c r="SVT1" s="32"/>
      <c r="SVU1" s="32"/>
      <c r="SVV1" s="32"/>
      <c r="SVW1" s="32"/>
      <c r="SVX1" s="32"/>
      <c r="SVY1" s="32"/>
      <c r="SVZ1" s="32"/>
      <c r="SWA1" s="32"/>
      <c r="SWB1" s="32"/>
      <c r="SWC1" s="32"/>
      <c r="SWD1" s="32"/>
      <c r="SWE1" s="32"/>
      <c r="SWF1" s="32"/>
      <c r="SWG1" s="32"/>
      <c r="SWH1" s="32"/>
      <c r="SWI1" s="32"/>
      <c r="SWJ1" s="32"/>
      <c r="SWK1" s="32"/>
      <c r="SWL1" s="32"/>
      <c r="SWM1" s="32"/>
      <c r="SWN1" s="32"/>
      <c r="SWO1" s="32"/>
      <c r="SWP1" s="32"/>
      <c r="SWQ1" s="32"/>
      <c r="SWR1" s="32"/>
      <c r="SWS1" s="32"/>
      <c r="SWT1" s="32"/>
      <c r="SWU1" s="32"/>
      <c r="SWV1" s="32"/>
      <c r="SWW1" s="32"/>
      <c r="SWX1" s="32"/>
      <c r="SWY1" s="32"/>
      <c r="SWZ1" s="32"/>
      <c r="SXA1" s="32"/>
      <c r="SXB1" s="32"/>
      <c r="SXC1" s="32"/>
      <c r="SXD1" s="32"/>
      <c r="SXE1" s="32"/>
      <c r="SXF1" s="32"/>
      <c r="SXG1" s="32"/>
      <c r="SXH1" s="32"/>
      <c r="SXI1" s="32"/>
      <c r="SXJ1" s="32"/>
      <c r="SXK1" s="32"/>
      <c r="SXL1" s="32"/>
      <c r="SXM1" s="32"/>
      <c r="SXN1" s="32"/>
      <c r="SXO1" s="32"/>
      <c r="SXP1" s="32"/>
      <c r="SXQ1" s="32"/>
      <c r="SXR1" s="32"/>
      <c r="SXS1" s="32"/>
      <c r="SXT1" s="32"/>
      <c r="SXU1" s="32"/>
      <c r="SXV1" s="32"/>
      <c r="SXW1" s="32"/>
      <c r="SXX1" s="32"/>
      <c r="SXY1" s="32"/>
      <c r="SXZ1" s="32"/>
      <c r="SYA1" s="32"/>
      <c r="SYB1" s="32"/>
      <c r="SYC1" s="32"/>
      <c r="SYD1" s="32"/>
      <c r="SYE1" s="32"/>
      <c r="SYF1" s="32"/>
      <c r="SYG1" s="32"/>
      <c r="SYH1" s="32"/>
      <c r="SYI1" s="32"/>
      <c r="SYJ1" s="32"/>
      <c r="SYK1" s="32"/>
      <c r="SYL1" s="32"/>
      <c r="SYM1" s="32"/>
      <c r="SYN1" s="32"/>
      <c r="SYO1" s="32"/>
      <c r="SYP1" s="32"/>
      <c r="SYQ1" s="32"/>
      <c r="SYR1" s="32"/>
      <c r="SYS1" s="32"/>
      <c r="SYT1" s="32"/>
      <c r="SYU1" s="32"/>
      <c r="SYV1" s="32"/>
      <c r="SYW1" s="32"/>
      <c r="SYX1" s="32"/>
      <c r="SYY1" s="32"/>
      <c r="SYZ1" s="32"/>
      <c r="SZA1" s="32"/>
      <c r="SZB1" s="32"/>
      <c r="SZC1" s="32"/>
      <c r="SZD1" s="32"/>
      <c r="SZE1" s="32"/>
      <c r="SZF1" s="32"/>
      <c r="SZG1" s="32"/>
      <c r="SZH1" s="32"/>
      <c r="SZI1" s="32"/>
      <c r="SZJ1" s="32"/>
      <c r="SZK1" s="32"/>
      <c r="SZL1" s="32"/>
      <c r="SZM1" s="32"/>
      <c r="SZN1" s="32"/>
      <c r="SZO1" s="32"/>
      <c r="SZP1" s="32"/>
      <c r="SZQ1" s="32"/>
      <c r="SZR1" s="32"/>
      <c r="SZS1" s="32"/>
      <c r="SZT1" s="32"/>
      <c r="SZU1" s="32"/>
      <c r="SZV1" s="32"/>
      <c r="SZW1" s="32"/>
      <c r="SZX1" s="32"/>
      <c r="SZY1" s="32"/>
      <c r="SZZ1" s="32"/>
      <c r="TAA1" s="32"/>
      <c r="TAB1" s="32"/>
      <c r="TAC1" s="32"/>
      <c r="TAD1" s="32"/>
      <c r="TAE1" s="32"/>
      <c r="TAF1" s="32"/>
      <c r="TAG1" s="32"/>
      <c r="TAH1" s="32"/>
      <c r="TAI1" s="32"/>
      <c r="TAJ1" s="32"/>
      <c r="TAK1" s="32"/>
      <c r="TAL1" s="32"/>
      <c r="TAM1" s="32"/>
      <c r="TAN1" s="32"/>
      <c r="TAO1" s="32"/>
      <c r="TAP1" s="32"/>
      <c r="TAQ1" s="32"/>
      <c r="TAR1" s="32"/>
      <c r="TAS1" s="32"/>
      <c r="TAT1" s="32"/>
      <c r="TAU1" s="32"/>
      <c r="TAV1" s="32"/>
      <c r="TAW1" s="32"/>
      <c r="TAX1" s="32"/>
      <c r="TAY1" s="32"/>
      <c r="TAZ1" s="32"/>
      <c r="TBA1" s="32"/>
      <c r="TBB1" s="32"/>
      <c r="TBC1" s="32"/>
      <c r="TBD1" s="32"/>
      <c r="TBE1" s="32"/>
      <c r="TBF1" s="32"/>
      <c r="TBG1" s="32"/>
      <c r="TBH1" s="32"/>
      <c r="TBI1" s="32"/>
      <c r="TBJ1" s="32"/>
      <c r="TBK1" s="32"/>
      <c r="TBL1" s="32"/>
      <c r="TBM1" s="32"/>
      <c r="TBN1" s="32"/>
      <c r="TBO1" s="32"/>
      <c r="TBP1" s="32"/>
      <c r="TBQ1" s="32"/>
      <c r="TBR1" s="32"/>
      <c r="TBS1" s="32"/>
      <c r="TBT1" s="32"/>
      <c r="TBU1" s="32"/>
      <c r="TBV1" s="32"/>
      <c r="TBW1" s="32"/>
      <c r="TBX1" s="32"/>
      <c r="TBY1" s="32"/>
      <c r="TBZ1" s="32"/>
      <c r="TCA1" s="32"/>
      <c r="TCB1" s="32"/>
      <c r="TCC1" s="32"/>
      <c r="TCD1" s="32"/>
      <c r="TCE1" s="32"/>
      <c r="TCF1" s="32"/>
      <c r="TCG1" s="32"/>
      <c r="TCH1" s="32"/>
      <c r="TCI1" s="32"/>
      <c r="TCJ1" s="32"/>
      <c r="TCK1" s="32"/>
      <c r="TCL1" s="32"/>
      <c r="TCM1" s="32"/>
      <c r="TCN1" s="32"/>
      <c r="TCO1" s="32"/>
      <c r="TCP1" s="32"/>
      <c r="TCQ1" s="32"/>
      <c r="TCR1" s="32"/>
      <c r="TCS1" s="32"/>
      <c r="TCT1" s="32"/>
      <c r="TCU1" s="32"/>
      <c r="TCV1" s="32"/>
      <c r="TCW1" s="32"/>
      <c r="TCX1" s="32"/>
      <c r="TCY1" s="32"/>
      <c r="TCZ1" s="32"/>
      <c r="TDA1" s="32"/>
      <c r="TDB1" s="32"/>
      <c r="TDC1" s="32"/>
      <c r="TDD1" s="32"/>
      <c r="TDE1" s="32"/>
      <c r="TDF1" s="32"/>
      <c r="TDG1" s="32"/>
      <c r="TDH1" s="32"/>
      <c r="TDI1" s="32"/>
      <c r="TDJ1" s="32"/>
      <c r="TDK1" s="32"/>
      <c r="TDL1" s="32"/>
      <c r="TDM1" s="32"/>
      <c r="TDN1" s="32"/>
      <c r="TDO1" s="32"/>
      <c r="TDP1" s="32"/>
      <c r="TDQ1" s="32"/>
      <c r="TDR1" s="32"/>
      <c r="TDS1" s="32"/>
      <c r="TDT1" s="32"/>
      <c r="TDU1" s="32"/>
      <c r="TDV1" s="32"/>
      <c r="TDW1" s="32"/>
      <c r="TDX1" s="32"/>
      <c r="TDY1" s="32"/>
      <c r="TDZ1" s="32"/>
      <c r="TEA1" s="32"/>
      <c r="TEB1" s="32"/>
      <c r="TEC1" s="32"/>
      <c r="TED1" s="32"/>
      <c r="TEE1" s="32"/>
      <c r="TEF1" s="32"/>
      <c r="TEG1" s="32"/>
      <c r="TEH1" s="32"/>
      <c r="TEI1" s="32"/>
      <c r="TEJ1" s="32"/>
      <c r="TEK1" s="32"/>
      <c r="TEL1" s="32"/>
      <c r="TEM1" s="32"/>
      <c r="TEN1" s="32"/>
      <c r="TEO1" s="32"/>
      <c r="TEP1" s="32"/>
      <c r="TEQ1" s="32"/>
      <c r="TER1" s="32"/>
      <c r="TES1" s="32"/>
      <c r="TET1" s="32"/>
      <c r="TEU1" s="32"/>
      <c r="TEV1" s="32"/>
      <c r="TEW1" s="32"/>
      <c r="TEX1" s="32"/>
      <c r="TEY1" s="32"/>
      <c r="TEZ1" s="32"/>
      <c r="TFA1" s="32"/>
      <c r="TFB1" s="32"/>
      <c r="TFC1" s="32"/>
      <c r="TFD1" s="32"/>
      <c r="TFE1" s="32"/>
      <c r="TFF1" s="32"/>
      <c r="TFG1" s="32"/>
      <c r="TFH1" s="32"/>
      <c r="TFI1" s="32"/>
      <c r="TFJ1" s="32"/>
      <c r="TFK1" s="32"/>
      <c r="TFL1" s="32"/>
      <c r="TFM1" s="32"/>
      <c r="TFN1" s="32"/>
      <c r="TFO1" s="32"/>
      <c r="TFP1" s="32"/>
      <c r="TFQ1" s="32"/>
      <c r="TFR1" s="32"/>
      <c r="TFS1" s="32"/>
      <c r="TFT1" s="32"/>
      <c r="TFU1" s="32"/>
      <c r="TFV1" s="32"/>
      <c r="TFW1" s="32"/>
      <c r="TFX1" s="32"/>
      <c r="TFY1" s="32"/>
      <c r="TFZ1" s="32"/>
      <c r="TGA1" s="32"/>
      <c r="TGB1" s="32"/>
      <c r="TGC1" s="32"/>
      <c r="TGD1" s="32"/>
      <c r="TGE1" s="32"/>
      <c r="TGF1" s="32"/>
      <c r="TGG1" s="32"/>
      <c r="TGH1" s="32"/>
      <c r="TGI1" s="32"/>
      <c r="TGJ1" s="32"/>
      <c r="TGK1" s="32"/>
      <c r="TGL1" s="32"/>
      <c r="TGM1" s="32"/>
      <c r="TGN1" s="32"/>
      <c r="TGO1" s="32"/>
      <c r="TGP1" s="32"/>
      <c r="TGQ1" s="32"/>
      <c r="TGR1" s="32"/>
      <c r="TGS1" s="32"/>
      <c r="TGT1" s="32"/>
      <c r="TGU1" s="32"/>
      <c r="TGV1" s="32"/>
      <c r="TGW1" s="32"/>
      <c r="TGX1" s="32"/>
      <c r="TGY1" s="32"/>
      <c r="TGZ1" s="32"/>
      <c r="THA1" s="32"/>
      <c r="THB1" s="32"/>
      <c r="THC1" s="32"/>
      <c r="THD1" s="32"/>
      <c r="THE1" s="32"/>
      <c r="THF1" s="32"/>
      <c r="THG1" s="32"/>
      <c r="THH1" s="32"/>
      <c r="THI1" s="32"/>
      <c r="THJ1" s="32"/>
      <c r="THK1" s="32"/>
      <c r="THL1" s="32"/>
      <c r="THM1" s="32"/>
      <c r="THN1" s="32"/>
      <c r="THO1" s="32"/>
      <c r="THP1" s="32"/>
      <c r="THQ1" s="32"/>
      <c r="THR1" s="32"/>
      <c r="THS1" s="32"/>
      <c r="THT1" s="32"/>
      <c r="THU1" s="32"/>
      <c r="THV1" s="32"/>
      <c r="THW1" s="32"/>
      <c r="THX1" s="32"/>
      <c r="THY1" s="32"/>
      <c r="THZ1" s="32"/>
      <c r="TIA1" s="32"/>
      <c r="TIB1" s="32"/>
      <c r="TIC1" s="32"/>
      <c r="TID1" s="32"/>
      <c r="TIE1" s="32"/>
      <c r="TIF1" s="32"/>
      <c r="TIG1" s="32"/>
      <c r="TIH1" s="32"/>
      <c r="TII1" s="32"/>
      <c r="TIJ1" s="32"/>
      <c r="TIK1" s="32"/>
      <c r="TIL1" s="32"/>
      <c r="TIM1" s="32"/>
      <c r="TIN1" s="32"/>
      <c r="TIO1" s="32"/>
      <c r="TIP1" s="32"/>
      <c r="TIQ1" s="32"/>
      <c r="TIR1" s="32"/>
      <c r="TIS1" s="32"/>
      <c r="TIT1" s="32"/>
      <c r="TIU1" s="32"/>
      <c r="TIV1" s="32"/>
      <c r="TIW1" s="32"/>
      <c r="TIX1" s="32"/>
      <c r="TIY1" s="32"/>
      <c r="TIZ1" s="32"/>
      <c r="TJA1" s="32"/>
      <c r="TJB1" s="32"/>
      <c r="TJC1" s="32"/>
      <c r="TJD1" s="32"/>
      <c r="TJE1" s="32"/>
      <c r="TJF1" s="32"/>
      <c r="TJG1" s="32"/>
      <c r="TJH1" s="32"/>
      <c r="TJI1" s="32"/>
      <c r="TJJ1" s="32"/>
      <c r="TJK1" s="32"/>
      <c r="TJL1" s="32"/>
      <c r="TJM1" s="32"/>
      <c r="TJN1" s="32"/>
      <c r="TJO1" s="32"/>
      <c r="TJP1" s="32"/>
      <c r="TJQ1" s="32"/>
      <c r="TJR1" s="32"/>
      <c r="TJS1" s="32"/>
      <c r="TJT1" s="32"/>
      <c r="TJU1" s="32"/>
      <c r="TJV1" s="32"/>
      <c r="TJW1" s="32"/>
      <c r="TJX1" s="32"/>
      <c r="TJY1" s="32"/>
      <c r="TJZ1" s="32"/>
      <c r="TKA1" s="32"/>
      <c r="TKB1" s="32"/>
      <c r="TKC1" s="32"/>
      <c r="TKD1" s="32"/>
      <c r="TKE1" s="32"/>
      <c r="TKF1" s="32"/>
      <c r="TKG1" s="32"/>
      <c r="TKH1" s="32"/>
      <c r="TKI1" s="32"/>
      <c r="TKJ1" s="32"/>
      <c r="TKK1" s="32"/>
      <c r="TKL1" s="32"/>
      <c r="TKM1" s="32"/>
      <c r="TKN1" s="32"/>
      <c r="TKO1" s="32"/>
      <c r="TKP1" s="32"/>
      <c r="TKQ1" s="32"/>
      <c r="TKR1" s="32"/>
      <c r="TKS1" s="32"/>
      <c r="TKT1" s="32"/>
      <c r="TKU1" s="32"/>
      <c r="TKV1" s="32"/>
      <c r="TKW1" s="32"/>
      <c r="TKX1" s="32"/>
      <c r="TKY1" s="32"/>
      <c r="TKZ1" s="32"/>
      <c r="TLA1" s="32"/>
      <c r="TLB1" s="32"/>
      <c r="TLC1" s="32"/>
      <c r="TLD1" s="32"/>
      <c r="TLE1" s="32"/>
      <c r="TLF1" s="32"/>
      <c r="TLG1" s="32"/>
      <c r="TLH1" s="32"/>
      <c r="TLI1" s="32"/>
      <c r="TLJ1" s="32"/>
      <c r="TLK1" s="32"/>
      <c r="TLL1" s="32"/>
      <c r="TLM1" s="32"/>
      <c r="TLN1" s="32"/>
      <c r="TLO1" s="32"/>
      <c r="TLP1" s="32"/>
      <c r="TLQ1" s="32"/>
      <c r="TLR1" s="32"/>
      <c r="TLS1" s="32"/>
      <c r="TLT1" s="32"/>
      <c r="TLU1" s="32"/>
      <c r="TLV1" s="32"/>
      <c r="TLW1" s="32"/>
      <c r="TLX1" s="32"/>
      <c r="TLY1" s="32"/>
      <c r="TLZ1" s="32"/>
      <c r="TMA1" s="32"/>
      <c r="TMB1" s="32"/>
      <c r="TMC1" s="32"/>
      <c r="TMD1" s="32"/>
      <c r="TME1" s="32"/>
      <c r="TMF1" s="32"/>
      <c r="TMG1" s="32"/>
      <c r="TMH1" s="32"/>
      <c r="TMI1" s="32"/>
      <c r="TMJ1" s="32"/>
      <c r="TMK1" s="32"/>
      <c r="TML1" s="32"/>
      <c r="TMM1" s="32"/>
      <c r="TMN1" s="32"/>
      <c r="TMO1" s="32"/>
      <c r="TMP1" s="32"/>
      <c r="TMQ1" s="32"/>
      <c r="TMR1" s="32"/>
      <c r="TMS1" s="32"/>
      <c r="TMT1" s="32"/>
      <c r="TMU1" s="32"/>
      <c r="TMV1" s="32"/>
      <c r="TMW1" s="32"/>
      <c r="TMX1" s="32"/>
      <c r="TMY1" s="32"/>
      <c r="TMZ1" s="32"/>
      <c r="TNA1" s="32"/>
      <c r="TNB1" s="32"/>
      <c r="TNC1" s="32"/>
      <c r="TND1" s="32"/>
      <c r="TNE1" s="32"/>
      <c r="TNF1" s="32"/>
      <c r="TNG1" s="32"/>
      <c r="TNH1" s="32"/>
      <c r="TNI1" s="32"/>
      <c r="TNJ1" s="32"/>
      <c r="TNK1" s="32"/>
      <c r="TNL1" s="32"/>
      <c r="TNM1" s="32"/>
      <c r="TNN1" s="32"/>
      <c r="TNO1" s="32"/>
      <c r="TNP1" s="32"/>
      <c r="TNQ1" s="32"/>
      <c r="TNR1" s="32"/>
      <c r="TNS1" s="32"/>
      <c r="TNT1" s="32"/>
      <c r="TNU1" s="32"/>
      <c r="TNV1" s="32"/>
      <c r="TNW1" s="32"/>
      <c r="TNX1" s="32"/>
      <c r="TNY1" s="32"/>
      <c r="TNZ1" s="32"/>
      <c r="TOA1" s="32"/>
      <c r="TOB1" s="32"/>
      <c r="TOC1" s="32"/>
      <c r="TOD1" s="32"/>
      <c r="TOE1" s="32"/>
      <c r="TOF1" s="32"/>
      <c r="TOG1" s="32"/>
      <c r="TOH1" s="32"/>
      <c r="TOI1" s="32"/>
      <c r="TOJ1" s="32"/>
      <c r="TOK1" s="32"/>
      <c r="TOL1" s="32"/>
      <c r="TOM1" s="32"/>
      <c r="TON1" s="32"/>
      <c r="TOO1" s="32"/>
      <c r="TOP1" s="32"/>
      <c r="TOQ1" s="32"/>
      <c r="TOR1" s="32"/>
      <c r="TOS1" s="32"/>
      <c r="TOT1" s="32"/>
      <c r="TOU1" s="32"/>
      <c r="TOV1" s="32"/>
      <c r="TOW1" s="32"/>
      <c r="TOX1" s="32"/>
      <c r="TOY1" s="32"/>
      <c r="TOZ1" s="32"/>
      <c r="TPA1" s="32"/>
      <c r="TPB1" s="32"/>
      <c r="TPC1" s="32"/>
      <c r="TPD1" s="32"/>
      <c r="TPE1" s="32"/>
      <c r="TPF1" s="32"/>
      <c r="TPG1" s="32"/>
      <c r="TPH1" s="32"/>
      <c r="TPI1" s="32"/>
      <c r="TPJ1" s="32"/>
      <c r="TPK1" s="32"/>
      <c r="TPL1" s="32"/>
      <c r="TPM1" s="32"/>
      <c r="TPN1" s="32"/>
      <c r="TPO1" s="32"/>
      <c r="TPP1" s="32"/>
      <c r="TPQ1" s="32"/>
      <c r="TPR1" s="32"/>
      <c r="TPS1" s="32"/>
      <c r="TPT1" s="32"/>
      <c r="TPU1" s="32"/>
      <c r="TPV1" s="32"/>
      <c r="TPW1" s="32"/>
      <c r="TPX1" s="32"/>
      <c r="TPY1" s="32"/>
      <c r="TPZ1" s="32"/>
      <c r="TQA1" s="32"/>
      <c r="TQB1" s="32"/>
      <c r="TQC1" s="32"/>
      <c r="TQD1" s="32"/>
      <c r="TQE1" s="32"/>
      <c r="TQF1" s="32"/>
      <c r="TQG1" s="32"/>
      <c r="TQH1" s="32"/>
      <c r="TQI1" s="32"/>
      <c r="TQJ1" s="32"/>
      <c r="TQK1" s="32"/>
      <c r="TQL1" s="32"/>
      <c r="TQM1" s="32"/>
      <c r="TQN1" s="32"/>
      <c r="TQO1" s="32"/>
      <c r="TQP1" s="32"/>
      <c r="TQQ1" s="32"/>
      <c r="TQR1" s="32"/>
      <c r="TQS1" s="32"/>
      <c r="TQT1" s="32"/>
      <c r="TQU1" s="32"/>
      <c r="TQV1" s="32"/>
      <c r="TQW1" s="32"/>
      <c r="TQX1" s="32"/>
      <c r="TQY1" s="32"/>
      <c r="TQZ1" s="32"/>
      <c r="TRA1" s="32"/>
      <c r="TRB1" s="32"/>
      <c r="TRC1" s="32"/>
      <c r="TRD1" s="32"/>
      <c r="TRE1" s="32"/>
      <c r="TRF1" s="32"/>
      <c r="TRG1" s="32"/>
      <c r="TRH1" s="32"/>
      <c r="TRI1" s="32"/>
      <c r="TRJ1" s="32"/>
      <c r="TRK1" s="32"/>
      <c r="TRL1" s="32"/>
      <c r="TRM1" s="32"/>
      <c r="TRN1" s="32"/>
      <c r="TRO1" s="32"/>
      <c r="TRP1" s="32"/>
      <c r="TRQ1" s="32"/>
      <c r="TRR1" s="32"/>
      <c r="TRS1" s="32"/>
      <c r="TRT1" s="32"/>
      <c r="TRU1" s="32"/>
      <c r="TRV1" s="32"/>
      <c r="TRW1" s="32"/>
      <c r="TRX1" s="32"/>
      <c r="TRY1" s="32"/>
      <c r="TRZ1" s="32"/>
      <c r="TSA1" s="32"/>
      <c r="TSB1" s="32"/>
      <c r="TSC1" s="32"/>
      <c r="TSD1" s="32"/>
      <c r="TSE1" s="32"/>
      <c r="TSF1" s="32"/>
      <c r="TSG1" s="32"/>
      <c r="TSH1" s="32"/>
      <c r="TSI1" s="32"/>
      <c r="TSJ1" s="32"/>
      <c r="TSK1" s="32"/>
      <c r="TSL1" s="32"/>
      <c r="TSM1" s="32"/>
      <c r="TSN1" s="32"/>
      <c r="TSO1" s="32"/>
      <c r="TSP1" s="32"/>
      <c r="TSQ1" s="32"/>
      <c r="TSR1" s="32"/>
      <c r="TSS1" s="32"/>
      <c r="TST1" s="32"/>
      <c r="TSU1" s="32"/>
      <c r="TSV1" s="32"/>
      <c r="TSW1" s="32"/>
      <c r="TSX1" s="32"/>
      <c r="TSY1" s="32"/>
      <c r="TSZ1" s="32"/>
      <c r="TTA1" s="32"/>
      <c r="TTB1" s="32"/>
      <c r="TTC1" s="32"/>
      <c r="TTD1" s="32"/>
      <c r="TTE1" s="32"/>
      <c r="TTF1" s="32"/>
      <c r="TTG1" s="32"/>
      <c r="TTH1" s="32"/>
      <c r="TTI1" s="32"/>
      <c r="TTJ1" s="32"/>
      <c r="TTK1" s="32"/>
      <c r="TTL1" s="32"/>
      <c r="TTM1" s="32"/>
      <c r="TTN1" s="32"/>
      <c r="TTO1" s="32"/>
      <c r="TTP1" s="32"/>
      <c r="TTQ1" s="32"/>
      <c r="TTR1" s="32"/>
      <c r="TTS1" s="32"/>
      <c r="TTT1" s="32"/>
      <c r="TTU1" s="32"/>
      <c r="TTV1" s="32"/>
      <c r="TTW1" s="32"/>
      <c r="TTX1" s="32"/>
      <c r="TTY1" s="32"/>
      <c r="TTZ1" s="32"/>
      <c r="TUA1" s="32"/>
      <c r="TUB1" s="32"/>
      <c r="TUC1" s="32"/>
      <c r="TUD1" s="32"/>
      <c r="TUE1" s="32"/>
      <c r="TUF1" s="32"/>
      <c r="TUG1" s="32"/>
      <c r="TUH1" s="32"/>
      <c r="TUI1" s="32"/>
      <c r="TUJ1" s="32"/>
      <c r="TUK1" s="32"/>
      <c r="TUL1" s="32"/>
      <c r="TUM1" s="32"/>
      <c r="TUN1" s="32"/>
      <c r="TUO1" s="32"/>
      <c r="TUP1" s="32"/>
      <c r="TUQ1" s="32"/>
      <c r="TUR1" s="32"/>
      <c r="TUS1" s="32"/>
      <c r="TUT1" s="32"/>
      <c r="TUU1" s="32"/>
      <c r="TUV1" s="32"/>
      <c r="TUW1" s="32"/>
      <c r="TUX1" s="32"/>
      <c r="TUY1" s="32"/>
      <c r="TUZ1" s="32"/>
      <c r="TVA1" s="32"/>
      <c r="TVB1" s="32"/>
      <c r="TVC1" s="32"/>
      <c r="TVD1" s="32"/>
      <c r="TVE1" s="32"/>
      <c r="TVF1" s="32"/>
      <c r="TVG1" s="32"/>
      <c r="TVH1" s="32"/>
      <c r="TVI1" s="32"/>
      <c r="TVJ1" s="32"/>
      <c r="TVK1" s="32"/>
      <c r="TVL1" s="32"/>
      <c r="TVM1" s="32"/>
      <c r="TVN1" s="32"/>
      <c r="TVO1" s="32"/>
      <c r="TVP1" s="32"/>
      <c r="TVQ1" s="32"/>
      <c r="TVR1" s="32"/>
      <c r="TVS1" s="32"/>
      <c r="TVT1" s="32"/>
      <c r="TVU1" s="32"/>
      <c r="TVV1" s="32"/>
      <c r="TVW1" s="32"/>
      <c r="TVX1" s="32"/>
      <c r="TVY1" s="32"/>
      <c r="TVZ1" s="32"/>
      <c r="TWA1" s="32"/>
      <c r="TWB1" s="32"/>
      <c r="TWC1" s="32"/>
      <c r="TWD1" s="32"/>
      <c r="TWE1" s="32"/>
      <c r="TWF1" s="32"/>
      <c r="TWG1" s="32"/>
      <c r="TWH1" s="32"/>
      <c r="TWI1" s="32"/>
      <c r="TWJ1" s="32"/>
      <c r="TWK1" s="32"/>
      <c r="TWL1" s="32"/>
      <c r="TWM1" s="32"/>
      <c r="TWN1" s="32"/>
      <c r="TWO1" s="32"/>
      <c r="TWP1" s="32"/>
      <c r="TWQ1" s="32"/>
      <c r="TWR1" s="32"/>
      <c r="TWS1" s="32"/>
      <c r="TWT1" s="32"/>
      <c r="TWU1" s="32"/>
      <c r="TWV1" s="32"/>
      <c r="TWW1" s="32"/>
      <c r="TWX1" s="32"/>
      <c r="TWY1" s="32"/>
      <c r="TWZ1" s="32"/>
      <c r="TXA1" s="32"/>
      <c r="TXB1" s="32"/>
      <c r="TXC1" s="32"/>
      <c r="TXD1" s="32"/>
      <c r="TXE1" s="32"/>
      <c r="TXF1" s="32"/>
      <c r="TXG1" s="32"/>
      <c r="TXH1" s="32"/>
      <c r="TXI1" s="32"/>
      <c r="TXJ1" s="32"/>
      <c r="TXK1" s="32"/>
      <c r="TXL1" s="32"/>
      <c r="TXM1" s="32"/>
      <c r="TXN1" s="32"/>
      <c r="TXO1" s="32"/>
      <c r="TXP1" s="32"/>
      <c r="TXQ1" s="32"/>
      <c r="TXR1" s="32"/>
      <c r="TXS1" s="32"/>
      <c r="TXT1" s="32"/>
      <c r="TXU1" s="32"/>
      <c r="TXV1" s="32"/>
      <c r="TXW1" s="32"/>
      <c r="TXX1" s="32"/>
      <c r="TXY1" s="32"/>
      <c r="TXZ1" s="32"/>
      <c r="TYA1" s="32"/>
      <c r="TYB1" s="32"/>
      <c r="TYC1" s="32"/>
      <c r="TYD1" s="32"/>
      <c r="TYE1" s="32"/>
      <c r="TYF1" s="32"/>
      <c r="TYG1" s="32"/>
      <c r="TYH1" s="32"/>
      <c r="TYI1" s="32"/>
      <c r="TYJ1" s="32"/>
      <c r="TYK1" s="32"/>
      <c r="TYL1" s="32"/>
      <c r="TYM1" s="32"/>
      <c r="TYN1" s="32"/>
      <c r="TYO1" s="32"/>
      <c r="TYP1" s="32"/>
      <c r="TYQ1" s="32"/>
      <c r="TYR1" s="32"/>
      <c r="TYS1" s="32"/>
      <c r="TYT1" s="32"/>
      <c r="TYU1" s="32"/>
      <c r="TYV1" s="32"/>
      <c r="TYW1" s="32"/>
      <c r="TYX1" s="32"/>
      <c r="TYY1" s="32"/>
      <c r="TYZ1" s="32"/>
      <c r="TZA1" s="32"/>
      <c r="TZB1" s="32"/>
      <c r="TZC1" s="32"/>
      <c r="TZD1" s="32"/>
      <c r="TZE1" s="32"/>
      <c r="TZF1" s="32"/>
      <c r="TZG1" s="32"/>
      <c r="TZH1" s="32"/>
      <c r="TZI1" s="32"/>
      <c r="TZJ1" s="32"/>
      <c r="TZK1" s="32"/>
      <c r="TZL1" s="32"/>
      <c r="TZM1" s="32"/>
      <c r="TZN1" s="32"/>
      <c r="TZO1" s="32"/>
      <c r="TZP1" s="32"/>
      <c r="TZQ1" s="32"/>
      <c r="TZR1" s="32"/>
      <c r="TZS1" s="32"/>
      <c r="TZT1" s="32"/>
      <c r="TZU1" s="32"/>
      <c r="TZV1" s="32"/>
      <c r="TZW1" s="32"/>
      <c r="TZX1" s="32"/>
      <c r="TZY1" s="32"/>
      <c r="TZZ1" s="32"/>
      <c r="UAA1" s="32"/>
      <c r="UAB1" s="32"/>
      <c r="UAC1" s="32"/>
      <c r="UAD1" s="32"/>
      <c r="UAE1" s="32"/>
      <c r="UAF1" s="32"/>
      <c r="UAG1" s="32"/>
      <c r="UAH1" s="32"/>
      <c r="UAI1" s="32"/>
      <c r="UAJ1" s="32"/>
      <c r="UAK1" s="32"/>
      <c r="UAL1" s="32"/>
      <c r="UAM1" s="32"/>
      <c r="UAN1" s="32"/>
      <c r="UAO1" s="32"/>
      <c r="UAP1" s="32"/>
      <c r="UAQ1" s="32"/>
      <c r="UAR1" s="32"/>
      <c r="UAS1" s="32"/>
      <c r="UAT1" s="32"/>
      <c r="UAU1" s="32"/>
      <c r="UAV1" s="32"/>
      <c r="UAW1" s="32"/>
      <c r="UAX1" s="32"/>
      <c r="UAY1" s="32"/>
      <c r="UAZ1" s="32"/>
      <c r="UBA1" s="32"/>
      <c r="UBB1" s="32"/>
      <c r="UBC1" s="32"/>
      <c r="UBD1" s="32"/>
      <c r="UBE1" s="32"/>
      <c r="UBF1" s="32"/>
      <c r="UBG1" s="32"/>
      <c r="UBH1" s="32"/>
      <c r="UBI1" s="32"/>
      <c r="UBJ1" s="32"/>
      <c r="UBK1" s="32"/>
      <c r="UBL1" s="32"/>
      <c r="UBM1" s="32"/>
      <c r="UBN1" s="32"/>
      <c r="UBO1" s="32"/>
      <c r="UBP1" s="32"/>
      <c r="UBQ1" s="32"/>
      <c r="UBR1" s="32"/>
      <c r="UBS1" s="32"/>
      <c r="UBT1" s="32"/>
      <c r="UBU1" s="32"/>
      <c r="UBV1" s="32"/>
      <c r="UBW1" s="32"/>
      <c r="UBX1" s="32"/>
      <c r="UBY1" s="32"/>
      <c r="UBZ1" s="32"/>
      <c r="UCA1" s="32"/>
      <c r="UCB1" s="32"/>
      <c r="UCC1" s="32"/>
      <c r="UCD1" s="32"/>
      <c r="UCE1" s="32"/>
      <c r="UCF1" s="32"/>
      <c r="UCG1" s="32"/>
      <c r="UCH1" s="32"/>
      <c r="UCI1" s="32"/>
      <c r="UCJ1" s="32"/>
      <c r="UCK1" s="32"/>
      <c r="UCL1" s="32"/>
      <c r="UCM1" s="32"/>
      <c r="UCN1" s="32"/>
      <c r="UCO1" s="32"/>
      <c r="UCP1" s="32"/>
      <c r="UCQ1" s="32"/>
      <c r="UCR1" s="32"/>
      <c r="UCS1" s="32"/>
      <c r="UCT1" s="32"/>
      <c r="UCU1" s="32"/>
      <c r="UCV1" s="32"/>
      <c r="UCW1" s="32"/>
      <c r="UCX1" s="32"/>
      <c r="UCY1" s="32"/>
      <c r="UCZ1" s="32"/>
      <c r="UDA1" s="32"/>
      <c r="UDB1" s="32"/>
      <c r="UDC1" s="32"/>
      <c r="UDD1" s="32"/>
      <c r="UDE1" s="32"/>
      <c r="UDF1" s="32"/>
      <c r="UDG1" s="32"/>
      <c r="UDH1" s="32"/>
      <c r="UDI1" s="32"/>
      <c r="UDJ1" s="32"/>
      <c r="UDK1" s="32"/>
      <c r="UDL1" s="32"/>
      <c r="UDM1" s="32"/>
      <c r="UDN1" s="32"/>
      <c r="UDO1" s="32"/>
      <c r="UDP1" s="32"/>
      <c r="UDQ1" s="32"/>
      <c r="UDR1" s="32"/>
      <c r="UDS1" s="32"/>
      <c r="UDT1" s="32"/>
      <c r="UDU1" s="32"/>
      <c r="UDV1" s="32"/>
      <c r="UDW1" s="32"/>
      <c r="UDX1" s="32"/>
      <c r="UDY1" s="32"/>
      <c r="UDZ1" s="32"/>
      <c r="UEA1" s="32"/>
      <c r="UEB1" s="32"/>
      <c r="UEC1" s="32"/>
      <c r="UED1" s="32"/>
      <c r="UEE1" s="32"/>
      <c r="UEF1" s="32"/>
      <c r="UEG1" s="32"/>
      <c r="UEH1" s="32"/>
      <c r="UEI1" s="32"/>
      <c r="UEJ1" s="32"/>
      <c r="UEK1" s="32"/>
      <c r="UEL1" s="32"/>
      <c r="UEM1" s="32"/>
      <c r="UEN1" s="32"/>
      <c r="UEO1" s="32"/>
      <c r="UEP1" s="32"/>
      <c r="UEQ1" s="32"/>
      <c r="UER1" s="32"/>
      <c r="UES1" s="32"/>
      <c r="UET1" s="32"/>
      <c r="UEU1" s="32"/>
      <c r="UEV1" s="32"/>
      <c r="UEW1" s="32"/>
      <c r="UEX1" s="32"/>
      <c r="UEY1" s="32"/>
      <c r="UEZ1" s="32"/>
      <c r="UFA1" s="32"/>
      <c r="UFB1" s="32"/>
      <c r="UFC1" s="32"/>
      <c r="UFD1" s="32"/>
      <c r="UFE1" s="32"/>
      <c r="UFF1" s="32"/>
      <c r="UFG1" s="32"/>
      <c r="UFH1" s="32"/>
      <c r="UFI1" s="32"/>
      <c r="UFJ1" s="32"/>
      <c r="UFK1" s="32"/>
      <c r="UFL1" s="32"/>
      <c r="UFM1" s="32"/>
      <c r="UFN1" s="32"/>
      <c r="UFO1" s="32"/>
      <c r="UFP1" s="32"/>
      <c r="UFQ1" s="32"/>
      <c r="UFR1" s="32"/>
      <c r="UFS1" s="32"/>
      <c r="UFT1" s="32"/>
      <c r="UFU1" s="32"/>
      <c r="UFV1" s="32"/>
      <c r="UFW1" s="32"/>
      <c r="UFX1" s="32"/>
      <c r="UFY1" s="32"/>
      <c r="UFZ1" s="32"/>
      <c r="UGA1" s="32"/>
      <c r="UGB1" s="32"/>
      <c r="UGC1" s="32"/>
      <c r="UGD1" s="32"/>
      <c r="UGE1" s="32"/>
      <c r="UGF1" s="32"/>
      <c r="UGG1" s="32"/>
      <c r="UGH1" s="32"/>
      <c r="UGI1" s="32"/>
      <c r="UGJ1" s="32"/>
      <c r="UGK1" s="32"/>
      <c r="UGL1" s="32"/>
      <c r="UGM1" s="32"/>
      <c r="UGN1" s="32"/>
      <c r="UGO1" s="32"/>
      <c r="UGP1" s="32"/>
      <c r="UGQ1" s="32"/>
      <c r="UGR1" s="32"/>
      <c r="UGS1" s="32"/>
      <c r="UGT1" s="32"/>
      <c r="UGU1" s="32"/>
      <c r="UGV1" s="32"/>
      <c r="UGW1" s="32"/>
      <c r="UGX1" s="32"/>
      <c r="UGY1" s="32"/>
      <c r="UGZ1" s="32"/>
      <c r="UHA1" s="32"/>
      <c r="UHB1" s="32"/>
      <c r="UHC1" s="32"/>
      <c r="UHD1" s="32"/>
      <c r="UHE1" s="32"/>
      <c r="UHF1" s="32"/>
      <c r="UHG1" s="32"/>
      <c r="UHH1" s="32"/>
      <c r="UHI1" s="32"/>
      <c r="UHJ1" s="32"/>
      <c r="UHK1" s="32"/>
      <c r="UHL1" s="32"/>
      <c r="UHM1" s="32"/>
      <c r="UHN1" s="32"/>
      <c r="UHO1" s="32"/>
      <c r="UHP1" s="32"/>
      <c r="UHQ1" s="32"/>
      <c r="UHR1" s="32"/>
      <c r="UHS1" s="32"/>
      <c r="UHT1" s="32"/>
      <c r="UHU1" s="32"/>
      <c r="UHV1" s="32"/>
      <c r="UHW1" s="32"/>
      <c r="UHX1" s="32"/>
      <c r="UHY1" s="32"/>
      <c r="UHZ1" s="32"/>
      <c r="UIA1" s="32"/>
      <c r="UIB1" s="32"/>
      <c r="UIC1" s="32"/>
      <c r="UID1" s="32"/>
      <c r="UIE1" s="32"/>
      <c r="UIF1" s="32"/>
      <c r="UIG1" s="32"/>
      <c r="UIH1" s="32"/>
      <c r="UII1" s="32"/>
      <c r="UIJ1" s="32"/>
      <c r="UIK1" s="32"/>
      <c r="UIL1" s="32"/>
      <c r="UIM1" s="32"/>
      <c r="UIN1" s="32"/>
      <c r="UIO1" s="32"/>
      <c r="UIP1" s="32"/>
      <c r="UIQ1" s="32"/>
      <c r="UIR1" s="32"/>
      <c r="UIS1" s="32"/>
      <c r="UIT1" s="32"/>
      <c r="UIU1" s="32"/>
      <c r="UIV1" s="32"/>
      <c r="UIW1" s="32"/>
      <c r="UIX1" s="32"/>
      <c r="UIY1" s="32"/>
      <c r="UIZ1" s="32"/>
      <c r="UJA1" s="32"/>
      <c r="UJB1" s="32"/>
      <c r="UJC1" s="32"/>
      <c r="UJD1" s="32"/>
      <c r="UJE1" s="32"/>
      <c r="UJF1" s="32"/>
      <c r="UJG1" s="32"/>
      <c r="UJH1" s="32"/>
      <c r="UJI1" s="32"/>
      <c r="UJJ1" s="32"/>
      <c r="UJK1" s="32"/>
      <c r="UJL1" s="32"/>
      <c r="UJM1" s="32"/>
      <c r="UJN1" s="32"/>
      <c r="UJO1" s="32"/>
      <c r="UJP1" s="32"/>
      <c r="UJQ1" s="32"/>
      <c r="UJR1" s="32"/>
      <c r="UJS1" s="32"/>
      <c r="UJT1" s="32"/>
      <c r="UJU1" s="32"/>
      <c r="UJV1" s="32"/>
      <c r="UJW1" s="32"/>
      <c r="UJX1" s="32"/>
      <c r="UJY1" s="32"/>
      <c r="UJZ1" s="32"/>
      <c r="UKA1" s="32"/>
      <c r="UKB1" s="32"/>
      <c r="UKC1" s="32"/>
      <c r="UKD1" s="32"/>
      <c r="UKE1" s="32"/>
      <c r="UKF1" s="32"/>
      <c r="UKG1" s="32"/>
      <c r="UKH1" s="32"/>
      <c r="UKI1" s="32"/>
      <c r="UKJ1" s="32"/>
      <c r="UKK1" s="32"/>
      <c r="UKL1" s="32"/>
      <c r="UKM1" s="32"/>
      <c r="UKN1" s="32"/>
      <c r="UKO1" s="32"/>
      <c r="UKP1" s="32"/>
      <c r="UKQ1" s="32"/>
      <c r="UKR1" s="32"/>
      <c r="UKS1" s="32"/>
      <c r="UKT1" s="32"/>
      <c r="UKU1" s="32"/>
      <c r="UKV1" s="32"/>
      <c r="UKW1" s="32"/>
      <c r="UKX1" s="32"/>
      <c r="UKY1" s="32"/>
      <c r="UKZ1" s="32"/>
      <c r="ULA1" s="32"/>
      <c r="ULB1" s="32"/>
      <c r="ULC1" s="32"/>
      <c r="ULD1" s="32"/>
      <c r="ULE1" s="32"/>
      <c r="ULF1" s="32"/>
      <c r="ULG1" s="32"/>
      <c r="ULH1" s="32"/>
      <c r="ULI1" s="32"/>
      <c r="ULJ1" s="32"/>
      <c r="ULK1" s="32"/>
      <c r="ULL1" s="32"/>
      <c r="ULM1" s="32"/>
      <c r="ULN1" s="32"/>
      <c r="ULO1" s="32"/>
      <c r="ULP1" s="32"/>
      <c r="ULQ1" s="32"/>
      <c r="ULR1" s="32"/>
      <c r="ULS1" s="32"/>
      <c r="ULT1" s="32"/>
      <c r="ULU1" s="32"/>
      <c r="ULV1" s="32"/>
      <c r="ULW1" s="32"/>
      <c r="ULX1" s="32"/>
      <c r="ULY1" s="32"/>
      <c r="ULZ1" s="32"/>
      <c r="UMA1" s="32"/>
      <c r="UMB1" s="32"/>
      <c r="UMC1" s="32"/>
      <c r="UMD1" s="32"/>
      <c r="UME1" s="32"/>
      <c r="UMF1" s="32"/>
      <c r="UMG1" s="32"/>
      <c r="UMH1" s="32"/>
      <c r="UMI1" s="32"/>
      <c r="UMJ1" s="32"/>
      <c r="UMK1" s="32"/>
      <c r="UML1" s="32"/>
      <c r="UMM1" s="32"/>
      <c r="UMN1" s="32"/>
      <c r="UMO1" s="32"/>
      <c r="UMP1" s="32"/>
      <c r="UMQ1" s="32"/>
      <c r="UMR1" s="32"/>
      <c r="UMS1" s="32"/>
      <c r="UMT1" s="32"/>
      <c r="UMU1" s="32"/>
      <c r="UMV1" s="32"/>
      <c r="UMW1" s="32"/>
      <c r="UMX1" s="32"/>
      <c r="UMY1" s="32"/>
      <c r="UMZ1" s="32"/>
      <c r="UNA1" s="32"/>
      <c r="UNB1" s="32"/>
      <c r="UNC1" s="32"/>
      <c r="UND1" s="32"/>
      <c r="UNE1" s="32"/>
      <c r="UNF1" s="32"/>
      <c r="UNG1" s="32"/>
      <c r="UNH1" s="32"/>
      <c r="UNI1" s="32"/>
      <c r="UNJ1" s="32"/>
      <c r="UNK1" s="32"/>
      <c r="UNL1" s="32"/>
      <c r="UNM1" s="32"/>
      <c r="UNN1" s="32"/>
      <c r="UNO1" s="32"/>
      <c r="UNP1" s="32"/>
      <c r="UNQ1" s="32"/>
      <c r="UNR1" s="32"/>
      <c r="UNS1" s="32"/>
      <c r="UNT1" s="32"/>
      <c r="UNU1" s="32"/>
      <c r="UNV1" s="32"/>
      <c r="UNW1" s="32"/>
      <c r="UNX1" s="32"/>
      <c r="UNY1" s="32"/>
      <c r="UNZ1" s="32"/>
      <c r="UOA1" s="32"/>
      <c r="UOB1" s="32"/>
      <c r="UOC1" s="32"/>
      <c r="UOD1" s="32"/>
      <c r="UOE1" s="32"/>
      <c r="UOF1" s="32"/>
      <c r="UOG1" s="32"/>
      <c r="UOH1" s="32"/>
      <c r="UOI1" s="32"/>
      <c r="UOJ1" s="32"/>
      <c r="UOK1" s="32"/>
      <c r="UOL1" s="32"/>
      <c r="UOM1" s="32"/>
      <c r="UON1" s="32"/>
      <c r="UOO1" s="32"/>
      <c r="UOP1" s="32"/>
      <c r="UOQ1" s="32"/>
      <c r="UOR1" s="32"/>
      <c r="UOS1" s="32"/>
      <c r="UOT1" s="32"/>
      <c r="UOU1" s="32"/>
      <c r="UOV1" s="32"/>
      <c r="UOW1" s="32"/>
      <c r="UOX1" s="32"/>
      <c r="UOY1" s="32"/>
      <c r="UOZ1" s="32"/>
      <c r="UPA1" s="32"/>
      <c r="UPB1" s="32"/>
      <c r="UPC1" s="32"/>
      <c r="UPD1" s="32"/>
      <c r="UPE1" s="32"/>
      <c r="UPF1" s="32"/>
      <c r="UPG1" s="32"/>
      <c r="UPH1" s="32"/>
      <c r="UPI1" s="32"/>
      <c r="UPJ1" s="32"/>
      <c r="UPK1" s="32"/>
      <c r="UPL1" s="32"/>
      <c r="UPM1" s="32"/>
      <c r="UPN1" s="32"/>
      <c r="UPO1" s="32"/>
      <c r="UPP1" s="32"/>
      <c r="UPQ1" s="32"/>
      <c r="UPR1" s="32"/>
      <c r="UPS1" s="32"/>
      <c r="UPT1" s="32"/>
      <c r="UPU1" s="32"/>
      <c r="UPV1" s="32"/>
      <c r="UPW1" s="32"/>
      <c r="UPX1" s="32"/>
      <c r="UPY1" s="32"/>
      <c r="UPZ1" s="32"/>
      <c r="UQA1" s="32"/>
      <c r="UQB1" s="32"/>
      <c r="UQC1" s="32"/>
      <c r="UQD1" s="32"/>
      <c r="UQE1" s="32"/>
      <c r="UQF1" s="32"/>
      <c r="UQG1" s="32"/>
      <c r="UQH1" s="32"/>
      <c r="UQI1" s="32"/>
      <c r="UQJ1" s="32"/>
      <c r="UQK1" s="32"/>
      <c r="UQL1" s="32"/>
      <c r="UQM1" s="32"/>
      <c r="UQN1" s="32"/>
      <c r="UQO1" s="32"/>
      <c r="UQP1" s="32"/>
      <c r="UQQ1" s="32"/>
      <c r="UQR1" s="32"/>
      <c r="UQS1" s="32"/>
      <c r="UQT1" s="32"/>
      <c r="UQU1" s="32"/>
      <c r="UQV1" s="32"/>
      <c r="UQW1" s="32"/>
      <c r="UQX1" s="32"/>
      <c r="UQY1" s="32"/>
      <c r="UQZ1" s="32"/>
      <c r="URA1" s="32"/>
      <c r="URB1" s="32"/>
      <c r="URC1" s="32"/>
      <c r="URD1" s="32"/>
      <c r="URE1" s="32"/>
      <c r="URF1" s="32"/>
      <c r="URG1" s="32"/>
      <c r="URH1" s="32"/>
      <c r="URI1" s="32"/>
      <c r="URJ1" s="32"/>
      <c r="URK1" s="32"/>
      <c r="URL1" s="32"/>
      <c r="URM1" s="32"/>
      <c r="URN1" s="32"/>
      <c r="URO1" s="32"/>
      <c r="URP1" s="32"/>
      <c r="URQ1" s="32"/>
      <c r="URR1" s="32"/>
      <c r="URS1" s="32"/>
      <c r="URT1" s="32"/>
      <c r="URU1" s="32"/>
      <c r="URV1" s="32"/>
      <c r="URW1" s="32"/>
      <c r="URX1" s="32"/>
      <c r="URY1" s="32"/>
      <c r="URZ1" s="32"/>
      <c r="USA1" s="32"/>
      <c r="USB1" s="32"/>
      <c r="USC1" s="32"/>
      <c r="USD1" s="32"/>
      <c r="USE1" s="32"/>
      <c r="USF1" s="32"/>
      <c r="USG1" s="32"/>
      <c r="USH1" s="32"/>
      <c r="USI1" s="32"/>
      <c r="USJ1" s="32"/>
      <c r="USK1" s="32"/>
      <c r="USL1" s="32"/>
      <c r="USM1" s="32"/>
      <c r="USN1" s="32"/>
      <c r="USO1" s="32"/>
      <c r="USP1" s="32"/>
      <c r="USQ1" s="32"/>
      <c r="USR1" s="32"/>
      <c r="USS1" s="32"/>
      <c r="UST1" s="32"/>
      <c r="USU1" s="32"/>
      <c r="USV1" s="32"/>
      <c r="USW1" s="32"/>
      <c r="USX1" s="32"/>
      <c r="USY1" s="32"/>
      <c r="USZ1" s="32"/>
      <c r="UTA1" s="32"/>
      <c r="UTB1" s="32"/>
      <c r="UTC1" s="32"/>
      <c r="UTD1" s="32"/>
      <c r="UTE1" s="32"/>
      <c r="UTF1" s="32"/>
      <c r="UTG1" s="32"/>
      <c r="UTH1" s="32"/>
      <c r="UTI1" s="32"/>
      <c r="UTJ1" s="32"/>
      <c r="UTK1" s="32"/>
      <c r="UTL1" s="32"/>
      <c r="UTM1" s="32"/>
      <c r="UTN1" s="32"/>
      <c r="UTO1" s="32"/>
      <c r="UTP1" s="32"/>
      <c r="UTQ1" s="32"/>
      <c r="UTR1" s="32"/>
      <c r="UTS1" s="32"/>
      <c r="UTT1" s="32"/>
      <c r="UTU1" s="32"/>
      <c r="UTV1" s="32"/>
      <c r="UTW1" s="32"/>
      <c r="UTX1" s="32"/>
      <c r="UTY1" s="32"/>
      <c r="UTZ1" s="32"/>
      <c r="UUA1" s="32"/>
      <c r="UUB1" s="32"/>
      <c r="UUC1" s="32"/>
      <c r="UUD1" s="32"/>
      <c r="UUE1" s="32"/>
      <c r="UUF1" s="32"/>
      <c r="UUG1" s="32"/>
      <c r="UUH1" s="32"/>
      <c r="UUI1" s="32"/>
      <c r="UUJ1" s="32"/>
      <c r="UUK1" s="32"/>
      <c r="UUL1" s="32"/>
      <c r="UUM1" s="32"/>
      <c r="UUN1" s="32"/>
      <c r="UUO1" s="32"/>
      <c r="UUP1" s="32"/>
      <c r="UUQ1" s="32"/>
      <c r="UUR1" s="32"/>
      <c r="UUS1" s="32"/>
      <c r="UUT1" s="32"/>
      <c r="UUU1" s="32"/>
      <c r="UUV1" s="32"/>
      <c r="UUW1" s="32"/>
      <c r="UUX1" s="32"/>
      <c r="UUY1" s="32"/>
      <c r="UUZ1" s="32"/>
      <c r="UVA1" s="32"/>
      <c r="UVB1" s="32"/>
      <c r="UVC1" s="32"/>
      <c r="UVD1" s="32"/>
      <c r="UVE1" s="32"/>
      <c r="UVF1" s="32"/>
      <c r="UVG1" s="32"/>
      <c r="UVH1" s="32"/>
      <c r="UVI1" s="32"/>
      <c r="UVJ1" s="32"/>
      <c r="UVK1" s="32"/>
      <c r="UVL1" s="32"/>
      <c r="UVM1" s="32"/>
      <c r="UVN1" s="32"/>
      <c r="UVO1" s="32"/>
      <c r="UVP1" s="32"/>
      <c r="UVQ1" s="32"/>
      <c r="UVR1" s="32"/>
      <c r="UVS1" s="32"/>
      <c r="UVT1" s="32"/>
      <c r="UVU1" s="32"/>
      <c r="UVV1" s="32"/>
      <c r="UVW1" s="32"/>
      <c r="UVX1" s="32"/>
      <c r="UVY1" s="32"/>
      <c r="UVZ1" s="32"/>
      <c r="UWA1" s="32"/>
      <c r="UWB1" s="32"/>
      <c r="UWC1" s="32"/>
      <c r="UWD1" s="32"/>
      <c r="UWE1" s="32"/>
      <c r="UWF1" s="32"/>
      <c r="UWG1" s="32"/>
      <c r="UWH1" s="32"/>
      <c r="UWI1" s="32"/>
      <c r="UWJ1" s="32"/>
      <c r="UWK1" s="32"/>
      <c r="UWL1" s="32"/>
      <c r="UWM1" s="32"/>
      <c r="UWN1" s="32"/>
      <c r="UWO1" s="32"/>
      <c r="UWP1" s="32"/>
      <c r="UWQ1" s="32"/>
      <c r="UWR1" s="32"/>
      <c r="UWS1" s="32"/>
      <c r="UWT1" s="32"/>
      <c r="UWU1" s="32"/>
      <c r="UWV1" s="32"/>
      <c r="UWW1" s="32"/>
      <c r="UWX1" s="32"/>
      <c r="UWY1" s="32"/>
      <c r="UWZ1" s="32"/>
      <c r="UXA1" s="32"/>
      <c r="UXB1" s="32"/>
      <c r="UXC1" s="32"/>
      <c r="UXD1" s="32"/>
      <c r="UXE1" s="32"/>
      <c r="UXF1" s="32"/>
      <c r="UXG1" s="32"/>
      <c r="UXH1" s="32"/>
      <c r="UXI1" s="32"/>
      <c r="UXJ1" s="32"/>
      <c r="UXK1" s="32"/>
      <c r="UXL1" s="32"/>
      <c r="UXM1" s="32"/>
      <c r="UXN1" s="32"/>
      <c r="UXO1" s="32"/>
      <c r="UXP1" s="32"/>
      <c r="UXQ1" s="32"/>
      <c r="UXR1" s="32"/>
      <c r="UXS1" s="32"/>
      <c r="UXT1" s="32"/>
      <c r="UXU1" s="32"/>
      <c r="UXV1" s="32"/>
      <c r="UXW1" s="32"/>
      <c r="UXX1" s="32"/>
      <c r="UXY1" s="32"/>
      <c r="UXZ1" s="32"/>
      <c r="UYA1" s="32"/>
      <c r="UYB1" s="32"/>
      <c r="UYC1" s="32"/>
      <c r="UYD1" s="32"/>
      <c r="UYE1" s="32"/>
      <c r="UYF1" s="32"/>
      <c r="UYG1" s="32"/>
      <c r="UYH1" s="32"/>
      <c r="UYI1" s="32"/>
      <c r="UYJ1" s="32"/>
      <c r="UYK1" s="32"/>
      <c r="UYL1" s="32"/>
      <c r="UYM1" s="32"/>
      <c r="UYN1" s="32"/>
      <c r="UYO1" s="32"/>
      <c r="UYP1" s="32"/>
      <c r="UYQ1" s="32"/>
      <c r="UYR1" s="32"/>
      <c r="UYS1" s="32"/>
      <c r="UYT1" s="32"/>
      <c r="UYU1" s="32"/>
      <c r="UYV1" s="32"/>
      <c r="UYW1" s="32"/>
      <c r="UYX1" s="32"/>
      <c r="UYY1" s="32"/>
      <c r="UYZ1" s="32"/>
      <c r="UZA1" s="32"/>
      <c r="UZB1" s="32"/>
      <c r="UZC1" s="32"/>
      <c r="UZD1" s="32"/>
      <c r="UZE1" s="32"/>
      <c r="UZF1" s="32"/>
      <c r="UZG1" s="32"/>
      <c r="UZH1" s="32"/>
      <c r="UZI1" s="32"/>
      <c r="UZJ1" s="32"/>
      <c r="UZK1" s="32"/>
      <c r="UZL1" s="32"/>
      <c r="UZM1" s="32"/>
      <c r="UZN1" s="32"/>
      <c r="UZO1" s="32"/>
      <c r="UZP1" s="32"/>
      <c r="UZQ1" s="32"/>
      <c r="UZR1" s="32"/>
      <c r="UZS1" s="32"/>
      <c r="UZT1" s="32"/>
      <c r="UZU1" s="32"/>
      <c r="UZV1" s="32"/>
      <c r="UZW1" s="32"/>
      <c r="UZX1" s="32"/>
      <c r="UZY1" s="32"/>
      <c r="UZZ1" s="32"/>
      <c r="VAA1" s="32"/>
      <c r="VAB1" s="32"/>
      <c r="VAC1" s="32"/>
      <c r="VAD1" s="32"/>
      <c r="VAE1" s="32"/>
      <c r="VAF1" s="32"/>
      <c r="VAG1" s="32"/>
      <c r="VAH1" s="32"/>
      <c r="VAI1" s="32"/>
      <c r="VAJ1" s="32"/>
      <c r="VAK1" s="32"/>
      <c r="VAL1" s="32"/>
      <c r="VAM1" s="32"/>
      <c r="VAN1" s="32"/>
      <c r="VAO1" s="32"/>
      <c r="VAP1" s="32"/>
      <c r="VAQ1" s="32"/>
      <c r="VAR1" s="32"/>
      <c r="VAS1" s="32"/>
      <c r="VAT1" s="32"/>
      <c r="VAU1" s="32"/>
      <c r="VAV1" s="32"/>
      <c r="VAW1" s="32"/>
      <c r="VAX1" s="32"/>
      <c r="VAY1" s="32"/>
      <c r="VAZ1" s="32"/>
      <c r="VBA1" s="32"/>
      <c r="VBB1" s="32"/>
      <c r="VBC1" s="32"/>
      <c r="VBD1" s="32"/>
      <c r="VBE1" s="32"/>
      <c r="VBF1" s="32"/>
      <c r="VBG1" s="32"/>
      <c r="VBH1" s="32"/>
      <c r="VBI1" s="32"/>
      <c r="VBJ1" s="32"/>
      <c r="VBK1" s="32"/>
      <c r="VBL1" s="32"/>
      <c r="VBM1" s="32"/>
      <c r="VBN1" s="32"/>
      <c r="VBO1" s="32"/>
      <c r="VBP1" s="32"/>
      <c r="VBQ1" s="32"/>
      <c r="VBR1" s="32"/>
      <c r="VBS1" s="32"/>
      <c r="VBT1" s="32"/>
      <c r="VBU1" s="32"/>
      <c r="VBV1" s="32"/>
      <c r="VBW1" s="32"/>
      <c r="VBX1" s="32"/>
      <c r="VBY1" s="32"/>
      <c r="VBZ1" s="32"/>
      <c r="VCA1" s="32"/>
      <c r="VCB1" s="32"/>
      <c r="VCC1" s="32"/>
      <c r="VCD1" s="32"/>
      <c r="VCE1" s="32"/>
      <c r="VCF1" s="32"/>
      <c r="VCG1" s="32"/>
      <c r="VCH1" s="32"/>
      <c r="VCI1" s="32"/>
      <c r="VCJ1" s="32"/>
      <c r="VCK1" s="32"/>
      <c r="VCL1" s="32"/>
      <c r="VCM1" s="32"/>
      <c r="VCN1" s="32"/>
      <c r="VCO1" s="32"/>
      <c r="VCP1" s="32"/>
      <c r="VCQ1" s="32"/>
      <c r="VCR1" s="32"/>
      <c r="VCS1" s="32"/>
      <c r="VCT1" s="32"/>
      <c r="VCU1" s="32"/>
      <c r="VCV1" s="32"/>
      <c r="VCW1" s="32"/>
      <c r="VCX1" s="32"/>
      <c r="VCY1" s="32"/>
      <c r="VCZ1" s="32"/>
      <c r="VDA1" s="32"/>
      <c r="VDB1" s="32"/>
      <c r="VDC1" s="32"/>
      <c r="VDD1" s="32"/>
      <c r="VDE1" s="32"/>
      <c r="VDF1" s="32"/>
      <c r="VDG1" s="32"/>
      <c r="VDH1" s="32"/>
      <c r="VDI1" s="32"/>
      <c r="VDJ1" s="32"/>
      <c r="VDK1" s="32"/>
      <c r="VDL1" s="32"/>
      <c r="VDM1" s="32"/>
      <c r="VDN1" s="32"/>
      <c r="VDO1" s="32"/>
      <c r="VDP1" s="32"/>
      <c r="VDQ1" s="32"/>
      <c r="VDR1" s="32"/>
      <c r="VDS1" s="32"/>
      <c r="VDT1" s="32"/>
      <c r="VDU1" s="32"/>
      <c r="VDV1" s="32"/>
      <c r="VDW1" s="32"/>
      <c r="VDX1" s="32"/>
      <c r="VDY1" s="32"/>
      <c r="VDZ1" s="32"/>
      <c r="VEA1" s="32"/>
      <c r="VEB1" s="32"/>
      <c r="VEC1" s="32"/>
      <c r="VED1" s="32"/>
      <c r="VEE1" s="32"/>
      <c r="VEF1" s="32"/>
      <c r="VEG1" s="32"/>
      <c r="VEH1" s="32"/>
      <c r="VEI1" s="32"/>
      <c r="VEJ1" s="32"/>
      <c r="VEK1" s="32"/>
      <c r="VEL1" s="32"/>
      <c r="VEM1" s="32"/>
      <c r="VEN1" s="32"/>
      <c r="VEO1" s="32"/>
      <c r="VEP1" s="32"/>
      <c r="VEQ1" s="32"/>
      <c r="VER1" s="32"/>
      <c r="VES1" s="32"/>
      <c r="VET1" s="32"/>
      <c r="VEU1" s="32"/>
      <c r="VEV1" s="32"/>
      <c r="VEW1" s="32"/>
      <c r="VEX1" s="32"/>
      <c r="VEY1" s="32"/>
      <c r="VEZ1" s="32"/>
      <c r="VFA1" s="32"/>
      <c r="VFB1" s="32"/>
      <c r="VFC1" s="32"/>
      <c r="VFD1" s="32"/>
      <c r="VFE1" s="32"/>
      <c r="VFF1" s="32"/>
      <c r="VFG1" s="32"/>
      <c r="VFH1" s="32"/>
      <c r="VFI1" s="32"/>
      <c r="VFJ1" s="32"/>
      <c r="VFK1" s="32"/>
      <c r="VFL1" s="32"/>
      <c r="VFM1" s="32"/>
      <c r="VFN1" s="32"/>
      <c r="VFO1" s="32"/>
      <c r="VFP1" s="32"/>
      <c r="VFQ1" s="32"/>
      <c r="VFR1" s="32"/>
      <c r="VFS1" s="32"/>
      <c r="VFT1" s="32"/>
      <c r="VFU1" s="32"/>
      <c r="VFV1" s="32"/>
      <c r="VFW1" s="32"/>
      <c r="VFX1" s="32"/>
      <c r="VFY1" s="32"/>
      <c r="VFZ1" s="32"/>
      <c r="VGA1" s="32"/>
      <c r="VGB1" s="32"/>
      <c r="VGC1" s="32"/>
      <c r="VGD1" s="32"/>
      <c r="VGE1" s="32"/>
      <c r="VGF1" s="32"/>
      <c r="VGG1" s="32"/>
      <c r="VGH1" s="32"/>
      <c r="VGI1" s="32"/>
      <c r="VGJ1" s="32"/>
      <c r="VGK1" s="32"/>
      <c r="VGL1" s="32"/>
      <c r="VGM1" s="32"/>
      <c r="VGN1" s="32"/>
      <c r="VGO1" s="32"/>
      <c r="VGP1" s="32"/>
      <c r="VGQ1" s="32"/>
      <c r="VGR1" s="32"/>
      <c r="VGS1" s="32"/>
      <c r="VGT1" s="32"/>
      <c r="VGU1" s="32"/>
      <c r="VGV1" s="32"/>
      <c r="VGW1" s="32"/>
      <c r="VGX1" s="32"/>
      <c r="VGY1" s="32"/>
      <c r="VGZ1" s="32"/>
      <c r="VHA1" s="32"/>
      <c r="VHB1" s="32"/>
      <c r="VHC1" s="32"/>
      <c r="VHD1" s="32"/>
      <c r="VHE1" s="32"/>
      <c r="VHF1" s="32"/>
      <c r="VHG1" s="32"/>
      <c r="VHH1" s="32"/>
      <c r="VHI1" s="32"/>
      <c r="VHJ1" s="32"/>
      <c r="VHK1" s="32"/>
      <c r="VHL1" s="32"/>
      <c r="VHM1" s="32"/>
      <c r="VHN1" s="32"/>
      <c r="VHO1" s="32"/>
      <c r="VHP1" s="32"/>
      <c r="VHQ1" s="32"/>
      <c r="VHR1" s="32"/>
      <c r="VHS1" s="32"/>
      <c r="VHT1" s="32"/>
      <c r="VHU1" s="32"/>
      <c r="VHV1" s="32"/>
      <c r="VHW1" s="32"/>
      <c r="VHX1" s="32"/>
      <c r="VHY1" s="32"/>
      <c r="VHZ1" s="32"/>
      <c r="VIA1" s="32"/>
      <c r="VIB1" s="32"/>
      <c r="VIC1" s="32"/>
      <c r="VID1" s="32"/>
      <c r="VIE1" s="32"/>
      <c r="VIF1" s="32"/>
      <c r="VIG1" s="32"/>
      <c r="VIH1" s="32"/>
      <c r="VII1" s="32"/>
      <c r="VIJ1" s="32"/>
      <c r="VIK1" s="32"/>
      <c r="VIL1" s="32"/>
      <c r="VIM1" s="32"/>
      <c r="VIN1" s="32"/>
      <c r="VIO1" s="32"/>
      <c r="VIP1" s="32"/>
      <c r="VIQ1" s="32"/>
      <c r="VIR1" s="32"/>
      <c r="VIS1" s="32"/>
      <c r="VIT1" s="32"/>
      <c r="VIU1" s="32"/>
      <c r="VIV1" s="32"/>
      <c r="VIW1" s="32"/>
      <c r="VIX1" s="32"/>
      <c r="VIY1" s="32"/>
      <c r="VIZ1" s="32"/>
      <c r="VJA1" s="32"/>
      <c r="VJB1" s="32"/>
      <c r="VJC1" s="32"/>
      <c r="VJD1" s="32"/>
      <c r="VJE1" s="32"/>
      <c r="VJF1" s="32"/>
      <c r="VJG1" s="32"/>
      <c r="VJH1" s="32"/>
      <c r="VJI1" s="32"/>
      <c r="VJJ1" s="32"/>
      <c r="VJK1" s="32"/>
      <c r="VJL1" s="32"/>
      <c r="VJM1" s="32"/>
      <c r="VJN1" s="32"/>
      <c r="VJO1" s="32"/>
      <c r="VJP1" s="32"/>
      <c r="VJQ1" s="32"/>
      <c r="VJR1" s="32"/>
      <c r="VJS1" s="32"/>
      <c r="VJT1" s="32"/>
      <c r="VJU1" s="32"/>
      <c r="VJV1" s="32"/>
      <c r="VJW1" s="32"/>
      <c r="VJX1" s="32"/>
      <c r="VJY1" s="32"/>
      <c r="VJZ1" s="32"/>
      <c r="VKA1" s="32"/>
      <c r="VKB1" s="32"/>
      <c r="VKC1" s="32"/>
      <c r="VKD1" s="32"/>
      <c r="VKE1" s="32"/>
      <c r="VKF1" s="32"/>
      <c r="VKG1" s="32"/>
      <c r="VKH1" s="32"/>
      <c r="VKI1" s="32"/>
      <c r="VKJ1" s="32"/>
      <c r="VKK1" s="32"/>
      <c r="VKL1" s="32"/>
      <c r="VKM1" s="32"/>
      <c r="VKN1" s="32"/>
      <c r="VKO1" s="32"/>
      <c r="VKP1" s="32"/>
      <c r="VKQ1" s="32"/>
      <c r="VKR1" s="32"/>
      <c r="VKS1" s="32"/>
      <c r="VKT1" s="32"/>
      <c r="VKU1" s="32"/>
      <c r="VKV1" s="32"/>
      <c r="VKW1" s="32"/>
      <c r="VKX1" s="32"/>
      <c r="VKY1" s="32"/>
      <c r="VKZ1" s="32"/>
      <c r="VLA1" s="32"/>
      <c r="VLB1" s="32"/>
      <c r="VLC1" s="32"/>
      <c r="VLD1" s="32"/>
      <c r="VLE1" s="32"/>
      <c r="VLF1" s="32"/>
      <c r="VLG1" s="32"/>
      <c r="VLH1" s="32"/>
      <c r="VLI1" s="32"/>
      <c r="VLJ1" s="32"/>
      <c r="VLK1" s="32"/>
      <c r="VLL1" s="32"/>
      <c r="VLM1" s="32"/>
      <c r="VLN1" s="32"/>
      <c r="VLO1" s="32"/>
      <c r="VLP1" s="32"/>
      <c r="VLQ1" s="32"/>
      <c r="VLR1" s="32"/>
      <c r="VLS1" s="32"/>
      <c r="VLT1" s="32"/>
      <c r="VLU1" s="32"/>
      <c r="VLV1" s="32"/>
      <c r="VLW1" s="32"/>
      <c r="VLX1" s="32"/>
      <c r="VLY1" s="32"/>
      <c r="VLZ1" s="32"/>
      <c r="VMA1" s="32"/>
      <c r="VMB1" s="32"/>
      <c r="VMC1" s="32"/>
      <c r="VMD1" s="32"/>
      <c r="VME1" s="32"/>
      <c r="VMF1" s="32"/>
      <c r="VMG1" s="32"/>
      <c r="VMH1" s="32"/>
      <c r="VMI1" s="32"/>
      <c r="VMJ1" s="32"/>
      <c r="VMK1" s="32"/>
      <c r="VML1" s="32"/>
      <c r="VMM1" s="32"/>
      <c r="VMN1" s="32"/>
      <c r="VMO1" s="32"/>
      <c r="VMP1" s="32"/>
      <c r="VMQ1" s="32"/>
      <c r="VMR1" s="32"/>
      <c r="VMS1" s="32"/>
      <c r="VMT1" s="32"/>
      <c r="VMU1" s="32"/>
      <c r="VMV1" s="32"/>
      <c r="VMW1" s="32"/>
      <c r="VMX1" s="32"/>
      <c r="VMY1" s="32"/>
      <c r="VMZ1" s="32"/>
      <c r="VNA1" s="32"/>
      <c r="VNB1" s="32"/>
      <c r="VNC1" s="32"/>
      <c r="VND1" s="32"/>
      <c r="VNE1" s="32"/>
      <c r="VNF1" s="32"/>
      <c r="VNG1" s="32"/>
      <c r="VNH1" s="32"/>
      <c r="VNI1" s="32"/>
      <c r="VNJ1" s="32"/>
      <c r="VNK1" s="32"/>
      <c r="VNL1" s="32"/>
      <c r="VNM1" s="32"/>
      <c r="VNN1" s="32"/>
      <c r="VNO1" s="32"/>
      <c r="VNP1" s="32"/>
      <c r="VNQ1" s="32"/>
      <c r="VNR1" s="32"/>
      <c r="VNS1" s="32"/>
      <c r="VNT1" s="32"/>
      <c r="VNU1" s="32"/>
      <c r="VNV1" s="32"/>
      <c r="VNW1" s="32"/>
      <c r="VNX1" s="32"/>
      <c r="VNY1" s="32"/>
      <c r="VNZ1" s="32"/>
      <c r="VOA1" s="32"/>
      <c r="VOB1" s="32"/>
      <c r="VOC1" s="32"/>
      <c r="VOD1" s="32"/>
      <c r="VOE1" s="32"/>
      <c r="VOF1" s="32"/>
      <c r="VOG1" s="32"/>
      <c r="VOH1" s="32"/>
      <c r="VOI1" s="32"/>
      <c r="VOJ1" s="32"/>
      <c r="VOK1" s="32"/>
      <c r="VOL1" s="32"/>
      <c r="VOM1" s="32"/>
      <c r="VON1" s="32"/>
      <c r="VOO1" s="32"/>
      <c r="VOP1" s="32"/>
      <c r="VOQ1" s="32"/>
      <c r="VOR1" s="32"/>
      <c r="VOS1" s="32"/>
      <c r="VOT1" s="32"/>
      <c r="VOU1" s="32"/>
      <c r="VOV1" s="32"/>
      <c r="VOW1" s="32"/>
      <c r="VOX1" s="32"/>
      <c r="VOY1" s="32"/>
      <c r="VOZ1" s="32"/>
      <c r="VPA1" s="32"/>
      <c r="VPB1" s="32"/>
      <c r="VPC1" s="32"/>
      <c r="VPD1" s="32"/>
      <c r="VPE1" s="32"/>
      <c r="VPF1" s="32"/>
      <c r="VPG1" s="32"/>
      <c r="VPH1" s="32"/>
      <c r="VPI1" s="32"/>
      <c r="VPJ1" s="32"/>
      <c r="VPK1" s="32"/>
      <c r="VPL1" s="32"/>
      <c r="VPM1" s="32"/>
      <c r="VPN1" s="32"/>
      <c r="VPO1" s="32"/>
      <c r="VPP1" s="32"/>
      <c r="VPQ1" s="32"/>
      <c r="VPR1" s="32"/>
      <c r="VPS1" s="32"/>
      <c r="VPT1" s="32"/>
      <c r="VPU1" s="32"/>
      <c r="VPV1" s="32"/>
      <c r="VPW1" s="32"/>
      <c r="VPX1" s="32"/>
      <c r="VPY1" s="32"/>
      <c r="VPZ1" s="32"/>
      <c r="VQA1" s="32"/>
      <c r="VQB1" s="32"/>
      <c r="VQC1" s="32"/>
      <c r="VQD1" s="32"/>
      <c r="VQE1" s="32"/>
      <c r="VQF1" s="32"/>
      <c r="VQG1" s="32"/>
      <c r="VQH1" s="32"/>
      <c r="VQI1" s="32"/>
      <c r="VQJ1" s="32"/>
      <c r="VQK1" s="32"/>
      <c r="VQL1" s="32"/>
      <c r="VQM1" s="32"/>
      <c r="VQN1" s="32"/>
      <c r="VQO1" s="32"/>
      <c r="VQP1" s="32"/>
      <c r="VQQ1" s="32"/>
      <c r="VQR1" s="32"/>
      <c r="VQS1" s="32"/>
      <c r="VQT1" s="32"/>
      <c r="VQU1" s="32"/>
      <c r="VQV1" s="32"/>
      <c r="VQW1" s="32"/>
      <c r="VQX1" s="32"/>
      <c r="VQY1" s="32"/>
      <c r="VQZ1" s="32"/>
      <c r="VRA1" s="32"/>
      <c r="VRB1" s="32"/>
      <c r="VRC1" s="32"/>
      <c r="VRD1" s="32"/>
      <c r="VRE1" s="32"/>
      <c r="VRF1" s="32"/>
      <c r="VRG1" s="32"/>
      <c r="VRH1" s="32"/>
      <c r="VRI1" s="32"/>
      <c r="VRJ1" s="32"/>
      <c r="VRK1" s="32"/>
      <c r="VRL1" s="32"/>
      <c r="VRM1" s="32"/>
      <c r="VRN1" s="32"/>
      <c r="VRO1" s="32"/>
      <c r="VRP1" s="32"/>
      <c r="VRQ1" s="32"/>
      <c r="VRR1" s="32"/>
      <c r="VRS1" s="32"/>
      <c r="VRT1" s="32"/>
      <c r="VRU1" s="32"/>
      <c r="VRV1" s="32"/>
      <c r="VRW1" s="32"/>
      <c r="VRX1" s="32"/>
      <c r="VRY1" s="32"/>
      <c r="VRZ1" s="32"/>
      <c r="VSA1" s="32"/>
      <c r="VSB1" s="32"/>
      <c r="VSC1" s="32"/>
      <c r="VSD1" s="32"/>
      <c r="VSE1" s="32"/>
      <c r="VSF1" s="32"/>
      <c r="VSG1" s="32"/>
      <c r="VSH1" s="32"/>
      <c r="VSI1" s="32"/>
      <c r="VSJ1" s="32"/>
      <c r="VSK1" s="32"/>
      <c r="VSL1" s="32"/>
      <c r="VSM1" s="32"/>
      <c r="VSN1" s="32"/>
      <c r="VSO1" s="32"/>
      <c r="VSP1" s="32"/>
      <c r="VSQ1" s="32"/>
      <c r="VSR1" s="32"/>
      <c r="VSS1" s="32"/>
      <c r="VST1" s="32"/>
      <c r="VSU1" s="32"/>
      <c r="VSV1" s="32"/>
      <c r="VSW1" s="32"/>
      <c r="VSX1" s="32"/>
      <c r="VSY1" s="32"/>
      <c r="VSZ1" s="32"/>
      <c r="VTA1" s="32"/>
      <c r="VTB1" s="32"/>
      <c r="VTC1" s="32"/>
      <c r="VTD1" s="32"/>
      <c r="VTE1" s="32"/>
      <c r="VTF1" s="32"/>
      <c r="VTG1" s="32"/>
      <c r="VTH1" s="32"/>
      <c r="VTI1" s="32"/>
      <c r="VTJ1" s="32"/>
      <c r="VTK1" s="32"/>
      <c r="VTL1" s="32"/>
      <c r="VTM1" s="32"/>
      <c r="VTN1" s="32"/>
      <c r="VTO1" s="32"/>
      <c r="VTP1" s="32"/>
      <c r="VTQ1" s="32"/>
      <c r="VTR1" s="32"/>
      <c r="VTS1" s="32"/>
      <c r="VTT1" s="32"/>
      <c r="VTU1" s="32"/>
      <c r="VTV1" s="32"/>
      <c r="VTW1" s="32"/>
      <c r="VTX1" s="32"/>
      <c r="VTY1" s="32"/>
      <c r="VTZ1" s="32"/>
      <c r="VUA1" s="32"/>
      <c r="VUB1" s="32"/>
      <c r="VUC1" s="32"/>
      <c r="VUD1" s="32"/>
      <c r="VUE1" s="32"/>
      <c r="VUF1" s="32"/>
      <c r="VUG1" s="32"/>
      <c r="VUH1" s="32"/>
      <c r="VUI1" s="32"/>
      <c r="VUJ1" s="32"/>
      <c r="VUK1" s="32"/>
      <c r="VUL1" s="32"/>
      <c r="VUM1" s="32"/>
      <c r="VUN1" s="32"/>
      <c r="VUO1" s="32"/>
      <c r="VUP1" s="32"/>
      <c r="VUQ1" s="32"/>
      <c r="VUR1" s="32"/>
      <c r="VUS1" s="32"/>
      <c r="VUT1" s="32"/>
      <c r="VUU1" s="32"/>
      <c r="VUV1" s="32"/>
      <c r="VUW1" s="32"/>
      <c r="VUX1" s="32"/>
      <c r="VUY1" s="32"/>
      <c r="VUZ1" s="32"/>
      <c r="VVA1" s="32"/>
      <c r="VVB1" s="32"/>
      <c r="VVC1" s="32"/>
      <c r="VVD1" s="32"/>
      <c r="VVE1" s="32"/>
      <c r="VVF1" s="32"/>
      <c r="VVG1" s="32"/>
      <c r="VVH1" s="32"/>
      <c r="VVI1" s="32"/>
      <c r="VVJ1" s="32"/>
      <c r="VVK1" s="32"/>
      <c r="VVL1" s="32"/>
      <c r="VVM1" s="32"/>
      <c r="VVN1" s="32"/>
      <c r="VVO1" s="32"/>
      <c r="VVP1" s="32"/>
      <c r="VVQ1" s="32"/>
      <c r="VVR1" s="32"/>
      <c r="VVS1" s="32"/>
      <c r="VVT1" s="32"/>
      <c r="VVU1" s="32"/>
      <c r="VVV1" s="32"/>
      <c r="VVW1" s="32"/>
      <c r="VVX1" s="32"/>
      <c r="VVY1" s="32"/>
      <c r="VVZ1" s="32"/>
      <c r="VWA1" s="32"/>
      <c r="VWB1" s="32"/>
      <c r="VWC1" s="32"/>
      <c r="VWD1" s="32"/>
      <c r="VWE1" s="32"/>
      <c r="VWF1" s="32"/>
      <c r="VWG1" s="32"/>
      <c r="VWH1" s="32"/>
      <c r="VWI1" s="32"/>
      <c r="VWJ1" s="32"/>
      <c r="VWK1" s="32"/>
      <c r="VWL1" s="32"/>
      <c r="VWM1" s="32"/>
      <c r="VWN1" s="32"/>
      <c r="VWO1" s="32"/>
      <c r="VWP1" s="32"/>
      <c r="VWQ1" s="32"/>
      <c r="VWR1" s="32"/>
      <c r="VWS1" s="32"/>
      <c r="VWT1" s="32"/>
      <c r="VWU1" s="32"/>
      <c r="VWV1" s="32"/>
      <c r="VWW1" s="32"/>
      <c r="VWX1" s="32"/>
      <c r="VWY1" s="32"/>
      <c r="VWZ1" s="32"/>
      <c r="VXA1" s="32"/>
      <c r="VXB1" s="32"/>
      <c r="VXC1" s="32"/>
      <c r="VXD1" s="32"/>
      <c r="VXE1" s="32"/>
      <c r="VXF1" s="32"/>
      <c r="VXG1" s="32"/>
      <c r="VXH1" s="32"/>
      <c r="VXI1" s="32"/>
      <c r="VXJ1" s="32"/>
      <c r="VXK1" s="32"/>
      <c r="VXL1" s="32"/>
      <c r="VXM1" s="32"/>
      <c r="VXN1" s="32"/>
      <c r="VXO1" s="32"/>
      <c r="VXP1" s="32"/>
      <c r="VXQ1" s="32"/>
      <c r="VXR1" s="32"/>
      <c r="VXS1" s="32"/>
      <c r="VXT1" s="32"/>
      <c r="VXU1" s="32"/>
      <c r="VXV1" s="32"/>
      <c r="VXW1" s="32"/>
      <c r="VXX1" s="32"/>
      <c r="VXY1" s="32"/>
      <c r="VXZ1" s="32"/>
      <c r="VYA1" s="32"/>
      <c r="VYB1" s="32"/>
      <c r="VYC1" s="32"/>
      <c r="VYD1" s="32"/>
      <c r="VYE1" s="32"/>
      <c r="VYF1" s="32"/>
      <c r="VYG1" s="32"/>
      <c r="VYH1" s="32"/>
      <c r="VYI1" s="32"/>
      <c r="VYJ1" s="32"/>
      <c r="VYK1" s="32"/>
      <c r="VYL1" s="32"/>
      <c r="VYM1" s="32"/>
      <c r="VYN1" s="32"/>
      <c r="VYO1" s="32"/>
      <c r="VYP1" s="32"/>
      <c r="VYQ1" s="32"/>
      <c r="VYR1" s="32"/>
      <c r="VYS1" s="32"/>
      <c r="VYT1" s="32"/>
      <c r="VYU1" s="32"/>
      <c r="VYV1" s="32"/>
      <c r="VYW1" s="32"/>
      <c r="VYX1" s="32"/>
      <c r="VYY1" s="32"/>
      <c r="VYZ1" s="32"/>
      <c r="VZA1" s="32"/>
      <c r="VZB1" s="32"/>
      <c r="VZC1" s="32"/>
      <c r="VZD1" s="32"/>
      <c r="VZE1" s="32"/>
      <c r="VZF1" s="32"/>
      <c r="VZG1" s="32"/>
      <c r="VZH1" s="32"/>
      <c r="VZI1" s="32"/>
      <c r="VZJ1" s="32"/>
      <c r="VZK1" s="32"/>
      <c r="VZL1" s="32"/>
      <c r="VZM1" s="32"/>
      <c r="VZN1" s="32"/>
      <c r="VZO1" s="32"/>
      <c r="VZP1" s="32"/>
      <c r="VZQ1" s="32"/>
      <c r="VZR1" s="32"/>
      <c r="VZS1" s="32"/>
      <c r="VZT1" s="32"/>
      <c r="VZU1" s="32"/>
      <c r="VZV1" s="32"/>
      <c r="VZW1" s="32"/>
      <c r="VZX1" s="32"/>
      <c r="VZY1" s="32"/>
      <c r="VZZ1" s="32"/>
      <c r="WAA1" s="32"/>
      <c r="WAB1" s="32"/>
      <c r="WAC1" s="32"/>
      <c r="WAD1" s="32"/>
      <c r="WAE1" s="32"/>
      <c r="WAF1" s="32"/>
      <c r="WAG1" s="32"/>
      <c r="WAH1" s="32"/>
      <c r="WAI1" s="32"/>
      <c r="WAJ1" s="32"/>
      <c r="WAK1" s="32"/>
      <c r="WAL1" s="32"/>
      <c r="WAM1" s="32"/>
      <c r="WAN1" s="32"/>
      <c r="WAO1" s="32"/>
      <c r="WAP1" s="32"/>
      <c r="WAQ1" s="32"/>
      <c r="WAR1" s="32"/>
      <c r="WAS1" s="32"/>
      <c r="WAT1" s="32"/>
      <c r="WAU1" s="32"/>
      <c r="WAV1" s="32"/>
      <c r="WAW1" s="32"/>
      <c r="WAX1" s="32"/>
      <c r="WAY1" s="32"/>
      <c r="WAZ1" s="32"/>
      <c r="WBA1" s="32"/>
      <c r="WBB1" s="32"/>
      <c r="WBC1" s="32"/>
      <c r="WBD1" s="32"/>
      <c r="WBE1" s="32"/>
      <c r="WBF1" s="32"/>
      <c r="WBG1" s="32"/>
      <c r="WBH1" s="32"/>
      <c r="WBI1" s="32"/>
      <c r="WBJ1" s="32"/>
      <c r="WBK1" s="32"/>
      <c r="WBL1" s="32"/>
      <c r="WBM1" s="32"/>
      <c r="WBN1" s="32"/>
      <c r="WBO1" s="32"/>
      <c r="WBP1" s="32"/>
      <c r="WBQ1" s="32"/>
      <c r="WBR1" s="32"/>
      <c r="WBS1" s="32"/>
      <c r="WBT1" s="32"/>
      <c r="WBU1" s="32"/>
      <c r="WBV1" s="32"/>
      <c r="WBW1" s="32"/>
      <c r="WBX1" s="32"/>
      <c r="WBY1" s="32"/>
      <c r="WBZ1" s="32"/>
      <c r="WCA1" s="32"/>
      <c r="WCB1" s="32"/>
      <c r="WCC1" s="32"/>
      <c r="WCD1" s="32"/>
      <c r="WCE1" s="32"/>
      <c r="WCF1" s="32"/>
      <c r="WCG1" s="32"/>
      <c r="WCH1" s="32"/>
      <c r="WCI1" s="32"/>
      <c r="WCJ1" s="32"/>
      <c r="WCK1" s="32"/>
      <c r="WCL1" s="32"/>
      <c r="WCM1" s="32"/>
      <c r="WCN1" s="32"/>
      <c r="WCO1" s="32"/>
      <c r="WCP1" s="32"/>
      <c r="WCQ1" s="32"/>
      <c r="WCR1" s="32"/>
      <c r="WCS1" s="32"/>
      <c r="WCT1" s="32"/>
      <c r="WCU1" s="32"/>
      <c r="WCV1" s="32"/>
      <c r="WCW1" s="32"/>
      <c r="WCX1" s="32"/>
      <c r="WCY1" s="32"/>
      <c r="WCZ1" s="32"/>
      <c r="WDA1" s="32"/>
      <c r="WDB1" s="32"/>
      <c r="WDC1" s="32"/>
      <c r="WDD1" s="32"/>
      <c r="WDE1" s="32"/>
      <c r="WDF1" s="32"/>
      <c r="WDG1" s="32"/>
      <c r="WDH1" s="32"/>
      <c r="WDI1" s="32"/>
      <c r="WDJ1" s="32"/>
      <c r="WDK1" s="32"/>
      <c r="WDL1" s="32"/>
      <c r="WDM1" s="32"/>
      <c r="WDN1" s="32"/>
      <c r="WDO1" s="32"/>
      <c r="WDP1" s="32"/>
      <c r="WDQ1" s="32"/>
      <c r="WDR1" s="32"/>
      <c r="WDS1" s="32"/>
      <c r="WDT1" s="32"/>
      <c r="WDU1" s="32"/>
      <c r="WDV1" s="32"/>
      <c r="WDW1" s="32"/>
      <c r="WDX1" s="32"/>
      <c r="WDY1" s="32"/>
      <c r="WDZ1" s="32"/>
      <c r="WEA1" s="32"/>
      <c r="WEB1" s="32"/>
      <c r="WEC1" s="32"/>
      <c r="WED1" s="32"/>
      <c r="WEE1" s="32"/>
      <c r="WEF1" s="32"/>
      <c r="WEG1" s="32"/>
      <c r="WEH1" s="32"/>
      <c r="WEI1" s="32"/>
      <c r="WEJ1" s="32"/>
      <c r="WEK1" s="32"/>
      <c r="WEL1" s="32"/>
      <c r="WEM1" s="32"/>
      <c r="WEN1" s="32"/>
      <c r="WEO1" s="32"/>
      <c r="WEP1" s="32"/>
      <c r="WEQ1" s="32"/>
      <c r="WER1" s="32"/>
      <c r="WES1" s="32"/>
      <c r="WET1" s="32"/>
      <c r="WEU1" s="32"/>
      <c r="WEV1" s="32"/>
      <c r="WEW1" s="32"/>
      <c r="WEX1" s="32"/>
      <c r="WEY1" s="32"/>
      <c r="WEZ1" s="32"/>
      <c r="WFA1" s="32"/>
      <c r="WFB1" s="32"/>
      <c r="WFC1" s="32"/>
      <c r="WFD1" s="32"/>
      <c r="WFE1" s="32"/>
      <c r="WFF1" s="32"/>
      <c r="WFG1" s="32"/>
      <c r="WFH1" s="32"/>
      <c r="WFI1" s="32"/>
      <c r="WFJ1" s="32"/>
      <c r="WFK1" s="32"/>
      <c r="WFL1" s="32"/>
      <c r="WFM1" s="32"/>
      <c r="WFN1" s="32"/>
      <c r="WFO1" s="32"/>
      <c r="WFP1" s="32"/>
      <c r="WFQ1" s="32"/>
      <c r="WFR1" s="32"/>
      <c r="WFS1" s="32"/>
      <c r="WFT1" s="32"/>
      <c r="WFU1" s="32"/>
      <c r="WFV1" s="32"/>
      <c r="WFW1" s="32"/>
      <c r="WFX1" s="32"/>
      <c r="WFY1" s="32"/>
      <c r="WFZ1" s="32"/>
      <c r="WGA1" s="32"/>
      <c r="WGB1" s="32"/>
      <c r="WGC1" s="32"/>
      <c r="WGD1" s="32"/>
      <c r="WGE1" s="32"/>
      <c r="WGF1" s="32"/>
      <c r="WGG1" s="32"/>
      <c r="WGH1" s="32"/>
      <c r="WGI1" s="32"/>
      <c r="WGJ1" s="32"/>
      <c r="WGK1" s="32"/>
      <c r="WGL1" s="32"/>
      <c r="WGM1" s="32"/>
      <c r="WGN1" s="32"/>
      <c r="WGO1" s="32"/>
      <c r="WGP1" s="32"/>
      <c r="WGQ1" s="32"/>
      <c r="WGR1" s="32"/>
      <c r="WGS1" s="32"/>
      <c r="WGT1" s="32"/>
      <c r="WGU1" s="32"/>
      <c r="WGV1" s="32"/>
      <c r="WGW1" s="32"/>
      <c r="WGX1" s="32"/>
      <c r="WGY1" s="32"/>
      <c r="WGZ1" s="32"/>
      <c r="WHA1" s="32"/>
      <c r="WHB1" s="32"/>
      <c r="WHC1" s="32"/>
      <c r="WHD1" s="32"/>
      <c r="WHE1" s="32"/>
      <c r="WHF1" s="32"/>
      <c r="WHG1" s="32"/>
      <c r="WHH1" s="32"/>
      <c r="WHI1" s="32"/>
      <c r="WHJ1" s="32"/>
      <c r="WHK1" s="32"/>
      <c r="WHL1" s="32"/>
      <c r="WHM1" s="32"/>
      <c r="WHN1" s="32"/>
      <c r="WHO1" s="32"/>
      <c r="WHP1" s="32"/>
      <c r="WHQ1" s="32"/>
      <c r="WHR1" s="32"/>
      <c r="WHS1" s="32"/>
      <c r="WHT1" s="32"/>
      <c r="WHU1" s="32"/>
      <c r="WHV1" s="32"/>
      <c r="WHW1" s="32"/>
      <c r="WHX1" s="32"/>
      <c r="WHY1" s="32"/>
      <c r="WHZ1" s="32"/>
      <c r="WIA1" s="32"/>
      <c r="WIB1" s="32"/>
      <c r="WIC1" s="32"/>
      <c r="WID1" s="32"/>
      <c r="WIE1" s="32"/>
      <c r="WIF1" s="32"/>
      <c r="WIG1" s="32"/>
      <c r="WIH1" s="32"/>
      <c r="WII1" s="32"/>
      <c r="WIJ1" s="32"/>
      <c r="WIK1" s="32"/>
      <c r="WIL1" s="32"/>
      <c r="WIM1" s="32"/>
      <c r="WIN1" s="32"/>
      <c r="WIO1" s="32"/>
      <c r="WIP1" s="32"/>
      <c r="WIQ1" s="32"/>
      <c r="WIR1" s="32"/>
      <c r="WIS1" s="32"/>
      <c r="WIT1" s="32"/>
      <c r="WIU1" s="32"/>
      <c r="WIV1" s="32"/>
      <c r="WIW1" s="32"/>
      <c r="WIX1" s="32"/>
      <c r="WIY1" s="32"/>
      <c r="WIZ1" s="32"/>
      <c r="WJA1" s="32"/>
      <c r="WJB1" s="32"/>
      <c r="WJC1" s="32"/>
      <c r="WJD1" s="32"/>
      <c r="WJE1" s="32"/>
      <c r="WJF1" s="32"/>
      <c r="WJG1" s="32"/>
      <c r="WJH1" s="32"/>
      <c r="WJI1" s="32"/>
      <c r="WJJ1" s="32"/>
      <c r="WJK1" s="32"/>
      <c r="WJL1" s="32"/>
      <c r="WJM1" s="32"/>
      <c r="WJN1" s="32"/>
      <c r="WJO1" s="32"/>
      <c r="WJP1" s="32"/>
      <c r="WJQ1" s="32"/>
      <c r="WJR1" s="32"/>
      <c r="WJS1" s="32"/>
      <c r="WJT1" s="32"/>
      <c r="WJU1" s="32"/>
      <c r="WJV1" s="32"/>
      <c r="WJW1" s="32"/>
      <c r="WJX1" s="32"/>
      <c r="WJY1" s="32"/>
      <c r="WJZ1" s="32"/>
      <c r="WKA1" s="32"/>
      <c r="WKB1" s="32"/>
      <c r="WKC1" s="32"/>
      <c r="WKD1" s="32"/>
      <c r="WKE1" s="32"/>
      <c r="WKF1" s="32"/>
      <c r="WKG1" s="32"/>
      <c r="WKH1" s="32"/>
      <c r="WKI1" s="32"/>
      <c r="WKJ1" s="32"/>
      <c r="WKK1" s="32"/>
      <c r="WKL1" s="32"/>
      <c r="WKM1" s="32"/>
      <c r="WKN1" s="32"/>
      <c r="WKO1" s="32"/>
      <c r="WKP1" s="32"/>
      <c r="WKQ1" s="32"/>
      <c r="WKR1" s="32"/>
      <c r="WKS1" s="32"/>
      <c r="WKT1" s="32"/>
      <c r="WKU1" s="32"/>
      <c r="WKV1" s="32"/>
      <c r="WKW1" s="32"/>
      <c r="WKX1" s="32"/>
      <c r="WKY1" s="32"/>
      <c r="WKZ1" s="32"/>
      <c r="WLA1" s="32"/>
      <c r="WLB1" s="32"/>
      <c r="WLC1" s="32"/>
      <c r="WLD1" s="32"/>
      <c r="WLE1" s="32"/>
      <c r="WLF1" s="32"/>
      <c r="WLG1" s="32"/>
      <c r="WLH1" s="32"/>
      <c r="WLI1" s="32"/>
      <c r="WLJ1" s="32"/>
      <c r="WLK1" s="32"/>
      <c r="WLL1" s="32"/>
      <c r="WLM1" s="32"/>
      <c r="WLN1" s="32"/>
      <c r="WLO1" s="32"/>
      <c r="WLP1" s="32"/>
      <c r="WLQ1" s="32"/>
      <c r="WLR1" s="32"/>
      <c r="WLS1" s="32"/>
      <c r="WLT1" s="32"/>
      <c r="WLU1" s="32"/>
      <c r="WLV1" s="32"/>
      <c r="WLW1" s="32"/>
      <c r="WLX1" s="32"/>
      <c r="WLY1" s="32"/>
      <c r="WLZ1" s="32"/>
      <c r="WMA1" s="32"/>
      <c r="WMB1" s="32"/>
      <c r="WMC1" s="32"/>
      <c r="WMD1" s="32"/>
      <c r="WME1" s="32"/>
      <c r="WMF1" s="32"/>
      <c r="WMG1" s="32"/>
      <c r="WMH1" s="32"/>
      <c r="WMI1" s="32"/>
      <c r="WMJ1" s="32"/>
      <c r="WMK1" s="32"/>
      <c r="WML1" s="32"/>
      <c r="WMM1" s="32"/>
      <c r="WMN1" s="32"/>
      <c r="WMO1" s="32"/>
      <c r="WMP1" s="32"/>
      <c r="WMQ1" s="32"/>
      <c r="WMR1" s="32"/>
      <c r="WMS1" s="32"/>
      <c r="WMT1" s="32"/>
      <c r="WMU1" s="32"/>
      <c r="WMV1" s="32"/>
      <c r="WMW1" s="32"/>
      <c r="WMX1" s="32"/>
      <c r="WMY1" s="32"/>
      <c r="WMZ1" s="32"/>
      <c r="WNA1" s="32"/>
      <c r="WNB1" s="32"/>
      <c r="WNC1" s="32"/>
      <c r="WND1" s="32"/>
      <c r="WNE1" s="32"/>
      <c r="WNF1" s="32"/>
      <c r="WNG1" s="32"/>
      <c r="WNH1" s="32"/>
      <c r="WNI1" s="32"/>
      <c r="WNJ1" s="32"/>
      <c r="WNK1" s="32"/>
      <c r="WNL1" s="32"/>
      <c r="WNM1" s="32"/>
      <c r="WNN1" s="32"/>
      <c r="WNO1" s="32"/>
      <c r="WNP1" s="32"/>
      <c r="WNQ1" s="32"/>
      <c r="WNR1" s="32"/>
      <c r="WNS1" s="32"/>
      <c r="WNT1" s="32"/>
      <c r="WNU1" s="32"/>
      <c r="WNV1" s="32"/>
      <c r="WNW1" s="32"/>
      <c r="WNX1" s="32"/>
      <c r="WNY1" s="32"/>
      <c r="WNZ1" s="32"/>
      <c r="WOA1" s="32"/>
      <c r="WOB1" s="32"/>
      <c r="WOC1" s="32"/>
      <c r="WOD1" s="32"/>
      <c r="WOE1" s="32"/>
      <c r="WOF1" s="32"/>
      <c r="WOG1" s="32"/>
      <c r="WOH1" s="32"/>
      <c r="WOI1" s="32"/>
      <c r="WOJ1" s="32"/>
      <c r="WOK1" s="32"/>
      <c r="WOL1" s="32"/>
      <c r="WOM1" s="32"/>
      <c r="WON1" s="32"/>
      <c r="WOO1" s="32"/>
      <c r="WOP1" s="32"/>
      <c r="WOQ1" s="32"/>
      <c r="WOR1" s="32"/>
      <c r="WOS1" s="32"/>
      <c r="WOT1" s="32"/>
      <c r="WOU1" s="32"/>
      <c r="WOV1" s="32"/>
      <c r="WOW1" s="32"/>
      <c r="WOX1" s="32"/>
      <c r="WOY1" s="32"/>
      <c r="WOZ1" s="32"/>
      <c r="WPA1" s="32"/>
      <c r="WPB1" s="32"/>
      <c r="WPC1" s="32"/>
      <c r="WPD1" s="32"/>
      <c r="WPE1" s="32"/>
      <c r="WPF1" s="32"/>
      <c r="WPG1" s="32"/>
      <c r="WPH1" s="32"/>
      <c r="WPI1" s="32"/>
      <c r="WPJ1" s="32"/>
      <c r="WPK1" s="32"/>
      <c r="WPL1" s="32"/>
      <c r="WPM1" s="32"/>
      <c r="WPN1" s="32"/>
      <c r="WPO1" s="32"/>
      <c r="WPP1" s="32"/>
      <c r="WPQ1" s="32"/>
      <c r="WPR1" s="32"/>
      <c r="WPS1" s="32"/>
      <c r="WPT1" s="32"/>
      <c r="WPU1" s="32"/>
      <c r="WPV1" s="32"/>
      <c r="WPW1" s="32"/>
      <c r="WPX1" s="32"/>
      <c r="WPY1" s="32"/>
      <c r="WPZ1" s="32"/>
      <c r="WQA1" s="32"/>
      <c r="WQB1" s="32"/>
      <c r="WQC1" s="32"/>
      <c r="WQD1" s="32"/>
      <c r="WQE1" s="32"/>
      <c r="WQF1" s="32"/>
      <c r="WQG1" s="32"/>
      <c r="WQH1" s="32"/>
      <c r="WQI1" s="32"/>
      <c r="WQJ1" s="32"/>
      <c r="WQK1" s="32"/>
      <c r="WQL1" s="32"/>
      <c r="WQM1" s="32"/>
      <c r="WQN1" s="32"/>
      <c r="WQO1" s="32"/>
      <c r="WQP1" s="32"/>
      <c r="WQQ1" s="32"/>
      <c r="WQR1" s="32"/>
      <c r="WQS1" s="32"/>
      <c r="WQT1" s="32"/>
      <c r="WQU1" s="32"/>
      <c r="WQV1" s="32"/>
      <c r="WQW1" s="32"/>
      <c r="WQX1" s="32"/>
      <c r="WQY1" s="32"/>
      <c r="WQZ1" s="32"/>
      <c r="WRA1" s="32"/>
      <c r="WRB1" s="32"/>
      <c r="WRC1" s="32"/>
      <c r="WRD1" s="32"/>
      <c r="WRE1" s="32"/>
      <c r="WRF1" s="32"/>
      <c r="WRG1" s="32"/>
      <c r="WRH1" s="32"/>
      <c r="WRI1" s="32"/>
      <c r="WRJ1" s="32"/>
      <c r="WRK1" s="32"/>
      <c r="WRL1" s="32"/>
      <c r="WRM1" s="32"/>
      <c r="WRN1" s="32"/>
      <c r="WRO1" s="32"/>
      <c r="WRP1" s="32"/>
      <c r="WRQ1" s="32"/>
      <c r="WRR1" s="32"/>
      <c r="WRS1" s="32"/>
      <c r="WRT1" s="32"/>
      <c r="WRU1" s="32"/>
      <c r="WRV1" s="32"/>
      <c r="WRW1" s="32"/>
      <c r="WRX1" s="32"/>
      <c r="WRY1" s="32"/>
      <c r="WRZ1" s="32"/>
      <c r="WSA1" s="32"/>
      <c r="WSB1" s="32"/>
      <c r="WSC1" s="32"/>
      <c r="WSD1" s="32"/>
      <c r="WSE1" s="32"/>
      <c r="WSF1" s="32"/>
      <c r="WSG1" s="32"/>
      <c r="WSH1" s="32"/>
      <c r="WSI1" s="32"/>
      <c r="WSJ1" s="32"/>
      <c r="WSK1" s="32"/>
      <c r="WSL1" s="32"/>
      <c r="WSM1" s="32"/>
      <c r="WSN1" s="32"/>
      <c r="WSO1" s="32"/>
      <c r="WSP1" s="32"/>
      <c r="WSQ1" s="32"/>
      <c r="WSR1" s="32"/>
      <c r="WSS1" s="32"/>
      <c r="WST1" s="32"/>
      <c r="WSU1" s="32"/>
      <c r="WSV1" s="32"/>
      <c r="WSW1" s="32"/>
      <c r="WSX1" s="32"/>
      <c r="WSY1" s="32"/>
      <c r="WSZ1" s="32"/>
      <c r="WTA1" s="32"/>
      <c r="WTB1" s="32"/>
      <c r="WTC1" s="32"/>
      <c r="WTD1" s="32"/>
      <c r="WTE1" s="32"/>
      <c r="WTF1" s="32"/>
      <c r="WTG1" s="32"/>
      <c r="WTH1" s="32"/>
      <c r="WTI1" s="32"/>
      <c r="WTJ1" s="32"/>
      <c r="WTK1" s="32"/>
      <c r="WTL1" s="32"/>
      <c r="WTM1" s="32"/>
      <c r="WTN1" s="32"/>
      <c r="WTO1" s="32"/>
      <c r="WTP1" s="32"/>
      <c r="WTQ1" s="32"/>
      <c r="WTR1" s="32"/>
      <c r="WTS1" s="32"/>
      <c r="WTT1" s="32"/>
      <c r="WTU1" s="32"/>
      <c r="WTV1" s="32"/>
      <c r="WTW1" s="32"/>
      <c r="WTX1" s="32"/>
      <c r="WTY1" s="32"/>
      <c r="WTZ1" s="32"/>
      <c r="WUA1" s="32"/>
      <c r="WUB1" s="32"/>
      <c r="WUC1" s="32"/>
      <c r="WUD1" s="32"/>
      <c r="WUE1" s="32"/>
      <c r="WUF1" s="32"/>
      <c r="WUG1" s="32"/>
      <c r="WUH1" s="32"/>
      <c r="WUI1" s="32"/>
      <c r="WUJ1" s="32"/>
      <c r="WUK1" s="32"/>
      <c r="WUL1" s="32"/>
      <c r="WUM1" s="32"/>
      <c r="WUN1" s="32"/>
      <c r="WUO1" s="32"/>
      <c r="WUP1" s="32"/>
      <c r="WUQ1" s="32"/>
      <c r="WUR1" s="32"/>
      <c r="WUS1" s="32"/>
      <c r="WUT1" s="32"/>
      <c r="WUU1" s="32"/>
      <c r="WUV1" s="32"/>
      <c r="WUW1" s="32"/>
      <c r="WUX1" s="32"/>
      <c r="WUY1" s="32"/>
      <c r="WUZ1" s="32"/>
      <c r="WVA1" s="32"/>
      <c r="WVB1" s="32"/>
      <c r="WVC1" s="32"/>
      <c r="WVD1" s="32"/>
      <c r="WVE1" s="32"/>
      <c r="WVF1" s="32"/>
      <c r="WVG1" s="32"/>
      <c r="WVH1" s="32"/>
      <c r="WVI1" s="32"/>
      <c r="WVJ1" s="32"/>
      <c r="WVK1" s="32"/>
      <c r="WVL1" s="32"/>
      <c r="WVM1" s="32"/>
      <c r="WVN1" s="32"/>
      <c r="WVO1" s="32"/>
      <c r="WVP1" s="32"/>
      <c r="WVQ1" s="32"/>
      <c r="WVR1" s="32"/>
      <c r="WVS1" s="32"/>
      <c r="WVT1" s="32"/>
      <c r="WVU1" s="32"/>
      <c r="WVV1" s="32"/>
      <c r="WVW1" s="32"/>
      <c r="WVX1" s="32"/>
      <c r="WVY1" s="32"/>
      <c r="WVZ1" s="32"/>
      <c r="WWA1" s="32"/>
      <c r="WWB1" s="32"/>
      <c r="WWC1" s="32"/>
      <c r="WWD1" s="32"/>
      <c r="WWE1" s="32"/>
      <c r="WWF1" s="32"/>
      <c r="WWG1" s="32"/>
      <c r="WWH1" s="32"/>
      <c r="WWI1" s="32"/>
      <c r="WWJ1" s="32"/>
      <c r="WWK1" s="32"/>
      <c r="WWL1" s="32"/>
      <c r="WWM1" s="32"/>
      <c r="WWN1" s="32"/>
      <c r="WWO1" s="32"/>
      <c r="WWP1" s="32"/>
      <c r="WWQ1" s="32"/>
      <c r="WWR1" s="32"/>
      <c r="WWS1" s="32"/>
      <c r="WWT1" s="32"/>
      <c r="WWU1" s="32"/>
      <c r="WWV1" s="32"/>
      <c r="WWW1" s="32"/>
      <c r="WWX1" s="32"/>
      <c r="WWY1" s="32"/>
      <c r="WWZ1" s="32"/>
      <c r="WXA1" s="32"/>
      <c r="WXB1" s="32"/>
      <c r="WXC1" s="32"/>
      <c r="WXD1" s="32"/>
      <c r="WXE1" s="32"/>
      <c r="WXF1" s="32"/>
      <c r="WXG1" s="32"/>
      <c r="WXH1" s="32"/>
      <c r="WXI1" s="32"/>
      <c r="WXJ1" s="32"/>
      <c r="WXK1" s="32"/>
      <c r="WXL1" s="32"/>
      <c r="WXM1" s="32"/>
      <c r="WXN1" s="32"/>
      <c r="WXO1" s="32"/>
      <c r="WXP1" s="32"/>
      <c r="WXQ1" s="32"/>
      <c r="WXR1" s="32"/>
      <c r="WXS1" s="32"/>
      <c r="WXT1" s="32"/>
      <c r="WXU1" s="32"/>
      <c r="WXV1" s="32"/>
      <c r="WXW1" s="32"/>
      <c r="WXX1" s="32"/>
      <c r="WXY1" s="32"/>
      <c r="WXZ1" s="32"/>
      <c r="WYA1" s="32"/>
      <c r="WYB1" s="32"/>
      <c r="WYC1" s="32"/>
      <c r="WYD1" s="32"/>
      <c r="WYE1" s="32"/>
      <c r="WYF1" s="32"/>
      <c r="WYG1" s="32"/>
      <c r="WYH1" s="32"/>
      <c r="WYI1" s="32"/>
      <c r="WYJ1" s="32"/>
      <c r="WYK1" s="32"/>
      <c r="WYL1" s="32"/>
      <c r="WYM1" s="32"/>
      <c r="WYN1" s="32"/>
      <c r="WYO1" s="32"/>
      <c r="WYP1" s="32"/>
      <c r="WYQ1" s="32"/>
      <c r="WYR1" s="32"/>
      <c r="WYS1" s="32"/>
      <c r="WYT1" s="32"/>
      <c r="WYU1" s="32"/>
      <c r="WYV1" s="32"/>
      <c r="WYW1" s="32"/>
      <c r="WYX1" s="32"/>
      <c r="WYY1" s="32"/>
      <c r="WYZ1" s="32"/>
      <c r="WZA1" s="32"/>
      <c r="WZB1" s="32"/>
      <c r="WZC1" s="32"/>
      <c r="WZD1" s="32"/>
      <c r="WZE1" s="32"/>
      <c r="WZF1" s="32"/>
      <c r="WZG1" s="32"/>
      <c r="WZH1" s="32"/>
      <c r="WZI1" s="32"/>
      <c r="WZJ1" s="32"/>
      <c r="WZK1" s="32"/>
      <c r="WZL1" s="32"/>
      <c r="WZM1" s="32"/>
      <c r="WZN1" s="32"/>
      <c r="WZO1" s="32"/>
      <c r="WZP1" s="32"/>
      <c r="WZQ1" s="32"/>
      <c r="WZR1" s="32"/>
      <c r="WZS1" s="32"/>
      <c r="WZT1" s="32"/>
      <c r="WZU1" s="32"/>
      <c r="WZV1" s="32"/>
      <c r="WZW1" s="32"/>
      <c r="WZX1" s="32"/>
      <c r="WZY1" s="32"/>
      <c r="WZZ1" s="32"/>
      <c r="XAA1" s="32"/>
      <c r="XAB1" s="32"/>
      <c r="XAC1" s="32"/>
      <c r="XAD1" s="32"/>
      <c r="XAE1" s="32"/>
      <c r="XAF1" s="32"/>
      <c r="XAG1" s="32"/>
      <c r="XAH1" s="32"/>
      <c r="XAI1" s="32"/>
      <c r="XAJ1" s="32"/>
      <c r="XAK1" s="32"/>
      <c r="XAL1" s="32"/>
      <c r="XAM1" s="32"/>
      <c r="XAN1" s="32"/>
      <c r="XAO1" s="32"/>
      <c r="XAP1" s="32"/>
      <c r="XAQ1" s="32"/>
      <c r="XAR1" s="32"/>
      <c r="XAS1" s="32"/>
      <c r="XAT1" s="32"/>
      <c r="XAU1" s="32"/>
      <c r="XAV1" s="32"/>
      <c r="XAW1" s="32"/>
      <c r="XAX1" s="32"/>
      <c r="XAY1" s="32"/>
      <c r="XAZ1" s="32"/>
      <c r="XBA1" s="32"/>
      <c r="XBB1" s="32"/>
      <c r="XBC1" s="32"/>
      <c r="XBD1" s="32"/>
      <c r="XBE1" s="32"/>
      <c r="XBF1" s="32"/>
      <c r="XBG1" s="32"/>
      <c r="XBH1" s="32"/>
      <c r="XBI1" s="32"/>
      <c r="XBJ1" s="32"/>
      <c r="XBK1" s="32"/>
      <c r="XBL1" s="32"/>
      <c r="XBM1" s="32"/>
      <c r="XBN1" s="32"/>
      <c r="XBO1" s="32"/>
      <c r="XBP1" s="32"/>
      <c r="XBQ1" s="32"/>
      <c r="XBR1" s="32"/>
      <c r="XBS1" s="32"/>
      <c r="XBT1" s="32"/>
      <c r="XBU1" s="32"/>
      <c r="XBV1" s="32"/>
      <c r="XBW1" s="32"/>
      <c r="XBX1" s="32"/>
      <c r="XBY1" s="32"/>
      <c r="XBZ1" s="32"/>
      <c r="XCA1" s="32"/>
      <c r="XCB1" s="32"/>
      <c r="XCC1" s="32"/>
      <c r="XCD1" s="32"/>
      <c r="XCE1" s="32"/>
      <c r="XCF1" s="32"/>
      <c r="XCG1" s="32"/>
      <c r="XCH1" s="32"/>
      <c r="XCI1" s="32"/>
      <c r="XCJ1" s="32"/>
      <c r="XCK1" s="32"/>
      <c r="XCL1" s="32"/>
      <c r="XCM1" s="32"/>
      <c r="XCN1" s="32"/>
      <c r="XCO1" s="32"/>
      <c r="XCP1" s="32"/>
      <c r="XCQ1" s="32"/>
      <c r="XCR1" s="32"/>
      <c r="XCS1" s="32"/>
      <c r="XCT1" s="32"/>
      <c r="XCU1" s="32"/>
      <c r="XCV1" s="32"/>
      <c r="XCW1" s="32"/>
      <c r="XCX1" s="32"/>
      <c r="XCY1" s="32"/>
      <c r="XCZ1" s="32"/>
      <c r="XDA1" s="32"/>
      <c r="XDB1" s="32"/>
      <c r="XDC1" s="32"/>
      <c r="XDD1" s="32"/>
      <c r="XDE1" s="32"/>
      <c r="XDF1" s="32"/>
      <c r="XDG1" s="32"/>
      <c r="XDH1" s="32"/>
      <c r="XDI1" s="32"/>
      <c r="XDJ1" s="32"/>
      <c r="XDK1" s="32"/>
      <c r="XDL1" s="32"/>
      <c r="XDM1" s="32"/>
      <c r="XDN1" s="32"/>
      <c r="XDO1" s="32"/>
      <c r="XDP1" s="32"/>
      <c r="XDQ1" s="32"/>
      <c r="XDR1" s="32"/>
      <c r="XDS1" s="32"/>
      <c r="XDT1" s="32"/>
      <c r="XDU1" s="32"/>
      <c r="XDV1" s="32"/>
      <c r="XDW1" s="32"/>
      <c r="XDX1" s="32"/>
      <c r="XDY1" s="32"/>
      <c r="XDZ1" s="32"/>
      <c r="XEA1" s="32"/>
      <c r="XEB1" s="32"/>
      <c r="XEC1" s="32"/>
      <c r="XED1" s="32"/>
      <c r="XEE1" s="32"/>
      <c r="XEF1" s="32"/>
      <c r="XEG1" s="32"/>
      <c r="XEH1" s="32"/>
      <c r="XEI1" s="32"/>
      <c r="XEJ1" s="32"/>
      <c r="XEK1" s="32"/>
      <c r="XEL1" s="32"/>
      <c r="XEM1" s="32"/>
      <c r="XEN1" s="32"/>
      <c r="XEO1" s="32"/>
      <c r="XEP1" s="32"/>
      <c r="XEQ1" s="32"/>
      <c r="XER1" s="32"/>
    </row>
    <row r="2" spans="1:16372">
      <c r="A2" s="48" t="s">
        <v>14</v>
      </c>
      <c r="B2" s="48"/>
      <c r="C2" s="48"/>
      <c r="D2" s="48"/>
      <c r="E2" s="48"/>
      <c r="F2" s="48"/>
      <c r="G2" s="48"/>
      <c r="H2" s="48"/>
      <c r="I2" s="48"/>
      <c r="J2" s="45"/>
      <c r="K2" s="45"/>
      <c r="L2" s="45"/>
      <c r="M2" s="45"/>
      <c r="N2" s="45"/>
      <c r="O2" s="45"/>
      <c r="P2" s="32"/>
      <c r="Q2" s="32"/>
      <c r="R2" s="32"/>
      <c r="S2" s="32"/>
      <c r="T2" s="32"/>
      <c r="U2" s="32"/>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c r="BM2" s="32"/>
      <c r="BN2" s="32"/>
      <c r="BO2" s="32"/>
      <c r="BP2" s="32"/>
      <c r="BQ2" s="32"/>
      <c r="BR2" s="32"/>
      <c r="BS2" s="32"/>
      <c r="BT2" s="32"/>
      <c r="BU2" s="32"/>
      <c r="BV2" s="32"/>
      <c r="BW2" s="32"/>
      <c r="BX2" s="32"/>
      <c r="BY2" s="32"/>
      <c r="BZ2" s="32"/>
      <c r="CA2" s="32"/>
      <c r="CB2" s="32"/>
      <c r="CC2" s="32"/>
      <c r="CD2" s="32"/>
      <c r="CE2" s="32"/>
      <c r="CF2" s="32"/>
      <c r="CG2" s="32"/>
      <c r="CH2" s="32"/>
      <c r="CI2" s="32"/>
      <c r="CJ2" s="32"/>
      <c r="CK2" s="32"/>
      <c r="CL2" s="32"/>
      <c r="CM2" s="32"/>
      <c r="CN2" s="32"/>
      <c r="CO2" s="32"/>
      <c r="CP2" s="32"/>
      <c r="CQ2" s="32"/>
      <c r="CR2" s="32"/>
      <c r="CS2" s="32"/>
      <c r="CT2" s="32"/>
      <c r="CU2" s="32"/>
      <c r="CV2" s="32"/>
      <c r="CW2" s="32"/>
      <c r="CX2" s="32"/>
      <c r="CY2" s="32"/>
      <c r="CZ2" s="32"/>
      <c r="DA2" s="32"/>
      <c r="DB2" s="32"/>
      <c r="DC2" s="32"/>
      <c r="DD2" s="32"/>
      <c r="DE2" s="32"/>
      <c r="DF2" s="32"/>
      <c r="DG2" s="32"/>
      <c r="DH2" s="32"/>
      <c r="DI2" s="32"/>
      <c r="DJ2" s="32"/>
      <c r="DK2" s="32"/>
      <c r="DL2" s="32"/>
      <c r="DM2" s="32"/>
      <c r="DN2" s="32"/>
      <c r="DO2" s="32"/>
      <c r="DP2" s="32"/>
      <c r="DQ2" s="32"/>
      <c r="DR2" s="32"/>
      <c r="DS2" s="32"/>
      <c r="DT2" s="32"/>
      <c r="DU2" s="32"/>
      <c r="DV2" s="32"/>
      <c r="DW2" s="32"/>
      <c r="DX2" s="32"/>
      <c r="DY2" s="32"/>
      <c r="DZ2" s="32"/>
      <c r="EA2" s="32"/>
      <c r="EB2" s="32"/>
      <c r="EC2" s="32"/>
      <c r="ED2" s="32"/>
      <c r="EE2" s="32"/>
      <c r="EF2" s="32"/>
      <c r="EG2" s="32"/>
      <c r="EH2" s="32"/>
      <c r="EI2" s="32"/>
      <c r="EJ2" s="32"/>
      <c r="EK2" s="32"/>
      <c r="EL2" s="32"/>
      <c r="EM2" s="32"/>
      <c r="EN2" s="32"/>
      <c r="EO2" s="32"/>
      <c r="EP2" s="32"/>
      <c r="EQ2" s="32"/>
      <c r="ER2" s="32"/>
      <c r="ES2" s="32"/>
      <c r="ET2" s="32"/>
      <c r="EU2" s="32"/>
      <c r="EV2" s="32"/>
      <c r="EW2" s="32"/>
      <c r="EX2" s="32"/>
      <c r="EY2" s="32"/>
      <c r="EZ2" s="32"/>
      <c r="FA2" s="32"/>
      <c r="FB2" s="32"/>
      <c r="FC2" s="32"/>
      <c r="FD2" s="32"/>
      <c r="FE2" s="32"/>
      <c r="FF2" s="32"/>
      <c r="FG2" s="32"/>
      <c r="FH2" s="32"/>
      <c r="FI2" s="32"/>
      <c r="FJ2" s="32"/>
      <c r="FK2" s="32"/>
      <c r="FL2" s="32"/>
      <c r="FM2" s="32"/>
      <c r="FN2" s="32"/>
      <c r="FO2" s="32"/>
      <c r="FP2" s="32"/>
      <c r="FQ2" s="32"/>
      <c r="FR2" s="32"/>
      <c r="FS2" s="32"/>
      <c r="FT2" s="32"/>
      <c r="FU2" s="32"/>
      <c r="FV2" s="32"/>
      <c r="FW2" s="32"/>
      <c r="FX2" s="32"/>
      <c r="FY2" s="32"/>
      <c r="FZ2" s="32"/>
      <c r="GA2" s="32"/>
      <c r="GB2" s="32"/>
      <c r="GC2" s="32"/>
      <c r="GD2" s="32"/>
      <c r="GE2" s="32"/>
      <c r="GF2" s="32"/>
      <c r="GG2" s="32"/>
      <c r="GH2" s="32"/>
      <c r="GI2" s="32"/>
      <c r="GJ2" s="32"/>
      <c r="GK2" s="32"/>
      <c r="GL2" s="32"/>
      <c r="GM2" s="32"/>
      <c r="GN2" s="32"/>
      <c r="GO2" s="32"/>
      <c r="GP2" s="32"/>
      <c r="GQ2" s="32"/>
      <c r="GR2" s="32"/>
      <c r="GS2" s="32"/>
      <c r="GT2" s="32"/>
      <c r="GU2" s="32"/>
      <c r="GV2" s="32"/>
      <c r="GW2" s="32"/>
      <c r="GX2" s="32"/>
      <c r="GY2" s="32"/>
      <c r="GZ2" s="32"/>
      <c r="HA2" s="32"/>
      <c r="HB2" s="32"/>
      <c r="HC2" s="32"/>
      <c r="HD2" s="32"/>
      <c r="HE2" s="32"/>
      <c r="HF2" s="32"/>
      <c r="HG2" s="32"/>
      <c r="HH2" s="32"/>
      <c r="HI2" s="32"/>
      <c r="HJ2" s="32"/>
      <c r="HK2" s="32"/>
      <c r="HL2" s="32"/>
      <c r="HM2" s="32"/>
      <c r="HN2" s="32"/>
      <c r="HO2" s="32"/>
      <c r="HP2" s="32"/>
      <c r="HQ2" s="32"/>
      <c r="HR2" s="32"/>
      <c r="HS2" s="32"/>
      <c r="HT2" s="32"/>
      <c r="HU2" s="32"/>
      <c r="HV2" s="32"/>
      <c r="HW2" s="32"/>
      <c r="HX2" s="32"/>
      <c r="HY2" s="32"/>
      <c r="HZ2" s="32"/>
      <c r="IA2" s="32"/>
      <c r="IB2" s="32"/>
      <c r="IC2" s="32"/>
      <c r="ID2" s="32"/>
      <c r="IE2" s="32"/>
      <c r="IF2" s="32"/>
      <c r="IG2" s="32"/>
      <c r="IH2" s="32"/>
      <c r="II2" s="32"/>
      <c r="IJ2" s="32"/>
      <c r="IK2" s="32"/>
      <c r="IL2" s="32"/>
      <c r="IM2" s="32"/>
      <c r="IN2" s="32"/>
      <c r="IO2" s="32"/>
      <c r="IP2" s="32"/>
      <c r="IQ2" s="32"/>
      <c r="IR2" s="32"/>
      <c r="IS2" s="32"/>
      <c r="IT2" s="32"/>
      <c r="IU2" s="32"/>
      <c r="IV2" s="32"/>
      <c r="IW2" s="32"/>
      <c r="IX2" s="32"/>
      <c r="IY2" s="32"/>
      <c r="IZ2" s="32"/>
      <c r="JA2" s="32"/>
      <c r="JB2" s="32"/>
      <c r="JC2" s="32"/>
      <c r="JD2" s="32"/>
      <c r="JE2" s="32"/>
      <c r="JF2" s="32"/>
      <c r="JG2" s="32"/>
      <c r="JH2" s="32"/>
      <c r="JI2" s="32"/>
      <c r="JJ2" s="32"/>
      <c r="JK2" s="32"/>
      <c r="JL2" s="32"/>
      <c r="JM2" s="32"/>
      <c r="JN2" s="32"/>
      <c r="JO2" s="32"/>
      <c r="JP2" s="32"/>
      <c r="JQ2" s="32"/>
      <c r="JR2" s="32"/>
      <c r="JS2" s="32"/>
      <c r="JT2" s="32"/>
      <c r="JU2" s="32"/>
      <c r="JV2" s="32"/>
      <c r="JW2" s="32"/>
      <c r="JX2" s="32"/>
      <c r="JY2" s="32"/>
      <c r="JZ2" s="32"/>
      <c r="KA2" s="32"/>
      <c r="KB2" s="32"/>
      <c r="KC2" s="32"/>
      <c r="KD2" s="32"/>
      <c r="KE2" s="32"/>
      <c r="KF2" s="32"/>
      <c r="KG2" s="32"/>
      <c r="KH2" s="32"/>
      <c r="KI2" s="32"/>
      <c r="KJ2" s="32"/>
      <c r="KK2" s="32"/>
      <c r="KL2" s="32"/>
      <c r="KM2" s="32"/>
      <c r="KN2" s="32"/>
      <c r="KO2" s="32"/>
      <c r="KP2" s="32"/>
      <c r="KQ2" s="32"/>
      <c r="KR2" s="32"/>
      <c r="KS2" s="32"/>
      <c r="KT2" s="32"/>
      <c r="KU2" s="32"/>
      <c r="KV2" s="32"/>
      <c r="KW2" s="32"/>
      <c r="KX2" s="32"/>
      <c r="KY2" s="32"/>
      <c r="KZ2" s="32"/>
      <c r="LA2" s="32"/>
      <c r="LB2" s="32"/>
      <c r="LC2" s="32"/>
      <c r="LD2" s="32"/>
      <c r="LE2" s="32"/>
      <c r="LF2" s="32"/>
      <c r="LG2" s="32"/>
      <c r="LH2" s="32"/>
      <c r="LI2" s="32"/>
      <c r="LJ2" s="32"/>
      <c r="LK2" s="32"/>
      <c r="LL2" s="32"/>
      <c r="LM2" s="32"/>
      <c r="LN2" s="32"/>
      <c r="LO2" s="32"/>
      <c r="LP2" s="32"/>
      <c r="LQ2" s="32"/>
      <c r="LR2" s="32"/>
      <c r="LS2" s="32"/>
      <c r="LT2" s="32"/>
      <c r="LU2" s="32"/>
      <c r="LV2" s="32"/>
      <c r="LW2" s="32"/>
      <c r="LX2" s="32"/>
      <c r="LY2" s="32"/>
      <c r="LZ2" s="32"/>
      <c r="MA2" s="32"/>
      <c r="MB2" s="32"/>
      <c r="MC2" s="32"/>
      <c r="MD2" s="32"/>
      <c r="ME2" s="32"/>
      <c r="MF2" s="32"/>
      <c r="MG2" s="32"/>
      <c r="MH2" s="32"/>
      <c r="MI2" s="32"/>
      <c r="MJ2" s="32"/>
      <c r="MK2" s="32"/>
      <c r="ML2" s="32"/>
      <c r="MM2" s="32"/>
      <c r="MN2" s="32"/>
      <c r="MO2" s="32"/>
      <c r="MP2" s="32"/>
      <c r="MQ2" s="32"/>
      <c r="MR2" s="32"/>
      <c r="MS2" s="32"/>
      <c r="MT2" s="32"/>
      <c r="MU2" s="32"/>
      <c r="MV2" s="32"/>
      <c r="MW2" s="32"/>
      <c r="MX2" s="32"/>
      <c r="MY2" s="32"/>
      <c r="MZ2" s="32"/>
      <c r="NA2" s="32"/>
      <c r="NB2" s="32"/>
      <c r="NC2" s="32"/>
      <c r="ND2" s="32"/>
      <c r="NE2" s="32"/>
      <c r="NF2" s="32"/>
      <c r="NG2" s="32"/>
      <c r="NH2" s="32"/>
      <c r="NI2" s="32"/>
      <c r="NJ2" s="32"/>
      <c r="NK2" s="32"/>
      <c r="NL2" s="32"/>
      <c r="NM2" s="32"/>
      <c r="NN2" s="32"/>
      <c r="NO2" s="32"/>
      <c r="NP2" s="32"/>
      <c r="NQ2" s="32"/>
      <c r="NR2" s="32"/>
      <c r="NS2" s="32"/>
      <c r="NT2" s="32"/>
      <c r="NU2" s="32"/>
      <c r="NV2" s="32"/>
      <c r="NW2" s="32"/>
      <c r="NX2" s="32"/>
      <c r="NY2" s="32"/>
      <c r="NZ2" s="32"/>
      <c r="OA2" s="32"/>
      <c r="OB2" s="32"/>
      <c r="OC2" s="32"/>
      <c r="OD2" s="32"/>
      <c r="OE2" s="32"/>
      <c r="OF2" s="32"/>
      <c r="OG2" s="32"/>
      <c r="OH2" s="32"/>
      <c r="OI2" s="32"/>
      <c r="OJ2" s="32"/>
      <c r="OK2" s="32"/>
      <c r="OL2" s="32"/>
      <c r="OM2" s="32"/>
      <c r="ON2" s="32"/>
      <c r="OO2" s="32"/>
      <c r="OP2" s="32"/>
      <c r="OQ2" s="32"/>
      <c r="OR2" s="32"/>
      <c r="OS2" s="32"/>
      <c r="OT2" s="32"/>
      <c r="OU2" s="32"/>
      <c r="OV2" s="32"/>
      <c r="OW2" s="32"/>
      <c r="OX2" s="32"/>
      <c r="OY2" s="32"/>
      <c r="OZ2" s="32"/>
      <c r="PA2" s="32"/>
      <c r="PB2" s="32"/>
      <c r="PC2" s="32"/>
      <c r="PD2" s="32"/>
      <c r="PE2" s="32"/>
      <c r="PF2" s="32"/>
      <c r="PG2" s="32"/>
      <c r="PH2" s="32"/>
      <c r="PI2" s="32"/>
      <c r="PJ2" s="32"/>
      <c r="PK2" s="32"/>
      <c r="PL2" s="32"/>
      <c r="PM2" s="32"/>
      <c r="PN2" s="32"/>
      <c r="PO2" s="32"/>
      <c r="PP2" s="32"/>
      <c r="PQ2" s="32"/>
      <c r="PR2" s="32"/>
      <c r="PS2" s="32"/>
      <c r="PT2" s="32"/>
      <c r="PU2" s="32"/>
      <c r="PV2" s="32"/>
      <c r="PW2" s="32"/>
      <c r="PX2" s="32"/>
      <c r="PY2" s="32"/>
      <c r="PZ2" s="32"/>
      <c r="QA2" s="32"/>
      <c r="QB2" s="32"/>
      <c r="QC2" s="32"/>
      <c r="QD2" s="32"/>
      <c r="QE2" s="32"/>
      <c r="QF2" s="32"/>
      <c r="QG2" s="32"/>
      <c r="QH2" s="32"/>
      <c r="QI2" s="32"/>
      <c r="QJ2" s="32"/>
      <c r="QK2" s="32"/>
      <c r="QL2" s="32"/>
      <c r="QM2" s="32"/>
      <c r="QN2" s="32"/>
      <c r="QO2" s="32"/>
      <c r="QP2" s="32"/>
      <c r="QQ2" s="32"/>
      <c r="QR2" s="32"/>
      <c r="QS2" s="32"/>
      <c r="QT2" s="32"/>
      <c r="QU2" s="32"/>
      <c r="QV2" s="32"/>
      <c r="QW2" s="32"/>
      <c r="QX2" s="32"/>
      <c r="QY2" s="32"/>
      <c r="QZ2" s="32"/>
      <c r="RA2" s="32"/>
      <c r="RB2" s="32"/>
      <c r="RC2" s="32"/>
      <c r="RD2" s="32"/>
      <c r="RE2" s="32"/>
      <c r="RF2" s="32"/>
      <c r="RG2" s="32"/>
      <c r="RH2" s="32"/>
      <c r="RI2" s="32"/>
      <c r="RJ2" s="32"/>
      <c r="RK2" s="32"/>
      <c r="RL2" s="32"/>
      <c r="RM2" s="32"/>
      <c r="RN2" s="32"/>
      <c r="RO2" s="32"/>
      <c r="RP2" s="32"/>
      <c r="RQ2" s="32"/>
      <c r="RR2" s="32"/>
      <c r="RS2" s="32"/>
      <c r="RT2" s="32"/>
      <c r="RU2" s="32"/>
      <c r="RV2" s="32"/>
      <c r="RW2" s="32"/>
      <c r="RX2" s="32"/>
      <c r="RY2" s="32"/>
      <c r="RZ2" s="32"/>
      <c r="SA2" s="32"/>
      <c r="SB2" s="32"/>
      <c r="SC2" s="32"/>
      <c r="SD2" s="32"/>
      <c r="SE2" s="32"/>
      <c r="SF2" s="32"/>
      <c r="SG2" s="32"/>
      <c r="SH2" s="32"/>
      <c r="SI2" s="32"/>
      <c r="SJ2" s="32"/>
      <c r="SK2" s="32"/>
      <c r="SL2" s="32"/>
      <c r="SM2" s="32"/>
      <c r="SN2" s="32"/>
      <c r="SO2" s="32"/>
      <c r="SP2" s="32"/>
      <c r="SQ2" s="32"/>
      <c r="SR2" s="32"/>
      <c r="SS2" s="32"/>
      <c r="ST2" s="32"/>
      <c r="SU2" s="32"/>
      <c r="SV2" s="32"/>
      <c r="SW2" s="32"/>
      <c r="SX2" s="32"/>
      <c r="SY2" s="32"/>
      <c r="SZ2" s="32"/>
      <c r="TA2" s="32"/>
      <c r="TB2" s="32"/>
      <c r="TC2" s="32"/>
      <c r="TD2" s="32"/>
      <c r="TE2" s="32"/>
      <c r="TF2" s="32"/>
      <c r="TG2" s="32"/>
      <c r="TH2" s="32"/>
      <c r="TI2" s="32"/>
      <c r="TJ2" s="32"/>
      <c r="TK2" s="32"/>
      <c r="TL2" s="32"/>
      <c r="TM2" s="32"/>
      <c r="TN2" s="32"/>
      <c r="TO2" s="32"/>
      <c r="TP2" s="32"/>
      <c r="TQ2" s="32"/>
      <c r="TR2" s="32"/>
      <c r="TS2" s="32"/>
      <c r="TT2" s="32"/>
      <c r="TU2" s="32"/>
      <c r="TV2" s="32"/>
      <c r="TW2" s="32"/>
      <c r="TX2" s="32"/>
      <c r="TY2" s="32"/>
      <c r="TZ2" s="32"/>
      <c r="UA2" s="32"/>
      <c r="UB2" s="32"/>
      <c r="UC2" s="32"/>
      <c r="UD2" s="32"/>
      <c r="UE2" s="32"/>
      <c r="UF2" s="32"/>
      <c r="UG2" s="32"/>
      <c r="UH2" s="32"/>
      <c r="UI2" s="32"/>
      <c r="UJ2" s="32"/>
      <c r="UK2" s="32"/>
      <c r="UL2" s="32"/>
      <c r="UM2" s="32"/>
      <c r="UN2" s="32"/>
      <c r="UO2" s="32"/>
      <c r="UP2" s="32"/>
      <c r="UQ2" s="32"/>
      <c r="UR2" s="32"/>
      <c r="US2" s="32"/>
      <c r="UT2" s="32"/>
      <c r="UU2" s="32"/>
      <c r="UV2" s="32"/>
      <c r="UW2" s="32"/>
      <c r="UX2" s="32"/>
      <c r="UY2" s="32"/>
      <c r="UZ2" s="32"/>
      <c r="VA2" s="32"/>
      <c r="VB2" s="32"/>
      <c r="VC2" s="32"/>
      <c r="VD2" s="32"/>
      <c r="VE2" s="32"/>
      <c r="VF2" s="32"/>
      <c r="VG2" s="32"/>
      <c r="VH2" s="32"/>
      <c r="VI2" s="32"/>
      <c r="VJ2" s="32"/>
      <c r="VK2" s="32"/>
      <c r="VL2" s="32"/>
      <c r="VM2" s="32"/>
      <c r="VN2" s="32"/>
      <c r="VO2" s="32"/>
      <c r="VP2" s="32"/>
      <c r="VQ2" s="32"/>
      <c r="VR2" s="32"/>
      <c r="VS2" s="32"/>
      <c r="VT2" s="32"/>
      <c r="VU2" s="32"/>
      <c r="VV2" s="32"/>
      <c r="VW2" s="32"/>
      <c r="VX2" s="32"/>
      <c r="VY2" s="32"/>
      <c r="VZ2" s="32"/>
      <c r="WA2" s="32"/>
      <c r="WB2" s="32"/>
      <c r="WC2" s="32"/>
      <c r="WD2" s="32"/>
      <c r="WE2" s="32"/>
      <c r="WF2" s="32"/>
      <c r="WG2" s="32"/>
      <c r="WH2" s="32"/>
      <c r="WI2" s="32"/>
      <c r="WJ2" s="32"/>
      <c r="WK2" s="32"/>
      <c r="WL2" s="32"/>
      <c r="WM2" s="32"/>
      <c r="WN2" s="32"/>
      <c r="WO2" s="32"/>
      <c r="WP2" s="32"/>
      <c r="WQ2" s="32"/>
      <c r="WR2" s="32"/>
      <c r="WS2" s="32"/>
      <c r="WT2" s="32"/>
      <c r="WU2" s="32"/>
      <c r="WV2" s="32"/>
      <c r="WW2" s="32"/>
      <c r="WX2" s="32"/>
      <c r="WY2" s="32"/>
      <c r="WZ2" s="32"/>
      <c r="XA2" s="32"/>
      <c r="XB2" s="32"/>
      <c r="XC2" s="32"/>
      <c r="XD2" s="32"/>
      <c r="XE2" s="32"/>
      <c r="XF2" s="32"/>
      <c r="XG2" s="32"/>
      <c r="XH2" s="32"/>
      <c r="XI2" s="32"/>
      <c r="XJ2" s="32"/>
      <c r="XK2" s="32"/>
      <c r="XL2" s="32"/>
      <c r="XM2" s="32"/>
      <c r="XN2" s="32"/>
      <c r="XO2" s="32"/>
      <c r="XP2" s="32"/>
      <c r="XQ2" s="32"/>
      <c r="XR2" s="32"/>
      <c r="XS2" s="32"/>
      <c r="XT2" s="32"/>
      <c r="XU2" s="32"/>
      <c r="XV2" s="32"/>
      <c r="XW2" s="32"/>
      <c r="XX2" s="32"/>
      <c r="XY2" s="32"/>
      <c r="XZ2" s="32"/>
      <c r="YA2" s="32"/>
      <c r="YB2" s="32"/>
      <c r="YC2" s="32"/>
      <c r="YD2" s="32"/>
      <c r="YE2" s="32"/>
      <c r="YF2" s="32"/>
      <c r="YG2" s="32"/>
      <c r="YH2" s="32"/>
      <c r="YI2" s="32"/>
      <c r="YJ2" s="32"/>
      <c r="YK2" s="32"/>
      <c r="YL2" s="32"/>
      <c r="YM2" s="32"/>
      <c r="YN2" s="32"/>
      <c r="YO2" s="32"/>
      <c r="YP2" s="32"/>
      <c r="YQ2" s="32"/>
      <c r="YR2" s="32"/>
      <c r="YS2" s="32"/>
      <c r="YT2" s="32"/>
      <c r="YU2" s="32"/>
      <c r="YV2" s="32"/>
      <c r="YW2" s="32"/>
      <c r="YX2" s="32"/>
      <c r="YY2" s="32"/>
      <c r="YZ2" s="32"/>
      <c r="ZA2" s="32"/>
      <c r="ZB2" s="32"/>
      <c r="ZC2" s="32"/>
      <c r="ZD2" s="32"/>
      <c r="ZE2" s="32"/>
      <c r="ZF2" s="32"/>
      <c r="ZG2" s="32"/>
      <c r="ZH2" s="32"/>
      <c r="ZI2" s="32"/>
      <c r="ZJ2" s="32"/>
      <c r="ZK2" s="32"/>
      <c r="ZL2" s="32"/>
      <c r="ZM2" s="32"/>
      <c r="ZN2" s="32"/>
      <c r="ZO2" s="32"/>
      <c r="ZP2" s="32"/>
      <c r="ZQ2" s="32"/>
      <c r="ZR2" s="32"/>
      <c r="ZS2" s="32"/>
      <c r="ZT2" s="32"/>
      <c r="ZU2" s="32"/>
      <c r="ZV2" s="32"/>
      <c r="ZW2" s="32"/>
      <c r="ZX2" s="32"/>
      <c r="ZY2" s="32"/>
      <c r="ZZ2" s="32"/>
      <c r="AAA2" s="32"/>
      <c r="AAB2" s="32"/>
      <c r="AAC2" s="32"/>
      <c r="AAD2" s="32"/>
      <c r="AAE2" s="32"/>
      <c r="AAF2" s="32"/>
      <c r="AAG2" s="32"/>
      <c r="AAH2" s="32"/>
      <c r="AAI2" s="32"/>
      <c r="AAJ2" s="32"/>
      <c r="AAK2" s="32"/>
      <c r="AAL2" s="32"/>
      <c r="AAM2" s="32"/>
      <c r="AAN2" s="32"/>
      <c r="AAO2" s="32"/>
      <c r="AAP2" s="32"/>
      <c r="AAQ2" s="32"/>
      <c r="AAR2" s="32"/>
      <c r="AAS2" s="32"/>
      <c r="AAT2" s="32"/>
      <c r="AAU2" s="32"/>
      <c r="AAV2" s="32"/>
      <c r="AAW2" s="32"/>
      <c r="AAX2" s="32"/>
      <c r="AAY2" s="32"/>
      <c r="AAZ2" s="32"/>
      <c r="ABA2" s="32"/>
      <c r="ABB2" s="32"/>
      <c r="ABC2" s="32"/>
      <c r="ABD2" s="32"/>
      <c r="ABE2" s="32"/>
      <c r="ABF2" s="32"/>
      <c r="ABG2" s="32"/>
      <c r="ABH2" s="32"/>
      <c r="ABI2" s="32"/>
      <c r="ABJ2" s="32"/>
      <c r="ABK2" s="32"/>
      <c r="ABL2" s="32"/>
      <c r="ABM2" s="32"/>
      <c r="ABN2" s="32"/>
      <c r="ABO2" s="32"/>
      <c r="ABP2" s="32"/>
      <c r="ABQ2" s="32"/>
      <c r="ABR2" s="32"/>
      <c r="ABS2" s="32"/>
      <c r="ABT2" s="32"/>
      <c r="ABU2" s="32"/>
      <c r="ABV2" s="32"/>
      <c r="ABW2" s="32"/>
      <c r="ABX2" s="32"/>
      <c r="ABY2" s="32"/>
      <c r="ABZ2" s="32"/>
      <c r="ACA2" s="32"/>
      <c r="ACB2" s="32"/>
      <c r="ACC2" s="32"/>
      <c r="ACD2" s="32"/>
      <c r="ACE2" s="32"/>
      <c r="ACF2" s="32"/>
      <c r="ACG2" s="32"/>
      <c r="ACH2" s="32"/>
      <c r="ACI2" s="32"/>
      <c r="ACJ2" s="32"/>
      <c r="ACK2" s="32"/>
      <c r="ACL2" s="32"/>
      <c r="ACM2" s="32"/>
      <c r="ACN2" s="32"/>
      <c r="ACO2" s="32"/>
      <c r="ACP2" s="32"/>
      <c r="ACQ2" s="32"/>
      <c r="ACR2" s="32"/>
      <c r="ACS2" s="32"/>
      <c r="ACT2" s="32"/>
      <c r="ACU2" s="32"/>
      <c r="ACV2" s="32"/>
      <c r="ACW2" s="32"/>
      <c r="ACX2" s="32"/>
      <c r="ACY2" s="32"/>
      <c r="ACZ2" s="32"/>
      <c r="ADA2" s="32"/>
      <c r="ADB2" s="32"/>
      <c r="ADC2" s="32"/>
      <c r="ADD2" s="32"/>
      <c r="ADE2" s="32"/>
      <c r="ADF2" s="32"/>
      <c r="ADG2" s="32"/>
      <c r="ADH2" s="32"/>
      <c r="ADI2" s="32"/>
      <c r="ADJ2" s="32"/>
      <c r="ADK2" s="32"/>
      <c r="ADL2" s="32"/>
      <c r="ADM2" s="32"/>
      <c r="ADN2" s="32"/>
      <c r="ADO2" s="32"/>
      <c r="ADP2" s="32"/>
      <c r="ADQ2" s="32"/>
      <c r="ADR2" s="32"/>
      <c r="ADS2" s="32"/>
      <c r="ADT2" s="32"/>
      <c r="ADU2" s="32"/>
      <c r="ADV2" s="32"/>
      <c r="ADW2" s="32"/>
      <c r="ADX2" s="32"/>
      <c r="ADY2" s="32"/>
      <c r="ADZ2" s="32"/>
      <c r="AEA2" s="32"/>
      <c r="AEB2" s="32"/>
      <c r="AEC2" s="32"/>
      <c r="AED2" s="32"/>
      <c r="AEE2" s="32"/>
      <c r="AEF2" s="32"/>
      <c r="AEG2" s="32"/>
      <c r="AEH2" s="32"/>
      <c r="AEI2" s="32"/>
      <c r="AEJ2" s="32"/>
      <c r="AEK2" s="32"/>
      <c r="AEL2" s="32"/>
      <c r="AEM2" s="32"/>
      <c r="AEN2" s="32"/>
      <c r="AEO2" s="32"/>
      <c r="AEP2" s="32"/>
      <c r="AEQ2" s="32"/>
      <c r="AER2" s="32"/>
      <c r="AES2" s="32"/>
      <c r="AET2" s="32"/>
      <c r="AEU2" s="32"/>
      <c r="AEV2" s="32"/>
      <c r="AEW2" s="32"/>
      <c r="AEX2" s="32"/>
      <c r="AEY2" s="32"/>
      <c r="AEZ2" s="32"/>
      <c r="AFA2" s="32"/>
      <c r="AFB2" s="32"/>
      <c r="AFC2" s="32"/>
      <c r="AFD2" s="32"/>
      <c r="AFE2" s="32"/>
      <c r="AFF2" s="32"/>
      <c r="AFG2" s="32"/>
      <c r="AFH2" s="32"/>
      <c r="AFI2" s="32"/>
      <c r="AFJ2" s="32"/>
      <c r="AFK2" s="32"/>
      <c r="AFL2" s="32"/>
      <c r="AFM2" s="32"/>
      <c r="AFN2" s="32"/>
      <c r="AFO2" s="32"/>
      <c r="AFP2" s="32"/>
      <c r="AFQ2" s="32"/>
      <c r="AFR2" s="32"/>
      <c r="AFS2" s="32"/>
      <c r="AFT2" s="32"/>
      <c r="AFU2" s="32"/>
      <c r="AFV2" s="32"/>
      <c r="AFW2" s="32"/>
      <c r="AFX2" s="32"/>
      <c r="AFY2" s="32"/>
      <c r="AFZ2" s="32"/>
      <c r="AGA2" s="32"/>
      <c r="AGB2" s="32"/>
      <c r="AGC2" s="32"/>
      <c r="AGD2" s="32"/>
      <c r="AGE2" s="32"/>
      <c r="AGF2" s="32"/>
      <c r="AGG2" s="32"/>
      <c r="AGH2" s="32"/>
      <c r="AGI2" s="32"/>
      <c r="AGJ2" s="32"/>
      <c r="AGK2" s="32"/>
      <c r="AGL2" s="32"/>
      <c r="AGM2" s="32"/>
      <c r="AGN2" s="32"/>
      <c r="AGO2" s="32"/>
      <c r="AGP2" s="32"/>
      <c r="AGQ2" s="32"/>
      <c r="AGR2" s="32"/>
      <c r="AGS2" s="32"/>
      <c r="AGT2" s="32"/>
      <c r="AGU2" s="32"/>
      <c r="AGV2" s="32"/>
      <c r="AGW2" s="32"/>
      <c r="AGX2" s="32"/>
      <c r="AGY2" s="32"/>
      <c r="AGZ2" s="32"/>
      <c r="AHA2" s="32"/>
      <c r="AHB2" s="32"/>
      <c r="AHC2" s="32"/>
      <c r="AHD2" s="32"/>
      <c r="AHE2" s="32"/>
      <c r="AHF2" s="32"/>
      <c r="AHG2" s="32"/>
      <c r="AHH2" s="32"/>
      <c r="AHI2" s="32"/>
      <c r="AHJ2" s="32"/>
      <c r="AHK2" s="32"/>
      <c r="AHL2" s="32"/>
      <c r="AHM2" s="32"/>
      <c r="AHN2" s="32"/>
      <c r="AHO2" s="32"/>
      <c r="AHP2" s="32"/>
      <c r="AHQ2" s="32"/>
      <c r="AHR2" s="32"/>
      <c r="AHS2" s="32"/>
      <c r="AHT2" s="32"/>
      <c r="AHU2" s="32"/>
      <c r="AHV2" s="32"/>
      <c r="AHW2" s="32"/>
      <c r="AHX2" s="32"/>
      <c r="AHY2" s="32"/>
      <c r="AHZ2" s="32"/>
      <c r="AIA2" s="32"/>
      <c r="AIB2" s="32"/>
      <c r="AIC2" s="32"/>
      <c r="AID2" s="32"/>
      <c r="AIE2" s="32"/>
      <c r="AIF2" s="32"/>
      <c r="AIG2" s="32"/>
      <c r="AIH2" s="32"/>
      <c r="AII2" s="32"/>
      <c r="AIJ2" s="32"/>
      <c r="AIK2" s="32"/>
      <c r="AIL2" s="32"/>
      <c r="AIM2" s="32"/>
      <c r="AIN2" s="32"/>
      <c r="AIO2" s="32"/>
      <c r="AIP2" s="32"/>
      <c r="AIQ2" s="32"/>
      <c r="AIR2" s="32"/>
      <c r="AIS2" s="32"/>
      <c r="AIT2" s="32"/>
      <c r="AIU2" s="32"/>
      <c r="AIV2" s="32"/>
      <c r="AIW2" s="32"/>
      <c r="AIX2" s="32"/>
      <c r="AIY2" s="32"/>
      <c r="AIZ2" s="32"/>
      <c r="AJA2" s="32"/>
      <c r="AJB2" s="32"/>
      <c r="AJC2" s="32"/>
      <c r="AJD2" s="32"/>
      <c r="AJE2" s="32"/>
      <c r="AJF2" s="32"/>
      <c r="AJG2" s="32"/>
      <c r="AJH2" s="32"/>
      <c r="AJI2" s="32"/>
      <c r="AJJ2" s="32"/>
      <c r="AJK2" s="32"/>
      <c r="AJL2" s="32"/>
      <c r="AJM2" s="32"/>
      <c r="AJN2" s="32"/>
      <c r="AJO2" s="32"/>
      <c r="AJP2" s="32"/>
      <c r="AJQ2" s="32"/>
      <c r="AJR2" s="32"/>
      <c r="AJS2" s="32"/>
      <c r="AJT2" s="32"/>
      <c r="AJU2" s="32"/>
      <c r="AJV2" s="32"/>
      <c r="AJW2" s="32"/>
      <c r="AJX2" s="32"/>
      <c r="AJY2" s="32"/>
      <c r="AJZ2" s="32"/>
      <c r="AKA2" s="32"/>
      <c r="AKB2" s="32"/>
      <c r="AKC2" s="32"/>
      <c r="AKD2" s="32"/>
      <c r="AKE2" s="32"/>
      <c r="AKF2" s="32"/>
      <c r="AKG2" s="32"/>
      <c r="AKH2" s="32"/>
      <c r="AKI2" s="32"/>
      <c r="AKJ2" s="32"/>
      <c r="AKK2" s="32"/>
      <c r="AKL2" s="32"/>
      <c r="AKM2" s="32"/>
      <c r="AKN2" s="32"/>
      <c r="AKO2" s="32"/>
      <c r="AKP2" s="32"/>
      <c r="AKQ2" s="32"/>
      <c r="AKR2" s="32"/>
      <c r="AKS2" s="32"/>
      <c r="AKT2" s="32"/>
      <c r="AKU2" s="32"/>
      <c r="AKV2" s="32"/>
      <c r="AKW2" s="32"/>
      <c r="AKX2" s="32"/>
      <c r="AKY2" s="32"/>
      <c r="AKZ2" s="32"/>
      <c r="ALA2" s="32"/>
      <c r="ALB2" s="32"/>
      <c r="ALC2" s="32"/>
      <c r="ALD2" s="32"/>
      <c r="ALE2" s="32"/>
      <c r="ALF2" s="32"/>
      <c r="ALG2" s="32"/>
      <c r="ALH2" s="32"/>
      <c r="ALI2" s="32"/>
      <c r="ALJ2" s="32"/>
      <c r="ALK2" s="32"/>
      <c r="ALL2" s="32"/>
      <c r="ALM2" s="32"/>
      <c r="ALN2" s="32"/>
      <c r="ALO2" s="32"/>
      <c r="ALP2" s="32"/>
      <c r="ALQ2" s="32"/>
      <c r="ALR2" s="32"/>
      <c r="ALS2" s="32"/>
      <c r="ALT2" s="32"/>
      <c r="ALU2" s="32"/>
      <c r="ALV2" s="32"/>
      <c r="ALW2" s="32"/>
      <c r="ALX2" s="32"/>
      <c r="ALY2" s="32"/>
      <c r="ALZ2" s="32"/>
      <c r="AMA2" s="32"/>
      <c r="AMB2" s="32"/>
      <c r="AMC2" s="32"/>
      <c r="AMD2" s="32"/>
      <c r="AME2" s="32"/>
      <c r="AMF2" s="32"/>
      <c r="AMG2" s="32"/>
      <c r="AMH2" s="32"/>
      <c r="AMI2" s="32"/>
      <c r="AMJ2" s="32"/>
      <c r="AMK2" s="32"/>
      <c r="AML2" s="32"/>
      <c r="AMM2" s="32"/>
      <c r="AMN2" s="32"/>
      <c r="AMO2" s="32"/>
      <c r="AMP2" s="32"/>
      <c r="AMQ2" s="32"/>
      <c r="AMR2" s="32"/>
      <c r="AMS2" s="32"/>
      <c r="AMT2" s="32"/>
      <c r="AMU2" s="32"/>
      <c r="AMV2" s="32"/>
      <c r="AMW2" s="32"/>
      <c r="AMX2" s="32"/>
      <c r="AMY2" s="32"/>
      <c r="AMZ2" s="32"/>
      <c r="ANA2" s="32"/>
      <c r="ANB2" s="32"/>
      <c r="ANC2" s="32"/>
      <c r="AND2" s="32"/>
      <c r="ANE2" s="32"/>
      <c r="ANF2" s="32"/>
      <c r="ANG2" s="32"/>
      <c r="ANH2" s="32"/>
      <c r="ANI2" s="32"/>
      <c r="ANJ2" s="32"/>
      <c r="ANK2" s="32"/>
      <c r="ANL2" s="32"/>
      <c r="ANM2" s="32"/>
      <c r="ANN2" s="32"/>
      <c r="ANO2" s="32"/>
      <c r="ANP2" s="32"/>
      <c r="ANQ2" s="32"/>
      <c r="ANR2" s="32"/>
      <c r="ANS2" s="32"/>
      <c r="ANT2" s="32"/>
      <c r="ANU2" s="32"/>
      <c r="ANV2" s="32"/>
      <c r="ANW2" s="32"/>
      <c r="ANX2" s="32"/>
      <c r="ANY2" s="32"/>
      <c r="ANZ2" s="32"/>
      <c r="AOA2" s="32"/>
      <c r="AOB2" s="32"/>
      <c r="AOC2" s="32"/>
      <c r="AOD2" s="32"/>
      <c r="AOE2" s="32"/>
      <c r="AOF2" s="32"/>
      <c r="AOG2" s="32"/>
      <c r="AOH2" s="32"/>
      <c r="AOI2" s="32"/>
      <c r="AOJ2" s="32"/>
      <c r="AOK2" s="32"/>
      <c r="AOL2" s="32"/>
      <c r="AOM2" s="32"/>
      <c r="AON2" s="32"/>
      <c r="AOO2" s="32"/>
      <c r="AOP2" s="32"/>
      <c r="AOQ2" s="32"/>
      <c r="AOR2" s="32"/>
      <c r="AOS2" s="32"/>
      <c r="AOT2" s="32"/>
      <c r="AOU2" s="32"/>
      <c r="AOV2" s="32"/>
      <c r="AOW2" s="32"/>
      <c r="AOX2" s="32"/>
      <c r="AOY2" s="32"/>
      <c r="AOZ2" s="32"/>
      <c r="APA2" s="32"/>
      <c r="APB2" s="32"/>
      <c r="APC2" s="32"/>
      <c r="APD2" s="32"/>
      <c r="APE2" s="32"/>
      <c r="APF2" s="32"/>
      <c r="APG2" s="32"/>
      <c r="APH2" s="32"/>
      <c r="API2" s="32"/>
      <c r="APJ2" s="32"/>
      <c r="APK2" s="32"/>
      <c r="APL2" s="32"/>
      <c r="APM2" s="32"/>
      <c r="APN2" s="32"/>
      <c r="APO2" s="32"/>
      <c r="APP2" s="32"/>
      <c r="APQ2" s="32"/>
      <c r="APR2" s="32"/>
      <c r="APS2" s="32"/>
      <c r="APT2" s="32"/>
      <c r="APU2" s="32"/>
      <c r="APV2" s="32"/>
      <c r="APW2" s="32"/>
      <c r="APX2" s="32"/>
      <c r="APY2" s="32"/>
      <c r="APZ2" s="32"/>
      <c r="AQA2" s="32"/>
      <c r="AQB2" s="32"/>
      <c r="AQC2" s="32"/>
      <c r="AQD2" s="32"/>
      <c r="AQE2" s="32"/>
      <c r="AQF2" s="32"/>
      <c r="AQG2" s="32"/>
      <c r="AQH2" s="32"/>
      <c r="AQI2" s="32"/>
      <c r="AQJ2" s="32"/>
      <c r="AQK2" s="32"/>
      <c r="AQL2" s="32"/>
      <c r="AQM2" s="32"/>
      <c r="AQN2" s="32"/>
      <c r="AQO2" s="32"/>
      <c r="AQP2" s="32"/>
      <c r="AQQ2" s="32"/>
      <c r="AQR2" s="32"/>
      <c r="AQS2" s="32"/>
      <c r="AQT2" s="32"/>
      <c r="AQU2" s="32"/>
      <c r="AQV2" s="32"/>
      <c r="AQW2" s="32"/>
      <c r="AQX2" s="32"/>
      <c r="AQY2" s="32"/>
      <c r="AQZ2" s="32"/>
      <c r="ARA2" s="32"/>
      <c r="ARB2" s="32"/>
      <c r="ARC2" s="32"/>
      <c r="ARD2" s="32"/>
      <c r="ARE2" s="32"/>
      <c r="ARF2" s="32"/>
      <c r="ARG2" s="32"/>
      <c r="ARH2" s="32"/>
      <c r="ARI2" s="32"/>
      <c r="ARJ2" s="32"/>
      <c r="ARK2" s="32"/>
      <c r="ARL2" s="32"/>
      <c r="ARM2" s="32"/>
      <c r="ARN2" s="32"/>
      <c r="ARO2" s="32"/>
      <c r="ARP2" s="32"/>
      <c r="ARQ2" s="32"/>
      <c r="ARR2" s="32"/>
      <c r="ARS2" s="32"/>
      <c r="ART2" s="32"/>
      <c r="ARU2" s="32"/>
      <c r="ARV2" s="32"/>
      <c r="ARW2" s="32"/>
      <c r="ARX2" s="32"/>
      <c r="ARY2" s="32"/>
      <c r="ARZ2" s="32"/>
      <c r="ASA2" s="32"/>
      <c r="ASB2" s="32"/>
      <c r="ASC2" s="32"/>
      <c r="ASD2" s="32"/>
      <c r="ASE2" s="32"/>
      <c r="ASF2" s="32"/>
      <c r="ASG2" s="32"/>
      <c r="ASH2" s="32"/>
      <c r="ASI2" s="32"/>
      <c r="ASJ2" s="32"/>
      <c r="ASK2" s="32"/>
      <c r="ASL2" s="32"/>
      <c r="ASM2" s="32"/>
      <c r="ASN2" s="32"/>
      <c r="ASO2" s="32"/>
      <c r="ASP2" s="32"/>
      <c r="ASQ2" s="32"/>
      <c r="ASR2" s="32"/>
      <c r="ASS2" s="32"/>
      <c r="AST2" s="32"/>
      <c r="ASU2" s="32"/>
      <c r="ASV2" s="32"/>
      <c r="ASW2" s="32"/>
      <c r="ASX2" s="32"/>
      <c r="ASY2" s="32"/>
      <c r="ASZ2" s="32"/>
      <c r="ATA2" s="32"/>
      <c r="ATB2" s="32"/>
      <c r="ATC2" s="32"/>
      <c r="ATD2" s="32"/>
      <c r="ATE2" s="32"/>
      <c r="ATF2" s="32"/>
      <c r="ATG2" s="32"/>
      <c r="ATH2" s="32"/>
      <c r="ATI2" s="32"/>
      <c r="ATJ2" s="32"/>
      <c r="ATK2" s="32"/>
      <c r="ATL2" s="32"/>
      <c r="ATM2" s="32"/>
      <c r="ATN2" s="32"/>
      <c r="ATO2" s="32"/>
      <c r="ATP2" s="32"/>
      <c r="ATQ2" s="32"/>
      <c r="ATR2" s="32"/>
      <c r="ATS2" s="32"/>
      <c r="ATT2" s="32"/>
      <c r="ATU2" s="32"/>
      <c r="ATV2" s="32"/>
      <c r="ATW2" s="32"/>
      <c r="ATX2" s="32"/>
      <c r="ATY2" s="32"/>
      <c r="ATZ2" s="32"/>
      <c r="AUA2" s="32"/>
      <c r="AUB2" s="32"/>
      <c r="AUC2" s="32"/>
      <c r="AUD2" s="32"/>
      <c r="AUE2" s="32"/>
      <c r="AUF2" s="32"/>
      <c r="AUG2" s="32"/>
      <c r="AUH2" s="32"/>
      <c r="AUI2" s="32"/>
      <c r="AUJ2" s="32"/>
      <c r="AUK2" s="32"/>
      <c r="AUL2" s="32"/>
      <c r="AUM2" s="32"/>
      <c r="AUN2" s="32"/>
      <c r="AUO2" s="32"/>
      <c r="AUP2" s="32"/>
      <c r="AUQ2" s="32"/>
      <c r="AUR2" s="32"/>
      <c r="AUS2" s="32"/>
      <c r="AUT2" s="32"/>
      <c r="AUU2" s="32"/>
      <c r="AUV2" s="32"/>
      <c r="AUW2" s="32"/>
      <c r="AUX2" s="32"/>
      <c r="AUY2" s="32"/>
      <c r="AUZ2" s="32"/>
      <c r="AVA2" s="32"/>
      <c r="AVB2" s="32"/>
      <c r="AVC2" s="32"/>
      <c r="AVD2" s="32"/>
      <c r="AVE2" s="32"/>
      <c r="AVF2" s="32"/>
      <c r="AVG2" s="32"/>
      <c r="AVH2" s="32"/>
      <c r="AVI2" s="32"/>
      <c r="AVJ2" s="32"/>
      <c r="AVK2" s="32"/>
      <c r="AVL2" s="32"/>
      <c r="AVM2" s="32"/>
      <c r="AVN2" s="32"/>
      <c r="AVO2" s="32"/>
      <c r="AVP2" s="32"/>
      <c r="AVQ2" s="32"/>
      <c r="AVR2" s="32"/>
      <c r="AVS2" s="32"/>
      <c r="AVT2" s="32"/>
      <c r="AVU2" s="32"/>
      <c r="AVV2" s="32"/>
      <c r="AVW2" s="32"/>
      <c r="AVX2" s="32"/>
      <c r="AVY2" s="32"/>
      <c r="AVZ2" s="32"/>
      <c r="AWA2" s="32"/>
      <c r="AWB2" s="32"/>
      <c r="AWC2" s="32"/>
      <c r="AWD2" s="32"/>
      <c r="AWE2" s="32"/>
      <c r="AWF2" s="32"/>
      <c r="AWG2" s="32"/>
      <c r="AWH2" s="32"/>
      <c r="AWI2" s="32"/>
      <c r="AWJ2" s="32"/>
      <c r="AWK2" s="32"/>
      <c r="AWL2" s="32"/>
      <c r="AWM2" s="32"/>
      <c r="AWN2" s="32"/>
      <c r="AWO2" s="32"/>
      <c r="AWP2" s="32"/>
      <c r="AWQ2" s="32"/>
      <c r="AWR2" s="32"/>
      <c r="AWS2" s="32"/>
      <c r="AWT2" s="32"/>
      <c r="AWU2" s="32"/>
      <c r="AWV2" s="32"/>
      <c r="AWW2" s="32"/>
      <c r="AWX2" s="32"/>
      <c r="AWY2" s="32"/>
      <c r="AWZ2" s="32"/>
      <c r="AXA2" s="32"/>
      <c r="AXB2" s="32"/>
      <c r="AXC2" s="32"/>
      <c r="AXD2" s="32"/>
      <c r="AXE2" s="32"/>
      <c r="AXF2" s="32"/>
      <c r="AXG2" s="32"/>
      <c r="AXH2" s="32"/>
      <c r="AXI2" s="32"/>
      <c r="AXJ2" s="32"/>
      <c r="AXK2" s="32"/>
      <c r="AXL2" s="32"/>
      <c r="AXM2" s="32"/>
      <c r="AXN2" s="32"/>
      <c r="AXO2" s="32"/>
      <c r="AXP2" s="32"/>
      <c r="AXQ2" s="32"/>
      <c r="AXR2" s="32"/>
      <c r="AXS2" s="32"/>
      <c r="AXT2" s="32"/>
      <c r="AXU2" s="32"/>
      <c r="AXV2" s="32"/>
      <c r="AXW2" s="32"/>
      <c r="AXX2" s="32"/>
      <c r="AXY2" s="32"/>
      <c r="AXZ2" s="32"/>
      <c r="AYA2" s="32"/>
      <c r="AYB2" s="32"/>
      <c r="AYC2" s="32"/>
      <c r="AYD2" s="32"/>
      <c r="AYE2" s="32"/>
      <c r="AYF2" s="32"/>
      <c r="AYG2" s="32"/>
      <c r="AYH2" s="32"/>
      <c r="AYI2" s="32"/>
      <c r="AYJ2" s="32"/>
      <c r="AYK2" s="32"/>
      <c r="AYL2" s="32"/>
      <c r="AYM2" s="32"/>
      <c r="AYN2" s="32"/>
      <c r="AYO2" s="32"/>
      <c r="AYP2" s="32"/>
      <c r="AYQ2" s="32"/>
      <c r="AYR2" s="32"/>
      <c r="AYS2" s="32"/>
      <c r="AYT2" s="32"/>
      <c r="AYU2" s="32"/>
      <c r="AYV2" s="32"/>
      <c r="AYW2" s="32"/>
      <c r="AYX2" s="32"/>
      <c r="AYY2" s="32"/>
      <c r="AYZ2" s="32"/>
      <c r="AZA2" s="32"/>
      <c r="AZB2" s="32"/>
      <c r="AZC2" s="32"/>
      <c r="AZD2" s="32"/>
      <c r="AZE2" s="32"/>
      <c r="AZF2" s="32"/>
      <c r="AZG2" s="32"/>
      <c r="AZH2" s="32"/>
      <c r="AZI2" s="32"/>
      <c r="AZJ2" s="32"/>
      <c r="AZK2" s="32"/>
      <c r="AZL2" s="32"/>
      <c r="AZM2" s="32"/>
      <c r="AZN2" s="32"/>
      <c r="AZO2" s="32"/>
      <c r="AZP2" s="32"/>
      <c r="AZQ2" s="32"/>
      <c r="AZR2" s="32"/>
      <c r="AZS2" s="32"/>
      <c r="AZT2" s="32"/>
      <c r="AZU2" s="32"/>
      <c r="AZV2" s="32"/>
      <c r="AZW2" s="32"/>
      <c r="AZX2" s="32"/>
      <c r="AZY2" s="32"/>
      <c r="AZZ2" s="32"/>
      <c r="BAA2" s="32"/>
      <c r="BAB2" s="32"/>
      <c r="BAC2" s="32"/>
      <c r="BAD2" s="32"/>
      <c r="BAE2" s="32"/>
      <c r="BAF2" s="32"/>
      <c r="BAG2" s="32"/>
      <c r="BAH2" s="32"/>
      <c r="BAI2" s="32"/>
      <c r="BAJ2" s="32"/>
      <c r="BAK2" s="32"/>
      <c r="BAL2" s="32"/>
      <c r="BAM2" s="32"/>
      <c r="BAN2" s="32"/>
      <c r="BAO2" s="32"/>
      <c r="BAP2" s="32"/>
      <c r="BAQ2" s="32"/>
      <c r="BAR2" s="32"/>
      <c r="BAS2" s="32"/>
      <c r="BAT2" s="32"/>
      <c r="BAU2" s="32"/>
      <c r="BAV2" s="32"/>
      <c r="BAW2" s="32"/>
      <c r="BAX2" s="32"/>
      <c r="BAY2" s="32"/>
      <c r="BAZ2" s="32"/>
      <c r="BBA2" s="32"/>
      <c r="BBB2" s="32"/>
      <c r="BBC2" s="32"/>
      <c r="BBD2" s="32"/>
      <c r="BBE2" s="32"/>
      <c r="BBF2" s="32"/>
      <c r="BBG2" s="32"/>
      <c r="BBH2" s="32"/>
      <c r="BBI2" s="32"/>
      <c r="BBJ2" s="32"/>
      <c r="BBK2" s="32"/>
      <c r="BBL2" s="32"/>
      <c r="BBM2" s="32"/>
      <c r="BBN2" s="32"/>
      <c r="BBO2" s="32"/>
      <c r="BBP2" s="32"/>
      <c r="BBQ2" s="32"/>
      <c r="BBR2" s="32"/>
      <c r="BBS2" s="32"/>
      <c r="BBT2" s="32"/>
      <c r="BBU2" s="32"/>
      <c r="BBV2" s="32"/>
      <c r="BBW2" s="32"/>
      <c r="BBX2" s="32"/>
      <c r="BBY2" s="32"/>
      <c r="BBZ2" s="32"/>
      <c r="BCA2" s="32"/>
      <c r="BCB2" s="32"/>
      <c r="BCC2" s="32"/>
      <c r="BCD2" s="32"/>
      <c r="BCE2" s="32"/>
      <c r="BCF2" s="32"/>
      <c r="BCG2" s="32"/>
      <c r="BCH2" s="32"/>
      <c r="BCI2" s="32"/>
      <c r="BCJ2" s="32"/>
      <c r="BCK2" s="32"/>
      <c r="BCL2" s="32"/>
      <c r="BCM2" s="32"/>
      <c r="BCN2" s="32"/>
      <c r="BCO2" s="32"/>
      <c r="BCP2" s="32"/>
      <c r="BCQ2" s="32"/>
      <c r="BCR2" s="32"/>
      <c r="BCS2" s="32"/>
      <c r="BCT2" s="32"/>
      <c r="BCU2" s="32"/>
      <c r="BCV2" s="32"/>
      <c r="BCW2" s="32"/>
      <c r="BCX2" s="32"/>
      <c r="BCY2" s="32"/>
      <c r="BCZ2" s="32"/>
      <c r="BDA2" s="32"/>
      <c r="BDB2" s="32"/>
      <c r="BDC2" s="32"/>
      <c r="BDD2" s="32"/>
      <c r="BDE2" s="32"/>
      <c r="BDF2" s="32"/>
      <c r="BDG2" s="32"/>
      <c r="BDH2" s="32"/>
      <c r="BDI2" s="32"/>
      <c r="BDJ2" s="32"/>
      <c r="BDK2" s="32"/>
      <c r="BDL2" s="32"/>
      <c r="BDM2" s="32"/>
      <c r="BDN2" s="32"/>
      <c r="BDO2" s="32"/>
      <c r="BDP2" s="32"/>
      <c r="BDQ2" s="32"/>
      <c r="BDR2" s="32"/>
      <c r="BDS2" s="32"/>
      <c r="BDT2" s="32"/>
      <c r="BDU2" s="32"/>
      <c r="BDV2" s="32"/>
      <c r="BDW2" s="32"/>
      <c r="BDX2" s="32"/>
      <c r="BDY2" s="32"/>
      <c r="BDZ2" s="32"/>
      <c r="BEA2" s="32"/>
      <c r="BEB2" s="32"/>
      <c r="BEC2" s="32"/>
      <c r="BED2" s="32"/>
      <c r="BEE2" s="32"/>
      <c r="BEF2" s="32"/>
      <c r="BEG2" s="32"/>
      <c r="BEH2" s="32"/>
      <c r="BEI2" s="32"/>
      <c r="BEJ2" s="32"/>
      <c r="BEK2" s="32"/>
      <c r="BEL2" s="32"/>
      <c r="BEM2" s="32"/>
      <c r="BEN2" s="32"/>
      <c r="BEO2" s="32"/>
      <c r="BEP2" s="32"/>
      <c r="BEQ2" s="32"/>
      <c r="BER2" s="32"/>
      <c r="BES2" s="32"/>
      <c r="BET2" s="32"/>
      <c r="BEU2" s="32"/>
      <c r="BEV2" s="32"/>
      <c r="BEW2" s="32"/>
      <c r="BEX2" s="32"/>
      <c r="BEY2" s="32"/>
      <c r="BEZ2" s="32"/>
      <c r="BFA2" s="32"/>
      <c r="BFB2" s="32"/>
      <c r="BFC2" s="32"/>
      <c r="BFD2" s="32"/>
      <c r="BFE2" s="32"/>
      <c r="BFF2" s="32"/>
      <c r="BFG2" s="32"/>
      <c r="BFH2" s="32"/>
      <c r="BFI2" s="32"/>
      <c r="BFJ2" s="32"/>
      <c r="BFK2" s="32"/>
      <c r="BFL2" s="32"/>
      <c r="BFM2" s="32"/>
      <c r="BFN2" s="32"/>
      <c r="BFO2" s="32"/>
      <c r="BFP2" s="32"/>
      <c r="BFQ2" s="32"/>
      <c r="BFR2" s="32"/>
      <c r="BFS2" s="32"/>
      <c r="BFT2" s="32"/>
      <c r="BFU2" s="32"/>
      <c r="BFV2" s="32"/>
      <c r="BFW2" s="32"/>
      <c r="BFX2" s="32"/>
      <c r="BFY2" s="32"/>
      <c r="BFZ2" s="32"/>
      <c r="BGA2" s="32"/>
      <c r="BGB2" s="32"/>
      <c r="BGC2" s="32"/>
      <c r="BGD2" s="32"/>
      <c r="BGE2" s="32"/>
      <c r="BGF2" s="32"/>
      <c r="BGG2" s="32"/>
      <c r="BGH2" s="32"/>
      <c r="BGI2" s="32"/>
      <c r="BGJ2" s="32"/>
      <c r="BGK2" s="32"/>
      <c r="BGL2" s="32"/>
      <c r="BGM2" s="32"/>
      <c r="BGN2" s="32"/>
      <c r="BGO2" s="32"/>
      <c r="BGP2" s="32"/>
      <c r="BGQ2" s="32"/>
      <c r="BGR2" s="32"/>
      <c r="BGS2" s="32"/>
      <c r="BGT2" s="32"/>
      <c r="BGU2" s="32"/>
      <c r="BGV2" s="32"/>
      <c r="BGW2" s="32"/>
      <c r="BGX2" s="32"/>
      <c r="BGY2" s="32"/>
      <c r="BGZ2" s="32"/>
      <c r="BHA2" s="32"/>
      <c r="BHB2" s="32"/>
      <c r="BHC2" s="32"/>
      <c r="BHD2" s="32"/>
      <c r="BHE2" s="32"/>
      <c r="BHF2" s="32"/>
      <c r="BHG2" s="32"/>
      <c r="BHH2" s="32"/>
      <c r="BHI2" s="32"/>
      <c r="BHJ2" s="32"/>
      <c r="BHK2" s="32"/>
      <c r="BHL2" s="32"/>
      <c r="BHM2" s="32"/>
      <c r="BHN2" s="32"/>
      <c r="BHO2" s="32"/>
      <c r="BHP2" s="32"/>
      <c r="BHQ2" s="32"/>
      <c r="BHR2" s="32"/>
      <c r="BHS2" s="32"/>
      <c r="BHT2" s="32"/>
      <c r="BHU2" s="32"/>
      <c r="BHV2" s="32"/>
      <c r="BHW2" s="32"/>
      <c r="BHX2" s="32"/>
      <c r="BHY2" s="32"/>
      <c r="BHZ2" s="32"/>
      <c r="BIA2" s="32"/>
      <c r="BIB2" s="32"/>
      <c r="BIC2" s="32"/>
      <c r="BID2" s="32"/>
      <c r="BIE2" s="32"/>
      <c r="BIF2" s="32"/>
      <c r="BIG2" s="32"/>
      <c r="BIH2" s="32"/>
      <c r="BII2" s="32"/>
      <c r="BIJ2" s="32"/>
      <c r="BIK2" s="32"/>
      <c r="BIL2" s="32"/>
      <c r="BIM2" s="32"/>
      <c r="BIN2" s="32"/>
      <c r="BIO2" s="32"/>
      <c r="BIP2" s="32"/>
      <c r="BIQ2" s="32"/>
      <c r="BIR2" s="32"/>
      <c r="BIS2" s="32"/>
      <c r="BIT2" s="32"/>
      <c r="BIU2" s="32"/>
      <c r="BIV2" s="32"/>
      <c r="BIW2" s="32"/>
      <c r="BIX2" s="32"/>
      <c r="BIY2" s="32"/>
      <c r="BIZ2" s="32"/>
      <c r="BJA2" s="32"/>
      <c r="BJB2" s="32"/>
      <c r="BJC2" s="32"/>
      <c r="BJD2" s="32"/>
      <c r="BJE2" s="32"/>
      <c r="BJF2" s="32"/>
      <c r="BJG2" s="32"/>
      <c r="BJH2" s="32"/>
      <c r="BJI2" s="32"/>
      <c r="BJJ2" s="32"/>
      <c r="BJK2" s="32"/>
      <c r="BJL2" s="32"/>
      <c r="BJM2" s="32"/>
      <c r="BJN2" s="32"/>
      <c r="BJO2" s="32"/>
      <c r="BJP2" s="32"/>
      <c r="BJQ2" s="32"/>
      <c r="BJR2" s="32"/>
      <c r="BJS2" s="32"/>
      <c r="BJT2" s="32"/>
      <c r="BJU2" s="32"/>
      <c r="BJV2" s="32"/>
      <c r="BJW2" s="32"/>
      <c r="BJX2" s="32"/>
      <c r="BJY2" s="32"/>
      <c r="BJZ2" s="32"/>
      <c r="BKA2" s="32"/>
      <c r="BKB2" s="32"/>
      <c r="BKC2" s="32"/>
      <c r="BKD2" s="32"/>
      <c r="BKE2" s="32"/>
      <c r="BKF2" s="32"/>
      <c r="BKG2" s="32"/>
      <c r="BKH2" s="32"/>
      <c r="BKI2" s="32"/>
      <c r="BKJ2" s="32"/>
      <c r="BKK2" s="32"/>
      <c r="BKL2" s="32"/>
      <c r="BKM2" s="32"/>
      <c r="BKN2" s="32"/>
      <c r="BKO2" s="32"/>
      <c r="BKP2" s="32"/>
      <c r="BKQ2" s="32"/>
      <c r="BKR2" s="32"/>
      <c r="BKS2" s="32"/>
      <c r="BKT2" s="32"/>
      <c r="BKU2" s="32"/>
      <c r="BKV2" s="32"/>
      <c r="BKW2" s="32"/>
      <c r="BKX2" s="32"/>
      <c r="BKY2" s="32"/>
      <c r="BKZ2" s="32"/>
      <c r="BLA2" s="32"/>
      <c r="BLB2" s="32"/>
      <c r="BLC2" s="32"/>
      <c r="BLD2" s="32"/>
      <c r="BLE2" s="32"/>
      <c r="BLF2" s="32"/>
      <c r="BLG2" s="32"/>
      <c r="BLH2" s="32"/>
      <c r="BLI2" s="32"/>
      <c r="BLJ2" s="32"/>
      <c r="BLK2" s="32"/>
      <c r="BLL2" s="32"/>
      <c r="BLM2" s="32"/>
      <c r="BLN2" s="32"/>
      <c r="BLO2" s="32"/>
      <c r="BLP2" s="32"/>
      <c r="BLQ2" s="32"/>
      <c r="BLR2" s="32"/>
      <c r="BLS2" s="32"/>
      <c r="BLT2" s="32"/>
      <c r="BLU2" s="32"/>
      <c r="BLV2" s="32"/>
      <c r="BLW2" s="32"/>
      <c r="BLX2" s="32"/>
      <c r="BLY2" s="32"/>
      <c r="BLZ2" s="32"/>
      <c r="BMA2" s="32"/>
      <c r="BMB2" s="32"/>
      <c r="BMC2" s="32"/>
      <c r="BMD2" s="32"/>
      <c r="BME2" s="32"/>
      <c r="BMF2" s="32"/>
      <c r="BMG2" s="32"/>
      <c r="BMH2" s="32"/>
      <c r="BMI2" s="32"/>
      <c r="BMJ2" s="32"/>
      <c r="BMK2" s="32"/>
      <c r="BML2" s="32"/>
      <c r="BMM2" s="32"/>
      <c r="BMN2" s="32"/>
      <c r="BMO2" s="32"/>
      <c r="BMP2" s="32"/>
      <c r="BMQ2" s="32"/>
      <c r="BMR2" s="32"/>
      <c r="BMS2" s="32"/>
      <c r="BMT2" s="32"/>
      <c r="BMU2" s="32"/>
      <c r="BMV2" s="32"/>
      <c r="BMW2" s="32"/>
      <c r="BMX2" s="32"/>
      <c r="BMY2" s="32"/>
      <c r="BMZ2" s="32"/>
      <c r="BNA2" s="32"/>
      <c r="BNB2" s="32"/>
      <c r="BNC2" s="32"/>
      <c r="BND2" s="32"/>
      <c r="BNE2" s="32"/>
      <c r="BNF2" s="32"/>
      <c r="BNG2" s="32"/>
      <c r="BNH2" s="32"/>
      <c r="BNI2" s="32"/>
      <c r="BNJ2" s="32"/>
      <c r="BNK2" s="32"/>
      <c r="BNL2" s="32"/>
      <c r="BNM2" s="32"/>
      <c r="BNN2" s="32"/>
      <c r="BNO2" s="32"/>
      <c r="BNP2" s="32"/>
      <c r="BNQ2" s="32"/>
      <c r="BNR2" s="32"/>
      <c r="BNS2" s="32"/>
      <c r="BNT2" s="32"/>
      <c r="BNU2" s="32"/>
      <c r="BNV2" s="32"/>
      <c r="BNW2" s="32"/>
      <c r="BNX2" s="32"/>
      <c r="BNY2" s="32"/>
      <c r="BNZ2" s="32"/>
      <c r="BOA2" s="32"/>
      <c r="BOB2" s="32"/>
      <c r="BOC2" s="32"/>
      <c r="BOD2" s="32"/>
      <c r="BOE2" s="32"/>
      <c r="BOF2" s="32"/>
      <c r="BOG2" s="32"/>
      <c r="BOH2" s="32"/>
      <c r="BOI2" s="32"/>
      <c r="BOJ2" s="32"/>
      <c r="BOK2" s="32"/>
      <c r="BOL2" s="32"/>
      <c r="BOM2" s="32"/>
      <c r="BON2" s="32"/>
      <c r="BOO2" s="32"/>
      <c r="BOP2" s="32"/>
      <c r="BOQ2" s="32"/>
      <c r="BOR2" s="32"/>
      <c r="BOS2" s="32"/>
      <c r="BOT2" s="32"/>
      <c r="BOU2" s="32"/>
      <c r="BOV2" s="32"/>
      <c r="BOW2" s="32"/>
      <c r="BOX2" s="32"/>
      <c r="BOY2" s="32"/>
      <c r="BOZ2" s="32"/>
      <c r="BPA2" s="32"/>
      <c r="BPB2" s="32"/>
      <c r="BPC2" s="32"/>
      <c r="BPD2" s="32"/>
      <c r="BPE2" s="32"/>
      <c r="BPF2" s="32"/>
      <c r="BPG2" s="32"/>
      <c r="BPH2" s="32"/>
      <c r="BPI2" s="32"/>
      <c r="BPJ2" s="32"/>
      <c r="BPK2" s="32"/>
      <c r="BPL2" s="32"/>
      <c r="BPM2" s="32"/>
      <c r="BPN2" s="32"/>
      <c r="BPO2" s="32"/>
      <c r="BPP2" s="32"/>
      <c r="BPQ2" s="32"/>
      <c r="BPR2" s="32"/>
      <c r="BPS2" s="32"/>
      <c r="BPT2" s="32"/>
      <c r="BPU2" s="32"/>
      <c r="BPV2" s="32"/>
      <c r="BPW2" s="32"/>
      <c r="BPX2" s="32"/>
      <c r="BPY2" s="32"/>
      <c r="BPZ2" s="32"/>
      <c r="BQA2" s="32"/>
      <c r="BQB2" s="32"/>
      <c r="BQC2" s="32"/>
      <c r="BQD2" s="32"/>
      <c r="BQE2" s="32"/>
      <c r="BQF2" s="32"/>
      <c r="BQG2" s="32"/>
      <c r="BQH2" s="32"/>
      <c r="BQI2" s="32"/>
      <c r="BQJ2" s="32"/>
      <c r="BQK2" s="32"/>
      <c r="BQL2" s="32"/>
      <c r="BQM2" s="32"/>
      <c r="BQN2" s="32"/>
      <c r="BQO2" s="32"/>
      <c r="BQP2" s="32"/>
      <c r="BQQ2" s="32"/>
      <c r="BQR2" s="32"/>
      <c r="BQS2" s="32"/>
      <c r="BQT2" s="32"/>
      <c r="BQU2" s="32"/>
      <c r="BQV2" s="32"/>
      <c r="BQW2" s="32"/>
      <c r="BQX2" s="32"/>
      <c r="BQY2" s="32"/>
      <c r="BQZ2" s="32"/>
      <c r="BRA2" s="32"/>
      <c r="BRB2" s="32"/>
      <c r="BRC2" s="32"/>
      <c r="BRD2" s="32"/>
      <c r="BRE2" s="32"/>
      <c r="BRF2" s="32"/>
      <c r="BRG2" s="32"/>
      <c r="BRH2" s="32"/>
      <c r="BRI2" s="32"/>
      <c r="BRJ2" s="32"/>
      <c r="BRK2" s="32"/>
      <c r="BRL2" s="32"/>
      <c r="BRM2" s="32"/>
      <c r="BRN2" s="32"/>
      <c r="BRO2" s="32"/>
      <c r="BRP2" s="32"/>
      <c r="BRQ2" s="32"/>
      <c r="BRR2" s="32"/>
      <c r="BRS2" s="32"/>
      <c r="BRT2" s="32"/>
      <c r="BRU2" s="32"/>
      <c r="BRV2" s="32"/>
      <c r="BRW2" s="32"/>
      <c r="BRX2" s="32"/>
      <c r="BRY2" s="32"/>
      <c r="BRZ2" s="32"/>
      <c r="BSA2" s="32"/>
      <c r="BSB2" s="32"/>
      <c r="BSC2" s="32"/>
      <c r="BSD2" s="32"/>
      <c r="BSE2" s="32"/>
      <c r="BSF2" s="32"/>
      <c r="BSG2" s="32"/>
      <c r="BSH2" s="32"/>
      <c r="BSI2" s="32"/>
      <c r="BSJ2" s="32"/>
      <c r="BSK2" s="32"/>
      <c r="BSL2" s="32"/>
      <c r="BSM2" s="32"/>
      <c r="BSN2" s="32"/>
      <c r="BSO2" s="32"/>
      <c r="BSP2" s="32"/>
      <c r="BSQ2" s="32"/>
      <c r="BSR2" s="32"/>
      <c r="BSS2" s="32"/>
      <c r="BST2" s="32"/>
      <c r="BSU2" s="32"/>
      <c r="BSV2" s="32"/>
      <c r="BSW2" s="32"/>
      <c r="BSX2" s="32"/>
      <c r="BSY2" s="32"/>
      <c r="BSZ2" s="32"/>
      <c r="BTA2" s="32"/>
      <c r="BTB2" s="32"/>
      <c r="BTC2" s="32"/>
      <c r="BTD2" s="32"/>
      <c r="BTE2" s="32"/>
      <c r="BTF2" s="32"/>
      <c r="BTG2" s="32"/>
      <c r="BTH2" s="32"/>
      <c r="BTI2" s="32"/>
      <c r="BTJ2" s="32"/>
      <c r="BTK2" s="32"/>
      <c r="BTL2" s="32"/>
      <c r="BTM2" s="32"/>
      <c r="BTN2" s="32"/>
      <c r="BTO2" s="32"/>
      <c r="BTP2" s="32"/>
      <c r="BTQ2" s="32"/>
      <c r="BTR2" s="32"/>
      <c r="BTS2" s="32"/>
      <c r="BTT2" s="32"/>
      <c r="BTU2" s="32"/>
      <c r="BTV2" s="32"/>
      <c r="BTW2" s="32"/>
      <c r="BTX2" s="32"/>
      <c r="BTY2" s="32"/>
      <c r="BTZ2" s="32"/>
      <c r="BUA2" s="32"/>
      <c r="BUB2" s="32"/>
      <c r="BUC2" s="32"/>
      <c r="BUD2" s="32"/>
      <c r="BUE2" s="32"/>
      <c r="BUF2" s="32"/>
      <c r="BUG2" s="32"/>
      <c r="BUH2" s="32"/>
      <c r="BUI2" s="32"/>
      <c r="BUJ2" s="32"/>
      <c r="BUK2" s="32"/>
      <c r="BUL2" s="32"/>
      <c r="BUM2" s="32"/>
      <c r="BUN2" s="32"/>
      <c r="BUO2" s="32"/>
      <c r="BUP2" s="32"/>
      <c r="BUQ2" s="32"/>
      <c r="BUR2" s="32"/>
      <c r="BUS2" s="32"/>
      <c r="BUT2" s="32"/>
      <c r="BUU2" s="32"/>
      <c r="BUV2" s="32"/>
      <c r="BUW2" s="32"/>
      <c r="BUX2" s="32"/>
      <c r="BUY2" s="32"/>
      <c r="BUZ2" s="32"/>
      <c r="BVA2" s="32"/>
      <c r="BVB2" s="32"/>
      <c r="BVC2" s="32"/>
      <c r="BVD2" s="32"/>
      <c r="BVE2" s="32"/>
      <c r="BVF2" s="32"/>
      <c r="BVG2" s="32"/>
      <c r="BVH2" s="32"/>
      <c r="BVI2" s="32"/>
      <c r="BVJ2" s="32"/>
      <c r="BVK2" s="32"/>
      <c r="BVL2" s="32"/>
      <c r="BVM2" s="32"/>
      <c r="BVN2" s="32"/>
      <c r="BVO2" s="32"/>
      <c r="BVP2" s="32"/>
      <c r="BVQ2" s="32"/>
      <c r="BVR2" s="32"/>
      <c r="BVS2" s="32"/>
      <c r="BVT2" s="32"/>
      <c r="BVU2" s="32"/>
      <c r="BVV2" s="32"/>
      <c r="BVW2" s="32"/>
      <c r="BVX2" s="32"/>
      <c r="BVY2" s="32"/>
      <c r="BVZ2" s="32"/>
      <c r="BWA2" s="32"/>
      <c r="BWB2" s="32"/>
      <c r="BWC2" s="32"/>
      <c r="BWD2" s="32"/>
      <c r="BWE2" s="32"/>
      <c r="BWF2" s="32"/>
      <c r="BWG2" s="32"/>
      <c r="BWH2" s="32"/>
      <c r="BWI2" s="32"/>
      <c r="BWJ2" s="32"/>
      <c r="BWK2" s="32"/>
      <c r="BWL2" s="32"/>
      <c r="BWM2" s="32"/>
      <c r="BWN2" s="32"/>
      <c r="BWO2" s="32"/>
      <c r="BWP2" s="32"/>
      <c r="BWQ2" s="32"/>
      <c r="BWR2" s="32"/>
      <c r="BWS2" s="32"/>
      <c r="BWT2" s="32"/>
      <c r="BWU2" s="32"/>
      <c r="BWV2" s="32"/>
      <c r="BWW2" s="32"/>
      <c r="BWX2" s="32"/>
      <c r="BWY2" s="32"/>
      <c r="BWZ2" s="32"/>
      <c r="BXA2" s="32"/>
      <c r="BXB2" s="32"/>
      <c r="BXC2" s="32"/>
      <c r="BXD2" s="32"/>
      <c r="BXE2" s="32"/>
      <c r="BXF2" s="32"/>
      <c r="BXG2" s="32"/>
      <c r="BXH2" s="32"/>
      <c r="BXI2" s="32"/>
      <c r="BXJ2" s="32"/>
      <c r="BXK2" s="32"/>
      <c r="BXL2" s="32"/>
      <c r="BXM2" s="32"/>
      <c r="BXN2" s="32"/>
      <c r="BXO2" s="32"/>
      <c r="BXP2" s="32"/>
      <c r="BXQ2" s="32"/>
      <c r="BXR2" s="32"/>
      <c r="BXS2" s="32"/>
      <c r="BXT2" s="32"/>
      <c r="BXU2" s="32"/>
      <c r="BXV2" s="32"/>
      <c r="BXW2" s="32"/>
      <c r="BXX2" s="32"/>
      <c r="BXY2" s="32"/>
      <c r="BXZ2" s="32"/>
      <c r="BYA2" s="32"/>
      <c r="BYB2" s="32"/>
      <c r="BYC2" s="32"/>
      <c r="BYD2" s="32"/>
      <c r="BYE2" s="32"/>
      <c r="BYF2" s="32"/>
      <c r="BYG2" s="32"/>
      <c r="BYH2" s="32"/>
      <c r="BYI2" s="32"/>
      <c r="BYJ2" s="32"/>
      <c r="BYK2" s="32"/>
      <c r="BYL2" s="32"/>
      <c r="BYM2" s="32"/>
      <c r="BYN2" s="32"/>
      <c r="BYO2" s="32"/>
      <c r="BYP2" s="32"/>
      <c r="BYQ2" s="32"/>
      <c r="BYR2" s="32"/>
      <c r="BYS2" s="32"/>
      <c r="BYT2" s="32"/>
      <c r="BYU2" s="32"/>
      <c r="BYV2" s="32"/>
      <c r="BYW2" s="32"/>
      <c r="BYX2" s="32"/>
      <c r="BYY2" s="32"/>
      <c r="BYZ2" s="32"/>
      <c r="BZA2" s="32"/>
      <c r="BZB2" s="32"/>
      <c r="BZC2" s="32"/>
      <c r="BZD2" s="32"/>
      <c r="BZE2" s="32"/>
      <c r="BZF2" s="32"/>
      <c r="BZG2" s="32"/>
      <c r="BZH2" s="32"/>
      <c r="BZI2" s="32"/>
      <c r="BZJ2" s="32"/>
      <c r="BZK2" s="32"/>
      <c r="BZL2" s="32"/>
      <c r="BZM2" s="32"/>
      <c r="BZN2" s="32"/>
      <c r="BZO2" s="32"/>
      <c r="BZP2" s="32"/>
      <c r="BZQ2" s="32"/>
      <c r="BZR2" s="32"/>
      <c r="BZS2" s="32"/>
      <c r="BZT2" s="32"/>
      <c r="BZU2" s="32"/>
      <c r="BZV2" s="32"/>
      <c r="BZW2" s="32"/>
      <c r="BZX2" s="32"/>
      <c r="BZY2" s="32"/>
      <c r="BZZ2" s="32"/>
      <c r="CAA2" s="32"/>
      <c r="CAB2" s="32"/>
      <c r="CAC2" s="32"/>
      <c r="CAD2" s="32"/>
      <c r="CAE2" s="32"/>
      <c r="CAF2" s="32"/>
      <c r="CAG2" s="32"/>
      <c r="CAH2" s="32"/>
      <c r="CAI2" s="32"/>
      <c r="CAJ2" s="32"/>
      <c r="CAK2" s="32"/>
      <c r="CAL2" s="32"/>
      <c r="CAM2" s="32"/>
      <c r="CAN2" s="32"/>
      <c r="CAO2" s="32"/>
      <c r="CAP2" s="32"/>
      <c r="CAQ2" s="32"/>
      <c r="CAR2" s="32"/>
      <c r="CAS2" s="32"/>
      <c r="CAT2" s="32"/>
      <c r="CAU2" s="32"/>
      <c r="CAV2" s="32"/>
      <c r="CAW2" s="32"/>
      <c r="CAX2" s="32"/>
      <c r="CAY2" s="32"/>
      <c r="CAZ2" s="32"/>
      <c r="CBA2" s="32"/>
      <c r="CBB2" s="32"/>
      <c r="CBC2" s="32"/>
      <c r="CBD2" s="32"/>
      <c r="CBE2" s="32"/>
      <c r="CBF2" s="32"/>
      <c r="CBG2" s="32"/>
      <c r="CBH2" s="32"/>
      <c r="CBI2" s="32"/>
      <c r="CBJ2" s="32"/>
      <c r="CBK2" s="32"/>
      <c r="CBL2" s="32"/>
      <c r="CBM2" s="32"/>
      <c r="CBN2" s="32"/>
      <c r="CBO2" s="32"/>
      <c r="CBP2" s="32"/>
      <c r="CBQ2" s="32"/>
      <c r="CBR2" s="32"/>
      <c r="CBS2" s="32"/>
      <c r="CBT2" s="32"/>
      <c r="CBU2" s="32"/>
      <c r="CBV2" s="32"/>
      <c r="CBW2" s="32"/>
      <c r="CBX2" s="32"/>
      <c r="CBY2" s="32"/>
      <c r="CBZ2" s="32"/>
      <c r="CCA2" s="32"/>
      <c r="CCB2" s="32"/>
      <c r="CCC2" s="32"/>
      <c r="CCD2" s="32"/>
      <c r="CCE2" s="32"/>
      <c r="CCF2" s="32"/>
      <c r="CCG2" s="32"/>
      <c r="CCH2" s="32"/>
      <c r="CCI2" s="32"/>
      <c r="CCJ2" s="32"/>
      <c r="CCK2" s="32"/>
      <c r="CCL2" s="32"/>
      <c r="CCM2" s="32"/>
      <c r="CCN2" s="32"/>
      <c r="CCO2" s="32"/>
      <c r="CCP2" s="32"/>
      <c r="CCQ2" s="32"/>
      <c r="CCR2" s="32"/>
      <c r="CCS2" s="32"/>
      <c r="CCT2" s="32"/>
      <c r="CCU2" s="32"/>
      <c r="CCV2" s="32"/>
      <c r="CCW2" s="32"/>
      <c r="CCX2" s="32"/>
      <c r="CCY2" s="32"/>
      <c r="CCZ2" s="32"/>
      <c r="CDA2" s="32"/>
      <c r="CDB2" s="32"/>
      <c r="CDC2" s="32"/>
      <c r="CDD2" s="32"/>
      <c r="CDE2" s="32"/>
      <c r="CDF2" s="32"/>
      <c r="CDG2" s="32"/>
      <c r="CDH2" s="32"/>
      <c r="CDI2" s="32"/>
      <c r="CDJ2" s="32"/>
      <c r="CDK2" s="32"/>
      <c r="CDL2" s="32"/>
      <c r="CDM2" s="32"/>
      <c r="CDN2" s="32"/>
      <c r="CDO2" s="32"/>
      <c r="CDP2" s="32"/>
      <c r="CDQ2" s="32"/>
      <c r="CDR2" s="32"/>
      <c r="CDS2" s="32"/>
      <c r="CDT2" s="32"/>
      <c r="CDU2" s="32"/>
      <c r="CDV2" s="32"/>
      <c r="CDW2" s="32"/>
      <c r="CDX2" s="32"/>
      <c r="CDY2" s="32"/>
      <c r="CDZ2" s="32"/>
      <c r="CEA2" s="32"/>
      <c r="CEB2" s="32"/>
      <c r="CEC2" s="32"/>
      <c r="CED2" s="32"/>
      <c r="CEE2" s="32"/>
      <c r="CEF2" s="32"/>
      <c r="CEG2" s="32"/>
      <c r="CEH2" s="32"/>
      <c r="CEI2" s="32"/>
      <c r="CEJ2" s="32"/>
      <c r="CEK2" s="32"/>
      <c r="CEL2" s="32"/>
      <c r="CEM2" s="32"/>
      <c r="CEN2" s="32"/>
      <c r="CEO2" s="32"/>
      <c r="CEP2" s="32"/>
      <c r="CEQ2" s="32"/>
      <c r="CER2" s="32"/>
      <c r="CES2" s="32"/>
      <c r="CET2" s="32"/>
      <c r="CEU2" s="32"/>
      <c r="CEV2" s="32"/>
      <c r="CEW2" s="32"/>
      <c r="CEX2" s="32"/>
      <c r="CEY2" s="32"/>
      <c r="CEZ2" s="32"/>
      <c r="CFA2" s="32"/>
      <c r="CFB2" s="32"/>
      <c r="CFC2" s="32"/>
      <c r="CFD2" s="32"/>
      <c r="CFE2" s="32"/>
      <c r="CFF2" s="32"/>
      <c r="CFG2" s="32"/>
      <c r="CFH2" s="32"/>
      <c r="CFI2" s="32"/>
      <c r="CFJ2" s="32"/>
      <c r="CFK2" s="32"/>
      <c r="CFL2" s="32"/>
      <c r="CFM2" s="32"/>
      <c r="CFN2" s="32"/>
      <c r="CFO2" s="32"/>
      <c r="CFP2" s="32"/>
      <c r="CFQ2" s="32"/>
      <c r="CFR2" s="32"/>
      <c r="CFS2" s="32"/>
      <c r="CFT2" s="32"/>
      <c r="CFU2" s="32"/>
      <c r="CFV2" s="32"/>
      <c r="CFW2" s="32"/>
      <c r="CFX2" s="32"/>
      <c r="CFY2" s="32"/>
      <c r="CFZ2" s="32"/>
      <c r="CGA2" s="32"/>
      <c r="CGB2" s="32"/>
      <c r="CGC2" s="32"/>
      <c r="CGD2" s="32"/>
      <c r="CGE2" s="32"/>
      <c r="CGF2" s="32"/>
      <c r="CGG2" s="32"/>
      <c r="CGH2" s="32"/>
      <c r="CGI2" s="32"/>
      <c r="CGJ2" s="32"/>
      <c r="CGK2" s="32"/>
      <c r="CGL2" s="32"/>
      <c r="CGM2" s="32"/>
      <c r="CGN2" s="32"/>
      <c r="CGO2" s="32"/>
      <c r="CGP2" s="32"/>
      <c r="CGQ2" s="32"/>
      <c r="CGR2" s="32"/>
      <c r="CGS2" s="32"/>
      <c r="CGT2" s="32"/>
      <c r="CGU2" s="32"/>
      <c r="CGV2" s="32"/>
      <c r="CGW2" s="32"/>
      <c r="CGX2" s="32"/>
      <c r="CGY2" s="32"/>
      <c r="CGZ2" s="32"/>
      <c r="CHA2" s="32"/>
      <c r="CHB2" s="32"/>
      <c r="CHC2" s="32"/>
      <c r="CHD2" s="32"/>
      <c r="CHE2" s="32"/>
      <c r="CHF2" s="32"/>
      <c r="CHG2" s="32"/>
      <c r="CHH2" s="32"/>
      <c r="CHI2" s="32"/>
      <c r="CHJ2" s="32"/>
      <c r="CHK2" s="32"/>
      <c r="CHL2" s="32"/>
      <c r="CHM2" s="32"/>
      <c r="CHN2" s="32"/>
      <c r="CHO2" s="32"/>
      <c r="CHP2" s="32"/>
      <c r="CHQ2" s="32"/>
      <c r="CHR2" s="32"/>
      <c r="CHS2" s="32"/>
      <c r="CHT2" s="32"/>
      <c r="CHU2" s="32"/>
      <c r="CHV2" s="32"/>
      <c r="CHW2" s="32"/>
      <c r="CHX2" s="32"/>
      <c r="CHY2" s="32"/>
      <c r="CHZ2" s="32"/>
      <c r="CIA2" s="32"/>
      <c r="CIB2" s="32"/>
      <c r="CIC2" s="32"/>
      <c r="CID2" s="32"/>
      <c r="CIE2" s="32"/>
      <c r="CIF2" s="32"/>
      <c r="CIG2" s="32"/>
      <c r="CIH2" s="32"/>
      <c r="CII2" s="32"/>
      <c r="CIJ2" s="32"/>
      <c r="CIK2" s="32"/>
      <c r="CIL2" s="32"/>
      <c r="CIM2" s="32"/>
      <c r="CIN2" s="32"/>
      <c r="CIO2" s="32"/>
      <c r="CIP2" s="32"/>
      <c r="CIQ2" s="32"/>
      <c r="CIR2" s="32"/>
      <c r="CIS2" s="32"/>
      <c r="CIT2" s="32"/>
      <c r="CIU2" s="32"/>
      <c r="CIV2" s="32"/>
      <c r="CIW2" s="32"/>
      <c r="CIX2" s="32"/>
      <c r="CIY2" s="32"/>
      <c r="CIZ2" s="32"/>
      <c r="CJA2" s="32"/>
      <c r="CJB2" s="32"/>
      <c r="CJC2" s="32"/>
      <c r="CJD2" s="32"/>
      <c r="CJE2" s="32"/>
      <c r="CJF2" s="32"/>
      <c r="CJG2" s="32"/>
      <c r="CJH2" s="32"/>
      <c r="CJI2" s="32"/>
      <c r="CJJ2" s="32"/>
      <c r="CJK2" s="32"/>
      <c r="CJL2" s="32"/>
      <c r="CJM2" s="32"/>
      <c r="CJN2" s="32"/>
      <c r="CJO2" s="32"/>
      <c r="CJP2" s="32"/>
      <c r="CJQ2" s="32"/>
      <c r="CJR2" s="32"/>
      <c r="CJS2" s="32"/>
      <c r="CJT2" s="32"/>
      <c r="CJU2" s="32"/>
      <c r="CJV2" s="32"/>
      <c r="CJW2" s="32"/>
      <c r="CJX2" s="32"/>
      <c r="CJY2" s="32"/>
      <c r="CJZ2" s="32"/>
      <c r="CKA2" s="32"/>
      <c r="CKB2" s="32"/>
      <c r="CKC2" s="32"/>
      <c r="CKD2" s="32"/>
      <c r="CKE2" s="32"/>
      <c r="CKF2" s="32"/>
      <c r="CKG2" s="32"/>
      <c r="CKH2" s="32"/>
      <c r="CKI2" s="32"/>
      <c r="CKJ2" s="32"/>
      <c r="CKK2" s="32"/>
      <c r="CKL2" s="32"/>
      <c r="CKM2" s="32"/>
      <c r="CKN2" s="32"/>
      <c r="CKO2" s="32"/>
      <c r="CKP2" s="32"/>
      <c r="CKQ2" s="32"/>
      <c r="CKR2" s="32"/>
      <c r="CKS2" s="32"/>
      <c r="CKT2" s="32"/>
      <c r="CKU2" s="32"/>
      <c r="CKV2" s="32"/>
      <c r="CKW2" s="32"/>
      <c r="CKX2" s="32"/>
      <c r="CKY2" s="32"/>
      <c r="CKZ2" s="32"/>
      <c r="CLA2" s="32"/>
      <c r="CLB2" s="32"/>
      <c r="CLC2" s="32"/>
      <c r="CLD2" s="32"/>
      <c r="CLE2" s="32"/>
      <c r="CLF2" s="32"/>
      <c r="CLG2" s="32"/>
      <c r="CLH2" s="32"/>
      <c r="CLI2" s="32"/>
      <c r="CLJ2" s="32"/>
      <c r="CLK2" s="32"/>
      <c r="CLL2" s="32"/>
      <c r="CLM2" s="32"/>
      <c r="CLN2" s="32"/>
      <c r="CLO2" s="32"/>
      <c r="CLP2" s="32"/>
      <c r="CLQ2" s="32"/>
      <c r="CLR2" s="32"/>
      <c r="CLS2" s="32"/>
      <c r="CLT2" s="32"/>
      <c r="CLU2" s="32"/>
      <c r="CLV2" s="32"/>
      <c r="CLW2" s="32"/>
      <c r="CLX2" s="32"/>
      <c r="CLY2" s="32"/>
      <c r="CLZ2" s="32"/>
      <c r="CMA2" s="32"/>
      <c r="CMB2" s="32"/>
      <c r="CMC2" s="32"/>
      <c r="CMD2" s="32"/>
      <c r="CME2" s="32"/>
      <c r="CMF2" s="32"/>
      <c r="CMG2" s="32"/>
      <c r="CMH2" s="32"/>
      <c r="CMI2" s="32"/>
      <c r="CMJ2" s="32"/>
      <c r="CMK2" s="32"/>
      <c r="CML2" s="32"/>
      <c r="CMM2" s="32"/>
      <c r="CMN2" s="32"/>
      <c r="CMO2" s="32"/>
      <c r="CMP2" s="32"/>
      <c r="CMQ2" s="32"/>
      <c r="CMR2" s="32"/>
      <c r="CMS2" s="32"/>
      <c r="CMT2" s="32"/>
      <c r="CMU2" s="32"/>
      <c r="CMV2" s="32"/>
      <c r="CMW2" s="32"/>
      <c r="CMX2" s="32"/>
      <c r="CMY2" s="32"/>
      <c r="CMZ2" s="32"/>
      <c r="CNA2" s="32"/>
      <c r="CNB2" s="32"/>
      <c r="CNC2" s="32"/>
      <c r="CND2" s="32"/>
      <c r="CNE2" s="32"/>
      <c r="CNF2" s="32"/>
      <c r="CNG2" s="32"/>
      <c r="CNH2" s="32"/>
      <c r="CNI2" s="32"/>
      <c r="CNJ2" s="32"/>
      <c r="CNK2" s="32"/>
      <c r="CNL2" s="32"/>
      <c r="CNM2" s="32"/>
      <c r="CNN2" s="32"/>
      <c r="CNO2" s="32"/>
      <c r="CNP2" s="32"/>
      <c r="CNQ2" s="32"/>
      <c r="CNR2" s="32"/>
      <c r="CNS2" s="32"/>
      <c r="CNT2" s="32"/>
      <c r="CNU2" s="32"/>
      <c r="CNV2" s="32"/>
      <c r="CNW2" s="32"/>
      <c r="CNX2" s="32"/>
      <c r="CNY2" s="32"/>
      <c r="CNZ2" s="32"/>
      <c r="COA2" s="32"/>
      <c r="COB2" s="32"/>
      <c r="COC2" s="32"/>
      <c r="COD2" s="32"/>
      <c r="COE2" s="32"/>
      <c r="COF2" s="32"/>
      <c r="COG2" s="32"/>
      <c r="COH2" s="32"/>
      <c r="COI2" s="32"/>
      <c r="COJ2" s="32"/>
      <c r="COK2" s="32"/>
      <c r="COL2" s="32"/>
      <c r="COM2" s="32"/>
      <c r="CON2" s="32"/>
      <c r="COO2" s="32"/>
      <c r="COP2" s="32"/>
      <c r="COQ2" s="32"/>
      <c r="COR2" s="32"/>
      <c r="COS2" s="32"/>
      <c r="COT2" s="32"/>
      <c r="COU2" s="32"/>
      <c r="COV2" s="32"/>
      <c r="COW2" s="32"/>
      <c r="COX2" s="32"/>
      <c r="COY2" s="32"/>
      <c r="COZ2" s="32"/>
      <c r="CPA2" s="32"/>
      <c r="CPB2" s="32"/>
      <c r="CPC2" s="32"/>
      <c r="CPD2" s="32"/>
      <c r="CPE2" s="32"/>
      <c r="CPF2" s="32"/>
      <c r="CPG2" s="32"/>
      <c r="CPH2" s="32"/>
      <c r="CPI2" s="32"/>
      <c r="CPJ2" s="32"/>
      <c r="CPK2" s="32"/>
      <c r="CPL2" s="32"/>
      <c r="CPM2" s="32"/>
      <c r="CPN2" s="32"/>
      <c r="CPO2" s="32"/>
      <c r="CPP2" s="32"/>
      <c r="CPQ2" s="32"/>
      <c r="CPR2" s="32"/>
      <c r="CPS2" s="32"/>
      <c r="CPT2" s="32"/>
      <c r="CPU2" s="32"/>
      <c r="CPV2" s="32"/>
      <c r="CPW2" s="32"/>
      <c r="CPX2" s="32"/>
      <c r="CPY2" s="32"/>
      <c r="CPZ2" s="32"/>
      <c r="CQA2" s="32"/>
      <c r="CQB2" s="32"/>
      <c r="CQC2" s="32"/>
      <c r="CQD2" s="32"/>
      <c r="CQE2" s="32"/>
      <c r="CQF2" s="32"/>
      <c r="CQG2" s="32"/>
      <c r="CQH2" s="32"/>
      <c r="CQI2" s="32"/>
      <c r="CQJ2" s="32"/>
      <c r="CQK2" s="32"/>
      <c r="CQL2" s="32"/>
      <c r="CQM2" s="32"/>
      <c r="CQN2" s="32"/>
      <c r="CQO2" s="32"/>
      <c r="CQP2" s="32"/>
      <c r="CQQ2" s="32"/>
      <c r="CQR2" s="32"/>
      <c r="CQS2" s="32"/>
      <c r="CQT2" s="32"/>
      <c r="CQU2" s="32"/>
      <c r="CQV2" s="32"/>
      <c r="CQW2" s="32"/>
      <c r="CQX2" s="32"/>
      <c r="CQY2" s="32"/>
      <c r="CQZ2" s="32"/>
      <c r="CRA2" s="32"/>
      <c r="CRB2" s="32"/>
      <c r="CRC2" s="32"/>
      <c r="CRD2" s="32"/>
      <c r="CRE2" s="32"/>
      <c r="CRF2" s="32"/>
      <c r="CRG2" s="32"/>
      <c r="CRH2" s="32"/>
      <c r="CRI2" s="32"/>
      <c r="CRJ2" s="32"/>
      <c r="CRK2" s="32"/>
      <c r="CRL2" s="32"/>
      <c r="CRM2" s="32"/>
      <c r="CRN2" s="32"/>
      <c r="CRO2" s="32"/>
      <c r="CRP2" s="32"/>
      <c r="CRQ2" s="32"/>
      <c r="CRR2" s="32"/>
      <c r="CRS2" s="32"/>
      <c r="CRT2" s="32"/>
      <c r="CRU2" s="32"/>
      <c r="CRV2" s="32"/>
      <c r="CRW2" s="32"/>
      <c r="CRX2" s="32"/>
      <c r="CRY2" s="32"/>
      <c r="CRZ2" s="32"/>
      <c r="CSA2" s="32"/>
      <c r="CSB2" s="32"/>
      <c r="CSC2" s="32"/>
      <c r="CSD2" s="32"/>
      <c r="CSE2" s="32"/>
      <c r="CSF2" s="32"/>
      <c r="CSG2" s="32"/>
      <c r="CSH2" s="32"/>
      <c r="CSI2" s="32"/>
      <c r="CSJ2" s="32"/>
      <c r="CSK2" s="32"/>
      <c r="CSL2" s="32"/>
      <c r="CSM2" s="32"/>
      <c r="CSN2" s="32"/>
      <c r="CSO2" s="32"/>
      <c r="CSP2" s="32"/>
      <c r="CSQ2" s="32"/>
      <c r="CSR2" s="32"/>
      <c r="CSS2" s="32"/>
      <c r="CST2" s="32"/>
      <c r="CSU2" s="32"/>
      <c r="CSV2" s="32"/>
      <c r="CSW2" s="32"/>
      <c r="CSX2" s="32"/>
      <c r="CSY2" s="32"/>
      <c r="CSZ2" s="32"/>
      <c r="CTA2" s="32"/>
      <c r="CTB2" s="32"/>
      <c r="CTC2" s="32"/>
      <c r="CTD2" s="32"/>
      <c r="CTE2" s="32"/>
      <c r="CTF2" s="32"/>
      <c r="CTG2" s="32"/>
      <c r="CTH2" s="32"/>
      <c r="CTI2" s="32"/>
      <c r="CTJ2" s="32"/>
      <c r="CTK2" s="32"/>
      <c r="CTL2" s="32"/>
      <c r="CTM2" s="32"/>
      <c r="CTN2" s="32"/>
      <c r="CTO2" s="32"/>
      <c r="CTP2" s="32"/>
      <c r="CTQ2" s="32"/>
      <c r="CTR2" s="32"/>
      <c r="CTS2" s="32"/>
      <c r="CTT2" s="32"/>
      <c r="CTU2" s="32"/>
      <c r="CTV2" s="32"/>
      <c r="CTW2" s="32"/>
      <c r="CTX2" s="32"/>
      <c r="CTY2" s="32"/>
      <c r="CTZ2" s="32"/>
      <c r="CUA2" s="32"/>
      <c r="CUB2" s="32"/>
      <c r="CUC2" s="32"/>
      <c r="CUD2" s="32"/>
      <c r="CUE2" s="32"/>
      <c r="CUF2" s="32"/>
      <c r="CUG2" s="32"/>
      <c r="CUH2" s="32"/>
      <c r="CUI2" s="32"/>
      <c r="CUJ2" s="32"/>
      <c r="CUK2" s="32"/>
      <c r="CUL2" s="32"/>
      <c r="CUM2" s="32"/>
      <c r="CUN2" s="32"/>
      <c r="CUO2" s="32"/>
      <c r="CUP2" s="32"/>
      <c r="CUQ2" s="32"/>
      <c r="CUR2" s="32"/>
      <c r="CUS2" s="32"/>
      <c r="CUT2" s="32"/>
      <c r="CUU2" s="32"/>
      <c r="CUV2" s="32"/>
      <c r="CUW2" s="32"/>
      <c r="CUX2" s="32"/>
      <c r="CUY2" s="32"/>
      <c r="CUZ2" s="32"/>
      <c r="CVA2" s="32"/>
      <c r="CVB2" s="32"/>
      <c r="CVC2" s="32"/>
      <c r="CVD2" s="32"/>
      <c r="CVE2" s="32"/>
      <c r="CVF2" s="32"/>
      <c r="CVG2" s="32"/>
      <c r="CVH2" s="32"/>
      <c r="CVI2" s="32"/>
      <c r="CVJ2" s="32"/>
      <c r="CVK2" s="32"/>
      <c r="CVL2" s="32"/>
      <c r="CVM2" s="32"/>
      <c r="CVN2" s="32"/>
      <c r="CVO2" s="32"/>
      <c r="CVP2" s="32"/>
      <c r="CVQ2" s="32"/>
      <c r="CVR2" s="32"/>
      <c r="CVS2" s="32"/>
      <c r="CVT2" s="32"/>
      <c r="CVU2" s="32"/>
      <c r="CVV2" s="32"/>
      <c r="CVW2" s="32"/>
      <c r="CVX2" s="32"/>
      <c r="CVY2" s="32"/>
      <c r="CVZ2" s="32"/>
      <c r="CWA2" s="32"/>
      <c r="CWB2" s="32"/>
      <c r="CWC2" s="32"/>
      <c r="CWD2" s="32"/>
      <c r="CWE2" s="32"/>
      <c r="CWF2" s="32"/>
      <c r="CWG2" s="32"/>
      <c r="CWH2" s="32"/>
      <c r="CWI2" s="32"/>
      <c r="CWJ2" s="32"/>
      <c r="CWK2" s="32"/>
      <c r="CWL2" s="32"/>
      <c r="CWM2" s="32"/>
      <c r="CWN2" s="32"/>
      <c r="CWO2" s="32"/>
      <c r="CWP2" s="32"/>
      <c r="CWQ2" s="32"/>
      <c r="CWR2" s="32"/>
      <c r="CWS2" s="32"/>
      <c r="CWT2" s="32"/>
      <c r="CWU2" s="32"/>
      <c r="CWV2" s="32"/>
      <c r="CWW2" s="32"/>
      <c r="CWX2" s="32"/>
      <c r="CWY2" s="32"/>
      <c r="CWZ2" s="32"/>
      <c r="CXA2" s="32"/>
      <c r="CXB2" s="32"/>
      <c r="CXC2" s="32"/>
      <c r="CXD2" s="32"/>
      <c r="CXE2" s="32"/>
      <c r="CXF2" s="32"/>
      <c r="CXG2" s="32"/>
      <c r="CXH2" s="32"/>
      <c r="CXI2" s="32"/>
      <c r="CXJ2" s="32"/>
      <c r="CXK2" s="32"/>
      <c r="CXL2" s="32"/>
      <c r="CXM2" s="32"/>
      <c r="CXN2" s="32"/>
      <c r="CXO2" s="32"/>
      <c r="CXP2" s="32"/>
      <c r="CXQ2" s="32"/>
      <c r="CXR2" s="32"/>
      <c r="CXS2" s="32"/>
      <c r="CXT2" s="32"/>
      <c r="CXU2" s="32"/>
      <c r="CXV2" s="32"/>
      <c r="CXW2" s="32"/>
      <c r="CXX2" s="32"/>
      <c r="CXY2" s="32"/>
      <c r="CXZ2" s="32"/>
      <c r="CYA2" s="32"/>
      <c r="CYB2" s="32"/>
      <c r="CYC2" s="32"/>
      <c r="CYD2" s="32"/>
      <c r="CYE2" s="32"/>
      <c r="CYF2" s="32"/>
      <c r="CYG2" s="32"/>
      <c r="CYH2" s="32"/>
      <c r="CYI2" s="32"/>
      <c r="CYJ2" s="32"/>
      <c r="CYK2" s="32"/>
      <c r="CYL2" s="32"/>
      <c r="CYM2" s="32"/>
      <c r="CYN2" s="32"/>
      <c r="CYO2" s="32"/>
      <c r="CYP2" s="32"/>
      <c r="CYQ2" s="32"/>
      <c r="CYR2" s="32"/>
      <c r="CYS2" s="32"/>
      <c r="CYT2" s="32"/>
      <c r="CYU2" s="32"/>
      <c r="CYV2" s="32"/>
      <c r="CYW2" s="32"/>
      <c r="CYX2" s="32"/>
      <c r="CYY2" s="32"/>
      <c r="CYZ2" s="32"/>
      <c r="CZA2" s="32"/>
      <c r="CZB2" s="32"/>
      <c r="CZC2" s="32"/>
      <c r="CZD2" s="32"/>
      <c r="CZE2" s="32"/>
      <c r="CZF2" s="32"/>
      <c r="CZG2" s="32"/>
      <c r="CZH2" s="32"/>
      <c r="CZI2" s="32"/>
      <c r="CZJ2" s="32"/>
      <c r="CZK2" s="32"/>
      <c r="CZL2" s="32"/>
      <c r="CZM2" s="32"/>
      <c r="CZN2" s="32"/>
      <c r="CZO2" s="32"/>
      <c r="CZP2" s="32"/>
      <c r="CZQ2" s="32"/>
      <c r="CZR2" s="32"/>
      <c r="CZS2" s="32"/>
      <c r="CZT2" s="32"/>
      <c r="CZU2" s="32"/>
      <c r="CZV2" s="32"/>
      <c r="CZW2" s="32"/>
      <c r="CZX2" s="32"/>
      <c r="CZY2" s="32"/>
      <c r="CZZ2" s="32"/>
      <c r="DAA2" s="32"/>
      <c r="DAB2" s="32"/>
      <c r="DAC2" s="32"/>
      <c r="DAD2" s="32"/>
      <c r="DAE2" s="32"/>
      <c r="DAF2" s="32"/>
      <c r="DAG2" s="32"/>
      <c r="DAH2" s="32"/>
      <c r="DAI2" s="32"/>
      <c r="DAJ2" s="32"/>
      <c r="DAK2" s="32"/>
      <c r="DAL2" s="32"/>
      <c r="DAM2" s="32"/>
      <c r="DAN2" s="32"/>
      <c r="DAO2" s="32"/>
      <c r="DAP2" s="32"/>
      <c r="DAQ2" s="32"/>
      <c r="DAR2" s="32"/>
      <c r="DAS2" s="32"/>
      <c r="DAT2" s="32"/>
      <c r="DAU2" s="32"/>
      <c r="DAV2" s="32"/>
      <c r="DAW2" s="32"/>
      <c r="DAX2" s="32"/>
      <c r="DAY2" s="32"/>
      <c r="DAZ2" s="32"/>
      <c r="DBA2" s="32"/>
      <c r="DBB2" s="32"/>
      <c r="DBC2" s="32"/>
      <c r="DBD2" s="32"/>
      <c r="DBE2" s="32"/>
      <c r="DBF2" s="32"/>
      <c r="DBG2" s="32"/>
      <c r="DBH2" s="32"/>
      <c r="DBI2" s="32"/>
      <c r="DBJ2" s="32"/>
      <c r="DBK2" s="32"/>
      <c r="DBL2" s="32"/>
      <c r="DBM2" s="32"/>
      <c r="DBN2" s="32"/>
      <c r="DBO2" s="32"/>
      <c r="DBP2" s="32"/>
      <c r="DBQ2" s="32"/>
      <c r="DBR2" s="32"/>
      <c r="DBS2" s="32"/>
      <c r="DBT2" s="32"/>
      <c r="DBU2" s="32"/>
      <c r="DBV2" s="32"/>
      <c r="DBW2" s="32"/>
      <c r="DBX2" s="32"/>
      <c r="DBY2" s="32"/>
      <c r="DBZ2" s="32"/>
      <c r="DCA2" s="32"/>
      <c r="DCB2" s="32"/>
      <c r="DCC2" s="32"/>
      <c r="DCD2" s="32"/>
      <c r="DCE2" s="32"/>
      <c r="DCF2" s="32"/>
      <c r="DCG2" s="32"/>
      <c r="DCH2" s="32"/>
      <c r="DCI2" s="32"/>
      <c r="DCJ2" s="32"/>
      <c r="DCK2" s="32"/>
      <c r="DCL2" s="32"/>
      <c r="DCM2" s="32"/>
      <c r="DCN2" s="32"/>
      <c r="DCO2" s="32"/>
      <c r="DCP2" s="32"/>
      <c r="DCQ2" s="32"/>
      <c r="DCR2" s="32"/>
      <c r="DCS2" s="32"/>
      <c r="DCT2" s="32"/>
      <c r="DCU2" s="32"/>
      <c r="DCV2" s="32"/>
      <c r="DCW2" s="32"/>
      <c r="DCX2" s="32"/>
      <c r="DCY2" s="32"/>
      <c r="DCZ2" s="32"/>
      <c r="DDA2" s="32"/>
      <c r="DDB2" s="32"/>
      <c r="DDC2" s="32"/>
      <c r="DDD2" s="32"/>
      <c r="DDE2" s="32"/>
      <c r="DDF2" s="32"/>
      <c r="DDG2" s="32"/>
      <c r="DDH2" s="32"/>
      <c r="DDI2" s="32"/>
      <c r="DDJ2" s="32"/>
      <c r="DDK2" s="32"/>
      <c r="DDL2" s="32"/>
      <c r="DDM2" s="32"/>
      <c r="DDN2" s="32"/>
      <c r="DDO2" s="32"/>
      <c r="DDP2" s="32"/>
      <c r="DDQ2" s="32"/>
      <c r="DDR2" s="32"/>
      <c r="DDS2" s="32"/>
      <c r="DDT2" s="32"/>
      <c r="DDU2" s="32"/>
      <c r="DDV2" s="32"/>
      <c r="DDW2" s="32"/>
      <c r="DDX2" s="32"/>
      <c r="DDY2" s="32"/>
      <c r="DDZ2" s="32"/>
      <c r="DEA2" s="32"/>
      <c r="DEB2" s="32"/>
      <c r="DEC2" s="32"/>
      <c r="DED2" s="32"/>
      <c r="DEE2" s="32"/>
      <c r="DEF2" s="32"/>
      <c r="DEG2" s="32"/>
      <c r="DEH2" s="32"/>
      <c r="DEI2" s="32"/>
      <c r="DEJ2" s="32"/>
      <c r="DEK2" s="32"/>
      <c r="DEL2" s="32"/>
      <c r="DEM2" s="32"/>
      <c r="DEN2" s="32"/>
      <c r="DEO2" s="32"/>
      <c r="DEP2" s="32"/>
      <c r="DEQ2" s="32"/>
      <c r="DER2" s="32"/>
      <c r="DES2" s="32"/>
      <c r="DET2" s="32"/>
      <c r="DEU2" s="32"/>
      <c r="DEV2" s="32"/>
      <c r="DEW2" s="32"/>
      <c r="DEX2" s="32"/>
      <c r="DEY2" s="32"/>
      <c r="DEZ2" s="32"/>
      <c r="DFA2" s="32"/>
      <c r="DFB2" s="32"/>
      <c r="DFC2" s="32"/>
      <c r="DFD2" s="32"/>
      <c r="DFE2" s="32"/>
      <c r="DFF2" s="32"/>
      <c r="DFG2" s="32"/>
      <c r="DFH2" s="32"/>
      <c r="DFI2" s="32"/>
      <c r="DFJ2" s="32"/>
      <c r="DFK2" s="32"/>
      <c r="DFL2" s="32"/>
      <c r="DFM2" s="32"/>
      <c r="DFN2" s="32"/>
      <c r="DFO2" s="32"/>
      <c r="DFP2" s="32"/>
      <c r="DFQ2" s="32"/>
      <c r="DFR2" s="32"/>
      <c r="DFS2" s="32"/>
      <c r="DFT2" s="32"/>
      <c r="DFU2" s="32"/>
      <c r="DFV2" s="32"/>
      <c r="DFW2" s="32"/>
      <c r="DFX2" s="32"/>
      <c r="DFY2" s="32"/>
      <c r="DFZ2" s="32"/>
      <c r="DGA2" s="32"/>
      <c r="DGB2" s="32"/>
      <c r="DGC2" s="32"/>
      <c r="DGD2" s="32"/>
      <c r="DGE2" s="32"/>
      <c r="DGF2" s="32"/>
      <c r="DGG2" s="32"/>
      <c r="DGH2" s="32"/>
      <c r="DGI2" s="32"/>
      <c r="DGJ2" s="32"/>
      <c r="DGK2" s="32"/>
      <c r="DGL2" s="32"/>
      <c r="DGM2" s="32"/>
      <c r="DGN2" s="32"/>
      <c r="DGO2" s="32"/>
      <c r="DGP2" s="32"/>
      <c r="DGQ2" s="32"/>
      <c r="DGR2" s="32"/>
      <c r="DGS2" s="32"/>
      <c r="DGT2" s="32"/>
      <c r="DGU2" s="32"/>
      <c r="DGV2" s="32"/>
      <c r="DGW2" s="32"/>
      <c r="DGX2" s="32"/>
      <c r="DGY2" s="32"/>
      <c r="DGZ2" s="32"/>
      <c r="DHA2" s="32"/>
      <c r="DHB2" s="32"/>
      <c r="DHC2" s="32"/>
      <c r="DHD2" s="32"/>
      <c r="DHE2" s="32"/>
      <c r="DHF2" s="32"/>
      <c r="DHG2" s="32"/>
      <c r="DHH2" s="32"/>
      <c r="DHI2" s="32"/>
      <c r="DHJ2" s="32"/>
      <c r="DHK2" s="32"/>
      <c r="DHL2" s="32"/>
      <c r="DHM2" s="32"/>
      <c r="DHN2" s="32"/>
      <c r="DHO2" s="32"/>
      <c r="DHP2" s="32"/>
      <c r="DHQ2" s="32"/>
      <c r="DHR2" s="32"/>
      <c r="DHS2" s="32"/>
      <c r="DHT2" s="32"/>
      <c r="DHU2" s="32"/>
      <c r="DHV2" s="32"/>
      <c r="DHW2" s="32"/>
      <c r="DHX2" s="32"/>
      <c r="DHY2" s="32"/>
      <c r="DHZ2" s="32"/>
      <c r="DIA2" s="32"/>
      <c r="DIB2" s="32"/>
      <c r="DIC2" s="32"/>
      <c r="DID2" s="32"/>
      <c r="DIE2" s="32"/>
      <c r="DIF2" s="32"/>
      <c r="DIG2" s="32"/>
      <c r="DIH2" s="32"/>
      <c r="DII2" s="32"/>
      <c r="DIJ2" s="32"/>
      <c r="DIK2" s="32"/>
      <c r="DIL2" s="32"/>
      <c r="DIM2" s="32"/>
      <c r="DIN2" s="32"/>
      <c r="DIO2" s="32"/>
      <c r="DIP2" s="32"/>
      <c r="DIQ2" s="32"/>
      <c r="DIR2" s="32"/>
      <c r="DIS2" s="32"/>
      <c r="DIT2" s="32"/>
      <c r="DIU2" s="32"/>
      <c r="DIV2" s="32"/>
      <c r="DIW2" s="32"/>
      <c r="DIX2" s="32"/>
      <c r="DIY2" s="32"/>
      <c r="DIZ2" s="32"/>
      <c r="DJA2" s="32"/>
      <c r="DJB2" s="32"/>
      <c r="DJC2" s="32"/>
      <c r="DJD2" s="32"/>
      <c r="DJE2" s="32"/>
      <c r="DJF2" s="32"/>
      <c r="DJG2" s="32"/>
      <c r="DJH2" s="32"/>
      <c r="DJI2" s="32"/>
      <c r="DJJ2" s="32"/>
      <c r="DJK2" s="32"/>
      <c r="DJL2" s="32"/>
      <c r="DJM2" s="32"/>
      <c r="DJN2" s="32"/>
      <c r="DJO2" s="32"/>
      <c r="DJP2" s="32"/>
      <c r="DJQ2" s="32"/>
      <c r="DJR2" s="32"/>
      <c r="DJS2" s="32"/>
      <c r="DJT2" s="32"/>
      <c r="DJU2" s="32"/>
      <c r="DJV2" s="32"/>
      <c r="DJW2" s="32"/>
      <c r="DJX2" s="32"/>
      <c r="DJY2" s="32"/>
      <c r="DJZ2" s="32"/>
      <c r="DKA2" s="32"/>
      <c r="DKB2" s="32"/>
      <c r="DKC2" s="32"/>
      <c r="DKD2" s="32"/>
      <c r="DKE2" s="32"/>
      <c r="DKF2" s="32"/>
      <c r="DKG2" s="32"/>
      <c r="DKH2" s="32"/>
      <c r="DKI2" s="32"/>
      <c r="DKJ2" s="32"/>
      <c r="DKK2" s="32"/>
      <c r="DKL2" s="32"/>
      <c r="DKM2" s="32"/>
      <c r="DKN2" s="32"/>
      <c r="DKO2" s="32"/>
      <c r="DKP2" s="32"/>
      <c r="DKQ2" s="32"/>
      <c r="DKR2" s="32"/>
      <c r="DKS2" s="32"/>
      <c r="DKT2" s="32"/>
      <c r="DKU2" s="32"/>
      <c r="DKV2" s="32"/>
      <c r="DKW2" s="32"/>
      <c r="DKX2" s="32"/>
      <c r="DKY2" s="32"/>
      <c r="DKZ2" s="32"/>
      <c r="DLA2" s="32"/>
      <c r="DLB2" s="32"/>
      <c r="DLC2" s="32"/>
      <c r="DLD2" s="32"/>
      <c r="DLE2" s="32"/>
      <c r="DLF2" s="32"/>
      <c r="DLG2" s="32"/>
      <c r="DLH2" s="32"/>
      <c r="DLI2" s="32"/>
      <c r="DLJ2" s="32"/>
      <c r="DLK2" s="32"/>
      <c r="DLL2" s="32"/>
      <c r="DLM2" s="32"/>
      <c r="DLN2" s="32"/>
      <c r="DLO2" s="32"/>
      <c r="DLP2" s="32"/>
      <c r="DLQ2" s="32"/>
      <c r="DLR2" s="32"/>
      <c r="DLS2" s="32"/>
      <c r="DLT2" s="32"/>
      <c r="DLU2" s="32"/>
      <c r="DLV2" s="32"/>
      <c r="DLW2" s="32"/>
      <c r="DLX2" s="32"/>
      <c r="DLY2" s="32"/>
      <c r="DLZ2" s="32"/>
      <c r="DMA2" s="32"/>
      <c r="DMB2" s="32"/>
      <c r="DMC2" s="32"/>
      <c r="DMD2" s="32"/>
      <c r="DME2" s="32"/>
      <c r="DMF2" s="32"/>
      <c r="DMG2" s="32"/>
      <c r="DMH2" s="32"/>
      <c r="DMI2" s="32"/>
      <c r="DMJ2" s="32"/>
      <c r="DMK2" s="32"/>
      <c r="DML2" s="32"/>
      <c r="DMM2" s="32"/>
      <c r="DMN2" s="32"/>
      <c r="DMO2" s="32"/>
      <c r="DMP2" s="32"/>
      <c r="DMQ2" s="32"/>
      <c r="DMR2" s="32"/>
      <c r="DMS2" s="32"/>
      <c r="DMT2" s="32"/>
      <c r="DMU2" s="32"/>
      <c r="DMV2" s="32"/>
      <c r="DMW2" s="32"/>
      <c r="DMX2" s="32"/>
      <c r="DMY2" s="32"/>
      <c r="DMZ2" s="32"/>
      <c r="DNA2" s="32"/>
      <c r="DNB2" s="32"/>
      <c r="DNC2" s="32"/>
      <c r="DND2" s="32"/>
      <c r="DNE2" s="32"/>
      <c r="DNF2" s="32"/>
      <c r="DNG2" s="32"/>
      <c r="DNH2" s="32"/>
      <c r="DNI2" s="32"/>
      <c r="DNJ2" s="32"/>
      <c r="DNK2" s="32"/>
      <c r="DNL2" s="32"/>
      <c r="DNM2" s="32"/>
      <c r="DNN2" s="32"/>
      <c r="DNO2" s="32"/>
      <c r="DNP2" s="32"/>
      <c r="DNQ2" s="32"/>
      <c r="DNR2" s="32"/>
      <c r="DNS2" s="32"/>
      <c r="DNT2" s="32"/>
      <c r="DNU2" s="32"/>
      <c r="DNV2" s="32"/>
      <c r="DNW2" s="32"/>
      <c r="DNX2" s="32"/>
      <c r="DNY2" s="32"/>
      <c r="DNZ2" s="32"/>
      <c r="DOA2" s="32"/>
      <c r="DOB2" s="32"/>
      <c r="DOC2" s="32"/>
      <c r="DOD2" s="32"/>
      <c r="DOE2" s="32"/>
      <c r="DOF2" s="32"/>
      <c r="DOG2" s="32"/>
      <c r="DOH2" s="32"/>
      <c r="DOI2" s="32"/>
      <c r="DOJ2" s="32"/>
      <c r="DOK2" s="32"/>
      <c r="DOL2" s="32"/>
      <c r="DOM2" s="32"/>
      <c r="DON2" s="32"/>
      <c r="DOO2" s="32"/>
      <c r="DOP2" s="32"/>
      <c r="DOQ2" s="32"/>
      <c r="DOR2" s="32"/>
      <c r="DOS2" s="32"/>
      <c r="DOT2" s="32"/>
      <c r="DOU2" s="32"/>
      <c r="DOV2" s="32"/>
      <c r="DOW2" s="32"/>
      <c r="DOX2" s="32"/>
      <c r="DOY2" s="32"/>
      <c r="DOZ2" s="32"/>
      <c r="DPA2" s="32"/>
      <c r="DPB2" s="32"/>
      <c r="DPC2" s="32"/>
      <c r="DPD2" s="32"/>
      <c r="DPE2" s="32"/>
      <c r="DPF2" s="32"/>
      <c r="DPG2" s="32"/>
      <c r="DPH2" s="32"/>
      <c r="DPI2" s="32"/>
      <c r="DPJ2" s="32"/>
      <c r="DPK2" s="32"/>
      <c r="DPL2" s="32"/>
      <c r="DPM2" s="32"/>
      <c r="DPN2" s="32"/>
      <c r="DPO2" s="32"/>
      <c r="DPP2" s="32"/>
      <c r="DPQ2" s="32"/>
      <c r="DPR2" s="32"/>
      <c r="DPS2" s="32"/>
      <c r="DPT2" s="32"/>
      <c r="DPU2" s="32"/>
      <c r="DPV2" s="32"/>
      <c r="DPW2" s="32"/>
      <c r="DPX2" s="32"/>
      <c r="DPY2" s="32"/>
      <c r="DPZ2" s="32"/>
      <c r="DQA2" s="32"/>
      <c r="DQB2" s="32"/>
      <c r="DQC2" s="32"/>
      <c r="DQD2" s="32"/>
      <c r="DQE2" s="32"/>
      <c r="DQF2" s="32"/>
      <c r="DQG2" s="32"/>
      <c r="DQH2" s="32"/>
      <c r="DQI2" s="32"/>
      <c r="DQJ2" s="32"/>
      <c r="DQK2" s="32"/>
      <c r="DQL2" s="32"/>
      <c r="DQM2" s="32"/>
      <c r="DQN2" s="32"/>
      <c r="DQO2" s="32"/>
      <c r="DQP2" s="32"/>
      <c r="DQQ2" s="32"/>
      <c r="DQR2" s="32"/>
      <c r="DQS2" s="32"/>
      <c r="DQT2" s="32"/>
      <c r="DQU2" s="32"/>
      <c r="DQV2" s="32"/>
      <c r="DQW2" s="32"/>
      <c r="DQX2" s="32"/>
      <c r="DQY2" s="32"/>
      <c r="DQZ2" s="32"/>
      <c r="DRA2" s="32"/>
      <c r="DRB2" s="32"/>
      <c r="DRC2" s="32"/>
      <c r="DRD2" s="32"/>
      <c r="DRE2" s="32"/>
      <c r="DRF2" s="32"/>
      <c r="DRG2" s="32"/>
      <c r="DRH2" s="32"/>
      <c r="DRI2" s="32"/>
      <c r="DRJ2" s="32"/>
      <c r="DRK2" s="32"/>
      <c r="DRL2" s="32"/>
      <c r="DRM2" s="32"/>
      <c r="DRN2" s="32"/>
      <c r="DRO2" s="32"/>
      <c r="DRP2" s="32"/>
      <c r="DRQ2" s="32"/>
      <c r="DRR2" s="32"/>
      <c r="DRS2" s="32"/>
      <c r="DRT2" s="32"/>
      <c r="DRU2" s="32"/>
      <c r="DRV2" s="32"/>
      <c r="DRW2" s="32"/>
      <c r="DRX2" s="32"/>
      <c r="DRY2" s="32"/>
      <c r="DRZ2" s="32"/>
      <c r="DSA2" s="32"/>
      <c r="DSB2" s="32"/>
      <c r="DSC2" s="32"/>
      <c r="DSD2" s="32"/>
      <c r="DSE2" s="32"/>
      <c r="DSF2" s="32"/>
      <c r="DSG2" s="32"/>
      <c r="DSH2" s="32"/>
      <c r="DSI2" s="32"/>
      <c r="DSJ2" s="32"/>
      <c r="DSK2" s="32"/>
      <c r="DSL2" s="32"/>
      <c r="DSM2" s="32"/>
      <c r="DSN2" s="32"/>
      <c r="DSO2" s="32"/>
      <c r="DSP2" s="32"/>
      <c r="DSQ2" s="32"/>
      <c r="DSR2" s="32"/>
      <c r="DSS2" s="32"/>
      <c r="DST2" s="32"/>
      <c r="DSU2" s="32"/>
      <c r="DSV2" s="32"/>
      <c r="DSW2" s="32"/>
      <c r="DSX2" s="32"/>
      <c r="DSY2" s="32"/>
      <c r="DSZ2" s="32"/>
      <c r="DTA2" s="32"/>
      <c r="DTB2" s="32"/>
      <c r="DTC2" s="32"/>
      <c r="DTD2" s="32"/>
      <c r="DTE2" s="32"/>
      <c r="DTF2" s="32"/>
      <c r="DTG2" s="32"/>
      <c r="DTH2" s="32"/>
      <c r="DTI2" s="32"/>
      <c r="DTJ2" s="32"/>
      <c r="DTK2" s="32"/>
      <c r="DTL2" s="32"/>
      <c r="DTM2" s="32"/>
      <c r="DTN2" s="32"/>
      <c r="DTO2" s="32"/>
      <c r="DTP2" s="32"/>
      <c r="DTQ2" s="32"/>
      <c r="DTR2" s="32"/>
      <c r="DTS2" s="32"/>
      <c r="DTT2" s="32"/>
      <c r="DTU2" s="32"/>
      <c r="DTV2" s="32"/>
      <c r="DTW2" s="32"/>
      <c r="DTX2" s="32"/>
      <c r="DTY2" s="32"/>
      <c r="DTZ2" s="32"/>
      <c r="DUA2" s="32"/>
      <c r="DUB2" s="32"/>
      <c r="DUC2" s="32"/>
      <c r="DUD2" s="32"/>
      <c r="DUE2" s="32"/>
      <c r="DUF2" s="32"/>
      <c r="DUG2" s="32"/>
      <c r="DUH2" s="32"/>
      <c r="DUI2" s="32"/>
      <c r="DUJ2" s="32"/>
      <c r="DUK2" s="32"/>
      <c r="DUL2" s="32"/>
      <c r="DUM2" s="32"/>
      <c r="DUN2" s="32"/>
      <c r="DUO2" s="32"/>
      <c r="DUP2" s="32"/>
      <c r="DUQ2" s="32"/>
      <c r="DUR2" s="32"/>
      <c r="DUS2" s="32"/>
      <c r="DUT2" s="32"/>
      <c r="DUU2" s="32"/>
      <c r="DUV2" s="32"/>
      <c r="DUW2" s="32"/>
      <c r="DUX2" s="32"/>
      <c r="DUY2" s="32"/>
      <c r="DUZ2" s="32"/>
      <c r="DVA2" s="32"/>
      <c r="DVB2" s="32"/>
      <c r="DVC2" s="32"/>
      <c r="DVD2" s="32"/>
      <c r="DVE2" s="32"/>
      <c r="DVF2" s="32"/>
      <c r="DVG2" s="32"/>
      <c r="DVH2" s="32"/>
      <c r="DVI2" s="32"/>
      <c r="DVJ2" s="32"/>
      <c r="DVK2" s="32"/>
      <c r="DVL2" s="32"/>
      <c r="DVM2" s="32"/>
      <c r="DVN2" s="32"/>
      <c r="DVO2" s="32"/>
      <c r="DVP2" s="32"/>
      <c r="DVQ2" s="32"/>
      <c r="DVR2" s="32"/>
      <c r="DVS2" s="32"/>
      <c r="DVT2" s="32"/>
      <c r="DVU2" s="32"/>
      <c r="DVV2" s="32"/>
      <c r="DVW2" s="32"/>
      <c r="DVX2" s="32"/>
      <c r="DVY2" s="32"/>
      <c r="DVZ2" s="32"/>
      <c r="DWA2" s="32"/>
      <c r="DWB2" s="32"/>
      <c r="DWC2" s="32"/>
      <c r="DWD2" s="32"/>
      <c r="DWE2" s="32"/>
      <c r="DWF2" s="32"/>
      <c r="DWG2" s="32"/>
      <c r="DWH2" s="32"/>
      <c r="DWI2" s="32"/>
      <c r="DWJ2" s="32"/>
      <c r="DWK2" s="32"/>
      <c r="DWL2" s="32"/>
      <c r="DWM2" s="32"/>
      <c r="DWN2" s="32"/>
      <c r="DWO2" s="32"/>
      <c r="DWP2" s="32"/>
      <c r="DWQ2" s="32"/>
      <c r="DWR2" s="32"/>
      <c r="DWS2" s="32"/>
      <c r="DWT2" s="32"/>
      <c r="DWU2" s="32"/>
      <c r="DWV2" s="32"/>
      <c r="DWW2" s="32"/>
      <c r="DWX2" s="32"/>
      <c r="DWY2" s="32"/>
      <c r="DWZ2" s="32"/>
      <c r="DXA2" s="32"/>
      <c r="DXB2" s="32"/>
      <c r="DXC2" s="32"/>
      <c r="DXD2" s="32"/>
      <c r="DXE2" s="32"/>
      <c r="DXF2" s="32"/>
      <c r="DXG2" s="32"/>
      <c r="DXH2" s="32"/>
      <c r="DXI2" s="32"/>
      <c r="DXJ2" s="32"/>
      <c r="DXK2" s="32"/>
      <c r="DXL2" s="32"/>
      <c r="DXM2" s="32"/>
      <c r="DXN2" s="32"/>
      <c r="DXO2" s="32"/>
      <c r="DXP2" s="32"/>
      <c r="DXQ2" s="32"/>
      <c r="DXR2" s="32"/>
      <c r="DXS2" s="32"/>
      <c r="DXT2" s="32"/>
      <c r="DXU2" s="32"/>
      <c r="DXV2" s="32"/>
      <c r="DXW2" s="32"/>
      <c r="DXX2" s="32"/>
      <c r="DXY2" s="32"/>
      <c r="DXZ2" s="32"/>
      <c r="DYA2" s="32"/>
      <c r="DYB2" s="32"/>
      <c r="DYC2" s="32"/>
      <c r="DYD2" s="32"/>
      <c r="DYE2" s="32"/>
      <c r="DYF2" s="32"/>
      <c r="DYG2" s="32"/>
      <c r="DYH2" s="32"/>
      <c r="DYI2" s="32"/>
      <c r="DYJ2" s="32"/>
      <c r="DYK2" s="32"/>
      <c r="DYL2" s="32"/>
      <c r="DYM2" s="32"/>
      <c r="DYN2" s="32"/>
      <c r="DYO2" s="32"/>
      <c r="DYP2" s="32"/>
      <c r="DYQ2" s="32"/>
      <c r="DYR2" s="32"/>
      <c r="DYS2" s="32"/>
      <c r="DYT2" s="32"/>
      <c r="DYU2" s="32"/>
      <c r="DYV2" s="32"/>
      <c r="DYW2" s="32"/>
      <c r="DYX2" s="32"/>
      <c r="DYY2" s="32"/>
      <c r="DYZ2" s="32"/>
      <c r="DZA2" s="32"/>
      <c r="DZB2" s="32"/>
      <c r="DZC2" s="32"/>
      <c r="DZD2" s="32"/>
      <c r="DZE2" s="32"/>
      <c r="DZF2" s="32"/>
      <c r="DZG2" s="32"/>
      <c r="DZH2" s="32"/>
      <c r="DZI2" s="32"/>
      <c r="DZJ2" s="32"/>
      <c r="DZK2" s="32"/>
      <c r="DZL2" s="32"/>
      <c r="DZM2" s="32"/>
      <c r="DZN2" s="32"/>
      <c r="DZO2" s="32"/>
      <c r="DZP2" s="32"/>
      <c r="DZQ2" s="32"/>
      <c r="DZR2" s="32"/>
      <c r="DZS2" s="32"/>
      <c r="DZT2" s="32"/>
      <c r="DZU2" s="32"/>
      <c r="DZV2" s="32"/>
      <c r="DZW2" s="32"/>
      <c r="DZX2" s="32"/>
      <c r="DZY2" s="32"/>
      <c r="DZZ2" s="32"/>
      <c r="EAA2" s="32"/>
      <c r="EAB2" s="32"/>
      <c r="EAC2" s="32"/>
      <c r="EAD2" s="32"/>
      <c r="EAE2" s="32"/>
      <c r="EAF2" s="32"/>
      <c r="EAG2" s="32"/>
      <c r="EAH2" s="32"/>
      <c r="EAI2" s="32"/>
      <c r="EAJ2" s="32"/>
      <c r="EAK2" s="32"/>
      <c r="EAL2" s="32"/>
      <c r="EAM2" s="32"/>
      <c r="EAN2" s="32"/>
      <c r="EAO2" s="32"/>
      <c r="EAP2" s="32"/>
      <c r="EAQ2" s="32"/>
      <c r="EAR2" s="32"/>
      <c r="EAS2" s="32"/>
      <c r="EAT2" s="32"/>
      <c r="EAU2" s="32"/>
      <c r="EAV2" s="32"/>
      <c r="EAW2" s="32"/>
      <c r="EAX2" s="32"/>
      <c r="EAY2" s="32"/>
      <c r="EAZ2" s="32"/>
      <c r="EBA2" s="32"/>
      <c r="EBB2" s="32"/>
      <c r="EBC2" s="32"/>
      <c r="EBD2" s="32"/>
      <c r="EBE2" s="32"/>
      <c r="EBF2" s="32"/>
      <c r="EBG2" s="32"/>
      <c r="EBH2" s="32"/>
      <c r="EBI2" s="32"/>
      <c r="EBJ2" s="32"/>
      <c r="EBK2" s="32"/>
      <c r="EBL2" s="32"/>
      <c r="EBM2" s="32"/>
      <c r="EBN2" s="32"/>
      <c r="EBO2" s="32"/>
      <c r="EBP2" s="32"/>
      <c r="EBQ2" s="32"/>
      <c r="EBR2" s="32"/>
      <c r="EBS2" s="32"/>
      <c r="EBT2" s="32"/>
      <c r="EBU2" s="32"/>
      <c r="EBV2" s="32"/>
      <c r="EBW2" s="32"/>
      <c r="EBX2" s="32"/>
      <c r="EBY2" s="32"/>
      <c r="EBZ2" s="32"/>
      <c r="ECA2" s="32"/>
      <c r="ECB2" s="32"/>
      <c r="ECC2" s="32"/>
      <c r="ECD2" s="32"/>
      <c r="ECE2" s="32"/>
      <c r="ECF2" s="32"/>
      <c r="ECG2" s="32"/>
      <c r="ECH2" s="32"/>
      <c r="ECI2" s="32"/>
      <c r="ECJ2" s="32"/>
      <c r="ECK2" s="32"/>
      <c r="ECL2" s="32"/>
      <c r="ECM2" s="32"/>
      <c r="ECN2" s="32"/>
      <c r="ECO2" s="32"/>
      <c r="ECP2" s="32"/>
      <c r="ECQ2" s="32"/>
      <c r="ECR2" s="32"/>
      <c r="ECS2" s="32"/>
      <c r="ECT2" s="32"/>
      <c r="ECU2" s="32"/>
      <c r="ECV2" s="32"/>
      <c r="ECW2" s="32"/>
      <c r="ECX2" s="32"/>
      <c r="ECY2" s="32"/>
      <c r="ECZ2" s="32"/>
      <c r="EDA2" s="32"/>
      <c r="EDB2" s="32"/>
      <c r="EDC2" s="32"/>
      <c r="EDD2" s="32"/>
      <c r="EDE2" s="32"/>
      <c r="EDF2" s="32"/>
      <c r="EDG2" s="32"/>
      <c r="EDH2" s="32"/>
      <c r="EDI2" s="32"/>
      <c r="EDJ2" s="32"/>
      <c r="EDK2" s="32"/>
      <c r="EDL2" s="32"/>
      <c r="EDM2" s="32"/>
      <c r="EDN2" s="32"/>
      <c r="EDO2" s="32"/>
      <c r="EDP2" s="32"/>
      <c r="EDQ2" s="32"/>
      <c r="EDR2" s="32"/>
      <c r="EDS2" s="32"/>
      <c r="EDT2" s="32"/>
      <c r="EDU2" s="32"/>
      <c r="EDV2" s="32"/>
      <c r="EDW2" s="32"/>
      <c r="EDX2" s="32"/>
      <c r="EDY2" s="32"/>
      <c r="EDZ2" s="32"/>
      <c r="EEA2" s="32"/>
      <c r="EEB2" s="32"/>
      <c r="EEC2" s="32"/>
      <c r="EED2" s="32"/>
      <c r="EEE2" s="32"/>
      <c r="EEF2" s="32"/>
      <c r="EEG2" s="32"/>
      <c r="EEH2" s="32"/>
      <c r="EEI2" s="32"/>
      <c r="EEJ2" s="32"/>
      <c r="EEK2" s="32"/>
      <c r="EEL2" s="32"/>
      <c r="EEM2" s="32"/>
      <c r="EEN2" s="32"/>
      <c r="EEO2" s="32"/>
      <c r="EEP2" s="32"/>
      <c r="EEQ2" s="32"/>
      <c r="EER2" s="32"/>
      <c r="EES2" s="32"/>
      <c r="EET2" s="32"/>
      <c r="EEU2" s="32"/>
      <c r="EEV2" s="32"/>
      <c r="EEW2" s="32"/>
      <c r="EEX2" s="32"/>
      <c r="EEY2" s="32"/>
      <c r="EEZ2" s="32"/>
      <c r="EFA2" s="32"/>
      <c r="EFB2" s="32"/>
      <c r="EFC2" s="32"/>
      <c r="EFD2" s="32"/>
      <c r="EFE2" s="32"/>
      <c r="EFF2" s="32"/>
      <c r="EFG2" s="32"/>
      <c r="EFH2" s="32"/>
      <c r="EFI2" s="32"/>
      <c r="EFJ2" s="32"/>
      <c r="EFK2" s="32"/>
      <c r="EFL2" s="32"/>
      <c r="EFM2" s="32"/>
      <c r="EFN2" s="32"/>
      <c r="EFO2" s="32"/>
      <c r="EFP2" s="32"/>
      <c r="EFQ2" s="32"/>
      <c r="EFR2" s="32"/>
      <c r="EFS2" s="32"/>
      <c r="EFT2" s="32"/>
      <c r="EFU2" s="32"/>
      <c r="EFV2" s="32"/>
      <c r="EFW2" s="32"/>
      <c r="EFX2" s="32"/>
      <c r="EFY2" s="32"/>
      <c r="EFZ2" s="32"/>
      <c r="EGA2" s="32"/>
      <c r="EGB2" s="32"/>
      <c r="EGC2" s="32"/>
      <c r="EGD2" s="32"/>
      <c r="EGE2" s="32"/>
      <c r="EGF2" s="32"/>
      <c r="EGG2" s="32"/>
      <c r="EGH2" s="32"/>
      <c r="EGI2" s="32"/>
      <c r="EGJ2" s="32"/>
      <c r="EGK2" s="32"/>
      <c r="EGL2" s="32"/>
      <c r="EGM2" s="32"/>
      <c r="EGN2" s="32"/>
      <c r="EGO2" s="32"/>
      <c r="EGP2" s="32"/>
      <c r="EGQ2" s="32"/>
      <c r="EGR2" s="32"/>
      <c r="EGS2" s="32"/>
      <c r="EGT2" s="32"/>
      <c r="EGU2" s="32"/>
      <c r="EGV2" s="32"/>
      <c r="EGW2" s="32"/>
      <c r="EGX2" s="32"/>
      <c r="EGY2" s="32"/>
      <c r="EGZ2" s="32"/>
      <c r="EHA2" s="32"/>
      <c r="EHB2" s="32"/>
      <c r="EHC2" s="32"/>
      <c r="EHD2" s="32"/>
      <c r="EHE2" s="32"/>
      <c r="EHF2" s="32"/>
      <c r="EHG2" s="32"/>
      <c r="EHH2" s="32"/>
      <c r="EHI2" s="32"/>
      <c r="EHJ2" s="32"/>
      <c r="EHK2" s="32"/>
      <c r="EHL2" s="32"/>
      <c r="EHM2" s="32"/>
      <c r="EHN2" s="32"/>
      <c r="EHO2" s="32"/>
      <c r="EHP2" s="32"/>
      <c r="EHQ2" s="32"/>
      <c r="EHR2" s="32"/>
      <c r="EHS2" s="32"/>
      <c r="EHT2" s="32"/>
      <c r="EHU2" s="32"/>
      <c r="EHV2" s="32"/>
      <c r="EHW2" s="32"/>
      <c r="EHX2" s="32"/>
      <c r="EHY2" s="32"/>
      <c r="EHZ2" s="32"/>
      <c r="EIA2" s="32"/>
      <c r="EIB2" s="32"/>
      <c r="EIC2" s="32"/>
      <c r="EID2" s="32"/>
      <c r="EIE2" s="32"/>
      <c r="EIF2" s="32"/>
      <c r="EIG2" s="32"/>
      <c r="EIH2" s="32"/>
      <c r="EII2" s="32"/>
      <c r="EIJ2" s="32"/>
      <c r="EIK2" s="32"/>
      <c r="EIL2" s="32"/>
      <c r="EIM2" s="32"/>
      <c r="EIN2" s="32"/>
      <c r="EIO2" s="32"/>
      <c r="EIP2" s="32"/>
      <c r="EIQ2" s="32"/>
      <c r="EIR2" s="32"/>
      <c r="EIS2" s="32"/>
      <c r="EIT2" s="32"/>
      <c r="EIU2" s="32"/>
      <c r="EIV2" s="32"/>
      <c r="EIW2" s="32"/>
      <c r="EIX2" s="32"/>
      <c r="EIY2" s="32"/>
      <c r="EIZ2" s="32"/>
      <c r="EJA2" s="32"/>
      <c r="EJB2" s="32"/>
      <c r="EJC2" s="32"/>
      <c r="EJD2" s="32"/>
      <c r="EJE2" s="32"/>
      <c r="EJF2" s="32"/>
      <c r="EJG2" s="32"/>
      <c r="EJH2" s="32"/>
      <c r="EJI2" s="32"/>
      <c r="EJJ2" s="32"/>
      <c r="EJK2" s="32"/>
      <c r="EJL2" s="32"/>
      <c r="EJM2" s="32"/>
      <c r="EJN2" s="32"/>
      <c r="EJO2" s="32"/>
      <c r="EJP2" s="32"/>
      <c r="EJQ2" s="32"/>
      <c r="EJR2" s="32"/>
      <c r="EJS2" s="32"/>
      <c r="EJT2" s="32"/>
      <c r="EJU2" s="32"/>
      <c r="EJV2" s="32"/>
      <c r="EJW2" s="32"/>
      <c r="EJX2" s="32"/>
      <c r="EJY2" s="32"/>
      <c r="EJZ2" s="32"/>
      <c r="EKA2" s="32"/>
      <c r="EKB2" s="32"/>
      <c r="EKC2" s="32"/>
      <c r="EKD2" s="32"/>
      <c r="EKE2" s="32"/>
      <c r="EKF2" s="32"/>
      <c r="EKG2" s="32"/>
      <c r="EKH2" s="32"/>
      <c r="EKI2" s="32"/>
      <c r="EKJ2" s="32"/>
      <c r="EKK2" s="32"/>
      <c r="EKL2" s="32"/>
      <c r="EKM2" s="32"/>
      <c r="EKN2" s="32"/>
      <c r="EKO2" s="32"/>
      <c r="EKP2" s="32"/>
      <c r="EKQ2" s="32"/>
      <c r="EKR2" s="32"/>
      <c r="EKS2" s="32"/>
      <c r="EKT2" s="32"/>
      <c r="EKU2" s="32"/>
      <c r="EKV2" s="32"/>
      <c r="EKW2" s="32"/>
      <c r="EKX2" s="32"/>
      <c r="EKY2" s="32"/>
      <c r="EKZ2" s="32"/>
      <c r="ELA2" s="32"/>
      <c r="ELB2" s="32"/>
      <c r="ELC2" s="32"/>
      <c r="ELD2" s="32"/>
      <c r="ELE2" s="32"/>
      <c r="ELF2" s="32"/>
      <c r="ELG2" s="32"/>
      <c r="ELH2" s="32"/>
      <c r="ELI2" s="32"/>
      <c r="ELJ2" s="32"/>
      <c r="ELK2" s="32"/>
      <c r="ELL2" s="32"/>
      <c r="ELM2" s="32"/>
      <c r="ELN2" s="32"/>
      <c r="ELO2" s="32"/>
      <c r="ELP2" s="32"/>
      <c r="ELQ2" s="32"/>
      <c r="ELR2" s="32"/>
      <c r="ELS2" s="32"/>
      <c r="ELT2" s="32"/>
      <c r="ELU2" s="32"/>
      <c r="ELV2" s="32"/>
      <c r="ELW2" s="32"/>
      <c r="ELX2" s="32"/>
      <c r="ELY2" s="32"/>
      <c r="ELZ2" s="32"/>
      <c r="EMA2" s="32"/>
      <c r="EMB2" s="32"/>
      <c r="EMC2" s="32"/>
      <c r="EMD2" s="32"/>
      <c r="EME2" s="32"/>
      <c r="EMF2" s="32"/>
      <c r="EMG2" s="32"/>
      <c r="EMH2" s="32"/>
      <c r="EMI2" s="32"/>
      <c r="EMJ2" s="32"/>
      <c r="EMK2" s="32"/>
      <c r="EML2" s="32"/>
      <c r="EMM2" s="32"/>
      <c r="EMN2" s="32"/>
      <c r="EMO2" s="32"/>
      <c r="EMP2" s="32"/>
      <c r="EMQ2" s="32"/>
      <c r="EMR2" s="32"/>
      <c r="EMS2" s="32"/>
      <c r="EMT2" s="32"/>
      <c r="EMU2" s="32"/>
      <c r="EMV2" s="32"/>
      <c r="EMW2" s="32"/>
      <c r="EMX2" s="32"/>
      <c r="EMY2" s="32"/>
      <c r="EMZ2" s="32"/>
      <c r="ENA2" s="32"/>
      <c r="ENB2" s="32"/>
      <c r="ENC2" s="32"/>
      <c r="END2" s="32"/>
      <c r="ENE2" s="32"/>
      <c r="ENF2" s="32"/>
      <c r="ENG2" s="32"/>
      <c r="ENH2" s="32"/>
      <c r="ENI2" s="32"/>
      <c r="ENJ2" s="32"/>
      <c r="ENK2" s="32"/>
      <c r="ENL2" s="32"/>
      <c r="ENM2" s="32"/>
      <c r="ENN2" s="32"/>
      <c r="ENO2" s="32"/>
      <c r="ENP2" s="32"/>
      <c r="ENQ2" s="32"/>
      <c r="ENR2" s="32"/>
      <c r="ENS2" s="32"/>
      <c r="ENT2" s="32"/>
      <c r="ENU2" s="32"/>
      <c r="ENV2" s="32"/>
      <c r="ENW2" s="32"/>
      <c r="ENX2" s="32"/>
      <c r="ENY2" s="32"/>
      <c r="ENZ2" s="32"/>
      <c r="EOA2" s="32"/>
      <c r="EOB2" s="32"/>
      <c r="EOC2" s="32"/>
      <c r="EOD2" s="32"/>
      <c r="EOE2" s="32"/>
      <c r="EOF2" s="32"/>
      <c r="EOG2" s="32"/>
      <c r="EOH2" s="32"/>
      <c r="EOI2" s="32"/>
      <c r="EOJ2" s="32"/>
      <c r="EOK2" s="32"/>
      <c r="EOL2" s="32"/>
      <c r="EOM2" s="32"/>
      <c r="EON2" s="32"/>
      <c r="EOO2" s="32"/>
      <c r="EOP2" s="32"/>
      <c r="EOQ2" s="32"/>
      <c r="EOR2" s="32"/>
      <c r="EOS2" s="32"/>
      <c r="EOT2" s="32"/>
      <c r="EOU2" s="32"/>
      <c r="EOV2" s="32"/>
      <c r="EOW2" s="32"/>
      <c r="EOX2" s="32"/>
      <c r="EOY2" s="32"/>
      <c r="EOZ2" s="32"/>
      <c r="EPA2" s="32"/>
      <c r="EPB2" s="32"/>
      <c r="EPC2" s="32"/>
      <c r="EPD2" s="32"/>
      <c r="EPE2" s="32"/>
      <c r="EPF2" s="32"/>
      <c r="EPG2" s="32"/>
      <c r="EPH2" s="32"/>
      <c r="EPI2" s="32"/>
      <c r="EPJ2" s="32"/>
      <c r="EPK2" s="32"/>
      <c r="EPL2" s="32"/>
      <c r="EPM2" s="32"/>
      <c r="EPN2" s="32"/>
      <c r="EPO2" s="32"/>
      <c r="EPP2" s="32"/>
      <c r="EPQ2" s="32"/>
      <c r="EPR2" s="32"/>
      <c r="EPS2" s="32"/>
      <c r="EPT2" s="32"/>
      <c r="EPU2" s="32"/>
      <c r="EPV2" s="32"/>
      <c r="EPW2" s="32"/>
      <c r="EPX2" s="32"/>
      <c r="EPY2" s="32"/>
      <c r="EPZ2" s="32"/>
      <c r="EQA2" s="32"/>
      <c r="EQB2" s="32"/>
      <c r="EQC2" s="32"/>
      <c r="EQD2" s="32"/>
      <c r="EQE2" s="32"/>
      <c r="EQF2" s="32"/>
      <c r="EQG2" s="32"/>
      <c r="EQH2" s="32"/>
      <c r="EQI2" s="32"/>
      <c r="EQJ2" s="32"/>
      <c r="EQK2" s="32"/>
      <c r="EQL2" s="32"/>
      <c r="EQM2" s="32"/>
      <c r="EQN2" s="32"/>
      <c r="EQO2" s="32"/>
      <c r="EQP2" s="32"/>
      <c r="EQQ2" s="32"/>
      <c r="EQR2" s="32"/>
      <c r="EQS2" s="32"/>
      <c r="EQT2" s="32"/>
      <c r="EQU2" s="32"/>
      <c r="EQV2" s="32"/>
      <c r="EQW2" s="32"/>
      <c r="EQX2" s="32"/>
      <c r="EQY2" s="32"/>
      <c r="EQZ2" s="32"/>
      <c r="ERA2" s="32"/>
      <c r="ERB2" s="32"/>
      <c r="ERC2" s="32"/>
      <c r="ERD2" s="32"/>
      <c r="ERE2" s="32"/>
      <c r="ERF2" s="32"/>
      <c r="ERG2" s="32"/>
      <c r="ERH2" s="32"/>
      <c r="ERI2" s="32"/>
      <c r="ERJ2" s="32"/>
      <c r="ERK2" s="32"/>
      <c r="ERL2" s="32"/>
      <c r="ERM2" s="32"/>
      <c r="ERN2" s="32"/>
      <c r="ERO2" s="32"/>
      <c r="ERP2" s="32"/>
      <c r="ERQ2" s="32"/>
      <c r="ERR2" s="32"/>
      <c r="ERS2" s="32"/>
      <c r="ERT2" s="32"/>
      <c r="ERU2" s="32"/>
      <c r="ERV2" s="32"/>
      <c r="ERW2" s="32"/>
      <c r="ERX2" s="32"/>
      <c r="ERY2" s="32"/>
      <c r="ERZ2" s="32"/>
      <c r="ESA2" s="32"/>
      <c r="ESB2" s="32"/>
      <c r="ESC2" s="32"/>
      <c r="ESD2" s="32"/>
      <c r="ESE2" s="32"/>
      <c r="ESF2" s="32"/>
      <c r="ESG2" s="32"/>
      <c r="ESH2" s="32"/>
      <c r="ESI2" s="32"/>
      <c r="ESJ2" s="32"/>
      <c r="ESK2" s="32"/>
      <c r="ESL2" s="32"/>
      <c r="ESM2" s="32"/>
      <c r="ESN2" s="32"/>
      <c r="ESO2" s="32"/>
      <c r="ESP2" s="32"/>
      <c r="ESQ2" s="32"/>
      <c r="ESR2" s="32"/>
      <c r="ESS2" s="32"/>
      <c r="EST2" s="32"/>
      <c r="ESU2" s="32"/>
      <c r="ESV2" s="32"/>
      <c r="ESW2" s="32"/>
      <c r="ESX2" s="32"/>
      <c r="ESY2" s="32"/>
      <c r="ESZ2" s="32"/>
      <c r="ETA2" s="32"/>
      <c r="ETB2" s="32"/>
      <c r="ETC2" s="32"/>
      <c r="ETD2" s="32"/>
      <c r="ETE2" s="32"/>
      <c r="ETF2" s="32"/>
      <c r="ETG2" s="32"/>
      <c r="ETH2" s="32"/>
      <c r="ETI2" s="32"/>
      <c r="ETJ2" s="32"/>
      <c r="ETK2" s="32"/>
      <c r="ETL2" s="32"/>
      <c r="ETM2" s="32"/>
      <c r="ETN2" s="32"/>
      <c r="ETO2" s="32"/>
      <c r="ETP2" s="32"/>
      <c r="ETQ2" s="32"/>
      <c r="ETR2" s="32"/>
      <c r="ETS2" s="32"/>
      <c r="ETT2" s="32"/>
      <c r="ETU2" s="32"/>
      <c r="ETV2" s="32"/>
      <c r="ETW2" s="32"/>
      <c r="ETX2" s="32"/>
      <c r="ETY2" s="32"/>
      <c r="ETZ2" s="32"/>
      <c r="EUA2" s="32"/>
      <c r="EUB2" s="32"/>
      <c r="EUC2" s="32"/>
      <c r="EUD2" s="32"/>
      <c r="EUE2" s="32"/>
      <c r="EUF2" s="32"/>
      <c r="EUG2" s="32"/>
      <c r="EUH2" s="32"/>
      <c r="EUI2" s="32"/>
      <c r="EUJ2" s="32"/>
      <c r="EUK2" s="32"/>
      <c r="EUL2" s="32"/>
      <c r="EUM2" s="32"/>
      <c r="EUN2" s="32"/>
      <c r="EUO2" s="32"/>
      <c r="EUP2" s="32"/>
      <c r="EUQ2" s="32"/>
      <c r="EUR2" s="32"/>
      <c r="EUS2" s="32"/>
      <c r="EUT2" s="32"/>
      <c r="EUU2" s="32"/>
      <c r="EUV2" s="32"/>
      <c r="EUW2" s="32"/>
      <c r="EUX2" s="32"/>
      <c r="EUY2" s="32"/>
      <c r="EUZ2" s="32"/>
      <c r="EVA2" s="32"/>
      <c r="EVB2" s="32"/>
      <c r="EVC2" s="32"/>
      <c r="EVD2" s="32"/>
      <c r="EVE2" s="32"/>
      <c r="EVF2" s="32"/>
      <c r="EVG2" s="32"/>
      <c r="EVH2" s="32"/>
      <c r="EVI2" s="32"/>
      <c r="EVJ2" s="32"/>
      <c r="EVK2" s="32"/>
      <c r="EVL2" s="32"/>
      <c r="EVM2" s="32"/>
      <c r="EVN2" s="32"/>
      <c r="EVO2" s="32"/>
      <c r="EVP2" s="32"/>
      <c r="EVQ2" s="32"/>
      <c r="EVR2" s="32"/>
      <c r="EVS2" s="32"/>
      <c r="EVT2" s="32"/>
      <c r="EVU2" s="32"/>
      <c r="EVV2" s="32"/>
      <c r="EVW2" s="32"/>
      <c r="EVX2" s="32"/>
      <c r="EVY2" s="32"/>
      <c r="EVZ2" s="32"/>
      <c r="EWA2" s="32"/>
      <c r="EWB2" s="32"/>
      <c r="EWC2" s="32"/>
      <c r="EWD2" s="32"/>
      <c r="EWE2" s="32"/>
      <c r="EWF2" s="32"/>
      <c r="EWG2" s="32"/>
      <c r="EWH2" s="32"/>
      <c r="EWI2" s="32"/>
      <c r="EWJ2" s="32"/>
      <c r="EWK2" s="32"/>
      <c r="EWL2" s="32"/>
      <c r="EWM2" s="32"/>
      <c r="EWN2" s="32"/>
      <c r="EWO2" s="32"/>
      <c r="EWP2" s="32"/>
      <c r="EWQ2" s="32"/>
      <c r="EWR2" s="32"/>
      <c r="EWS2" s="32"/>
      <c r="EWT2" s="32"/>
      <c r="EWU2" s="32"/>
      <c r="EWV2" s="32"/>
      <c r="EWW2" s="32"/>
      <c r="EWX2" s="32"/>
      <c r="EWY2" s="32"/>
      <c r="EWZ2" s="32"/>
      <c r="EXA2" s="32"/>
      <c r="EXB2" s="32"/>
      <c r="EXC2" s="32"/>
      <c r="EXD2" s="32"/>
      <c r="EXE2" s="32"/>
      <c r="EXF2" s="32"/>
      <c r="EXG2" s="32"/>
      <c r="EXH2" s="32"/>
      <c r="EXI2" s="32"/>
      <c r="EXJ2" s="32"/>
      <c r="EXK2" s="32"/>
      <c r="EXL2" s="32"/>
      <c r="EXM2" s="32"/>
      <c r="EXN2" s="32"/>
      <c r="EXO2" s="32"/>
      <c r="EXP2" s="32"/>
      <c r="EXQ2" s="32"/>
      <c r="EXR2" s="32"/>
      <c r="EXS2" s="32"/>
      <c r="EXT2" s="32"/>
      <c r="EXU2" s="32"/>
      <c r="EXV2" s="32"/>
      <c r="EXW2" s="32"/>
      <c r="EXX2" s="32"/>
      <c r="EXY2" s="32"/>
      <c r="EXZ2" s="32"/>
      <c r="EYA2" s="32"/>
      <c r="EYB2" s="32"/>
      <c r="EYC2" s="32"/>
      <c r="EYD2" s="32"/>
      <c r="EYE2" s="32"/>
      <c r="EYF2" s="32"/>
      <c r="EYG2" s="32"/>
      <c r="EYH2" s="32"/>
      <c r="EYI2" s="32"/>
      <c r="EYJ2" s="32"/>
      <c r="EYK2" s="32"/>
      <c r="EYL2" s="32"/>
      <c r="EYM2" s="32"/>
      <c r="EYN2" s="32"/>
      <c r="EYO2" s="32"/>
      <c r="EYP2" s="32"/>
      <c r="EYQ2" s="32"/>
      <c r="EYR2" s="32"/>
      <c r="EYS2" s="32"/>
      <c r="EYT2" s="32"/>
      <c r="EYU2" s="32"/>
      <c r="EYV2" s="32"/>
      <c r="EYW2" s="32"/>
      <c r="EYX2" s="32"/>
      <c r="EYY2" s="32"/>
      <c r="EYZ2" s="32"/>
      <c r="EZA2" s="32"/>
      <c r="EZB2" s="32"/>
      <c r="EZC2" s="32"/>
      <c r="EZD2" s="32"/>
      <c r="EZE2" s="32"/>
      <c r="EZF2" s="32"/>
      <c r="EZG2" s="32"/>
      <c r="EZH2" s="32"/>
      <c r="EZI2" s="32"/>
      <c r="EZJ2" s="32"/>
      <c r="EZK2" s="32"/>
      <c r="EZL2" s="32"/>
      <c r="EZM2" s="32"/>
      <c r="EZN2" s="32"/>
      <c r="EZO2" s="32"/>
      <c r="EZP2" s="32"/>
      <c r="EZQ2" s="32"/>
      <c r="EZR2" s="32"/>
      <c r="EZS2" s="32"/>
      <c r="EZT2" s="32"/>
      <c r="EZU2" s="32"/>
      <c r="EZV2" s="32"/>
      <c r="EZW2" s="32"/>
      <c r="EZX2" s="32"/>
      <c r="EZY2" s="32"/>
      <c r="EZZ2" s="32"/>
      <c r="FAA2" s="32"/>
      <c r="FAB2" s="32"/>
      <c r="FAC2" s="32"/>
      <c r="FAD2" s="32"/>
      <c r="FAE2" s="32"/>
      <c r="FAF2" s="32"/>
      <c r="FAG2" s="32"/>
      <c r="FAH2" s="32"/>
      <c r="FAI2" s="32"/>
      <c r="FAJ2" s="32"/>
      <c r="FAK2" s="32"/>
      <c r="FAL2" s="32"/>
      <c r="FAM2" s="32"/>
      <c r="FAN2" s="32"/>
      <c r="FAO2" s="32"/>
      <c r="FAP2" s="32"/>
      <c r="FAQ2" s="32"/>
      <c r="FAR2" s="32"/>
      <c r="FAS2" s="32"/>
      <c r="FAT2" s="32"/>
      <c r="FAU2" s="32"/>
      <c r="FAV2" s="32"/>
      <c r="FAW2" s="32"/>
      <c r="FAX2" s="32"/>
      <c r="FAY2" s="32"/>
      <c r="FAZ2" s="32"/>
      <c r="FBA2" s="32"/>
      <c r="FBB2" s="32"/>
      <c r="FBC2" s="32"/>
      <c r="FBD2" s="32"/>
      <c r="FBE2" s="32"/>
      <c r="FBF2" s="32"/>
      <c r="FBG2" s="32"/>
      <c r="FBH2" s="32"/>
      <c r="FBI2" s="32"/>
      <c r="FBJ2" s="32"/>
      <c r="FBK2" s="32"/>
      <c r="FBL2" s="32"/>
      <c r="FBM2" s="32"/>
      <c r="FBN2" s="32"/>
      <c r="FBO2" s="32"/>
      <c r="FBP2" s="32"/>
      <c r="FBQ2" s="32"/>
      <c r="FBR2" s="32"/>
      <c r="FBS2" s="32"/>
      <c r="FBT2" s="32"/>
      <c r="FBU2" s="32"/>
      <c r="FBV2" s="32"/>
      <c r="FBW2" s="32"/>
      <c r="FBX2" s="32"/>
      <c r="FBY2" s="32"/>
      <c r="FBZ2" s="32"/>
      <c r="FCA2" s="32"/>
      <c r="FCB2" s="32"/>
      <c r="FCC2" s="32"/>
      <c r="FCD2" s="32"/>
      <c r="FCE2" s="32"/>
      <c r="FCF2" s="32"/>
      <c r="FCG2" s="32"/>
      <c r="FCH2" s="32"/>
      <c r="FCI2" s="32"/>
      <c r="FCJ2" s="32"/>
      <c r="FCK2" s="32"/>
      <c r="FCL2" s="32"/>
      <c r="FCM2" s="32"/>
      <c r="FCN2" s="32"/>
      <c r="FCO2" s="32"/>
      <c r="FCP2" s="32"/>
      <c r="FCQ2" s="32"/>
      <c r="FCR2" s="32"/>
      <c r="FCS2" s="32"/>
      <c r="FCT2" s="32"/>
      <c r="FCU2" s="32"/>
      <c r="FCV2" s="32"/>
      <c r="FCW2" s="32"/>
      <c r="FCX2" s="32"/>
      <c r="FCY2" s="32"/>
      <c r="FCZ2" s="32"/>
      <c r="FDA2" s="32"/>
      <c r="FDB2" s="32"/>
      <c r="FDC2" s="32"/>
      <c r="FDD2" s="32"/>
      <c r="FDE2" s="32"/>
      <c r="FDF2" s="32"/>
      <c r="FDG2" s="32"/>
      <c r="FDH2" s="32"/>
      <c r="FDI2" s="32"/>
      <c r="FDJ2" s="32"/>
      <c r="FDK2" s="32"/>
      <c r="FDL2" s="32"/>
      <c r="FDM2" s="32"/>
      <c r="FDN2" s="32"/>
      <c r="FDO2" s="32"/>
      <c r="FDP2" s="32"/>
      <c r="FDQ2" s="32"/>
      <c r="FDR2" s="32"/>
      <c r="FDS2" s="32"/>
      <c r="FDT2" s="32"/>
      <c r="FDU2" s="32"/>
      <c r="FDV2" s="32"/>
      <c r="FDW2" s="32"/>
      <c r="FDX2" s="32"/>
      <c r="FDY2" s="32"/>
      <c r="FDZ2" s="32"/>
      <c r="FEA2" s="32"/>
      <c r="FEB2" s="32"/>
      <c r="FEC2" s="32"/>
      <c r="FED2" s="32"/>
      <c r="FEE2" s="32"/>
      <c r="FEF2" s="32"/>
      <c r="FEG2" s="32"/>
      <c r="FEH2" s="32"/>
      <c r="FEI2" s="32"/>
      <c r="FEJ2" s="32"/>
      <c r="FEK2" s="32"/>
      <c r="FEL2" s="32"/>
      <c r="FEM2" s="32"/>
      <c r="FEN2" s="32"/>
      <c r="FEO2" s="32"/>
      <c r="FEP2" s="32"/>
      <c r="FEQ2" s="32"/>
      <c r="FER2" s="32"/>
      <c r="FES2" s="32"/>
      <c r="FET2" s="32"/>
      <c r="FEU2" s="32"/>
      <c r="FEV2" s="32"/>
      <c r="FEW2" s="32"/>
      <c r="FEX2" s="32"/>
      <c r="FEY2" s="32"/>
      <c r="FEZ2" s="32"/>
      <c r="FFA2" s="32"/>
      <c r="FFB2" s="32"/>
      <c r="FFC2" s="32"/>
      <c r="FFD2" s="32"/>
      <c r="FFE2" s="32"/>
      <c r="FFF2" s="32"/>
      <c r="FFG2" s="32"/>
      <c r="FFH2" s="32"/>
      <c r="FFI2" s="32"/>
      <c r="FFJ2" s="32"/>
      <c r="FFK2" s="32"/>
      <c r="FFL2" s="32"/>
      <c r="FFM2" s="32"/>
      <c r="FFN2" s="32"/>
      <c r="FFO2" s="32"/>
      <c r="FFP2" s="32"/>
      <c r="FFQ2" s="32"/>
      <c r="FFR2" s="32"/>
      <c r="FFS2" s="32"/>
      <c r="FFT2" s="32"/>
      <c r="FFU2" s="32"/>
      <c r="FFV2" s="32"/>
      <c r="FFW2" s="32"/>
      <c r="FFX2" s="32"/>
      <c r="FFY2" s="32"/>
      <c r="FFZ2" s="32"/>
      <c r="FGA2" s="32"/>
      <c r="FGB2" s="32"/>
      <c r="FGC2" s="32"/>
      <c r="FGD2" s="32"/>
      <c r="FGE2" s="32"/>
      <c r="FGF2" s="32"/>
      <c r="FGG2" s="32"/>
      <c r="FGH2" s="32"/>
      <c r="FGI2" s="32"/>
      <c r="FGJ2" s="32"/>
      <c r="FGK2" s="32"/>
      <c r="FGL2" s="32"/>
      <c r="FGM2" s="32"/>
      <c r="FGN2" s="32"/>
      <c r="FGO2" s="32"/>
      <c r="FGP2" s="32"/>
      <c r="FGQ2" s="32"/>
      <c r="FGR2" s="32"/>
      <c r="FGS2" s="32"/>
      <c r="FGT2" s="32"/>
      <c r="FGU2" s="32"/>
      <c r="FGV2" s="32"/>
      <c r="FGW2" s="32"/>
      <c r="FGX2" s="32"/>
      <c r="FGY2" s="32"/>
      <c r="FGZ2" s="32"/>
      <c r="FHA2" s="32"/>
      <c r="FHB2" s="32"/>
      <c r="FHC2" s="32"/>
      <c r="FHD2" s="32"/>
      <c r="FHE2" s="32"/>
      <c r="FHF2" s="32"/>
      <c r="FHG2" s="32"/>
      <c r="FHH2" s="32"/>
      <c r="FHI2" s="32"/>
      <c r="FHJ2" s="32"/>
      <c r="FHK2" s="32"/>
      <c r="FHL2" s="32"/>
      <c r="FHM2" s="32"/>
      <c r="FHN2" s="32"/>
      <c r="FHO2" s="32"/>
      <c r="FHP2" s="32"/>
      <c r="FHQ2" s="32"/>
      <c r="FHR2" s="32"/>
      <c r="FHS2" s="32"/>
      <c r="FHT2" s="32"/>
      <c r="FHU2" s="32"/>
      <c r="FHV2" s="32"/>
      <c r="FHW2" s="32"/>
      <c r="FHX2" s="32"/>
      <c r="FHY2" s="32"/>
      <c r="FHZ2" s="32"/>
      <c r="FIA2" s="32"/>
      <c r="FIB2" s="32"/>
      <c r="FIC2" s="32"/>
      <c r="FID2" s="32"/>
      <c r="FIE2" s="32"/>
      <c r="FIF2" s="32"/>
      <c r="FIG2" s="32"/>
      <c r="FIH2" s="32"/>
      <c r="FII2" s="32"/>
      <c r="FIJ2" s="32"/>
      <c r="FIK2" s="32"/>
      <c r="FIL2" s="32"/>
      <c r="FIM2" s="32"/>
      <c r="FIN2" s="32"/>
      <c r="FIO2" s="32"/>
      <c r="FIP2" s="32"/>
      <c r="FIQ2" s="32"/>
      <c r="FIR2" s="32"/>
      <c r="FIS2" s="32"/>
      <c r="FIT2" s="32"/>
      <c r="FIU2" s="32"/>
      <c r="FIV2" s="32"/>
      <c r="FIW2" s="32"/>
      <c r="FIX2" s="32"/>
      <c r="FIY2" s="32"/>
      <c r="FIZ2" s="32"/>
      <c r="FJA2" s="32"/>
      <c r="FJB2" s="32"/>
      <c r="FJC2" s="32"/>
      <c r="FJD2" s="32"/>
      <c r="FJE2" s="32"/>
      <c r="FJF2" s="32"/>
      <c r="FJG2" s="32"/>
      <c r="FJH2" s="32"/>
      <c r="FJI2" s="32"/>
      <c r="FJJ2" s="32"/>
      <c r="FJK2" s="32"/>
      <c r="FJL2" s="32"/>
      <c r="FJM2" s="32"/>
      <c r="FJN2" s="32"/>
      <c r="FJO2" s="32"/>
      <c r="FJP2" s="32"/>
      <c r="FJQ2" s="32"/>
      <c r="FJR2" s="32"/>
      <c r="FJS2" s="32"/>
      <c r="FJT2" s="32"/>
      <c r="FJU2" s="32"/>
      <c r="FJV2" s="32"/>
      <c r="FJW2" s="32"/>
      <c r="FJX2" s="32"/>
      <c r="FJY2" s="32"/>
      <c r="FJZ2" s="32"/>
      <c r="FKA2" s="32"/>
      <c r="FKB2" s="32"/>
      <c r="FKC2" s="32"/>
      <c r="FKD2" s="32"/>
      <c r="FKE2" s="32"/>
      <c r="FKF2" s="32"/>
      <c r="FKG2" s="32"/>
      <c r="FKH2" s="32"/>
      <c r="FKI2" s="32"/>
      <c r="FKJ2" s="32"/>
      <c r="FKK2" s="32"/>
      <c r="FKL2" s="32"/>
      <c r="FKM2" s="32"/>
      <c r="FKN2" s="32"/>
      <c r="FKO2" s="32"/>
      <c r="FKP2" s="32"/>
      <c r="FKQ2" s="32"/>
      <c r="FKR2" s="32"/>
      <c r="FKS2" s="32"/>
      <c r="FKT2" s="32"/>
      <c r="FKU2" s="32"/>
      <c r="FKV2" s="32"/>
      <c r="FKW2" s="32"/>
      <c r="FKX2" s="32"/>
      <c r="FKY2" s="32"/>
      <c r="FKZ2" s="32"/>
      <c r="FLA2" s="32"/>
      <c r="FLB2" s="32"/>
      <c r="FLC2" s="32"/>
      <c r="FLD2" s="32"/>
      <c r="FLE2" s="32"/>
      <c r="FLF2" s="32"/>
      <c r="FLG2" s="32"/>
      <c r="FLH2" s="32"/>
      <c r="FLI2" s="32"/>
      <c r="FLJ2" s="32"/>
      <c r="FLK2" s="32"/>
      <c r="FLL2" s="32"/>
      <c r="FLM2" s="32"/>
      <c r="FLN2" s="32"/>
      <c r="FLO2" s="32"/>
      <c r="FLP2" s="32"/>
      <c r="FLQ2" s="32"/>
      <c r="FLR2" s="32"/>
      <c r="FLS2" s="32"/>
      <c r="FLT2" s="32"/>
      <c r="FLU2" s="32"/>
      <c r="FLV2" s="32"/>
      <c r="FLW2" s="32"/>
      <c r="FLX2" s="32"/>
      <c r="FLY2" s="32"/>
      <c r="FLZ2" s="32"/>
      <c r="FMA2" s="32"/>
      <c r="FMB2" s="32"/>
      <c r="FMC2" s="32"/>
      <c r="FMD2" s="32"/>
      <c r="FME2" s="32"/>
      <c r="FMF2" s="32"/>
      <c r="FMG2" s="32"/>
      <c r="FMH2" s="32"/>
      <c r="FMI2" s="32"/>
      <c r="FMJ2" s="32"/>
      <c r="FMK2" s="32"/>
      <c r="FML2" s="32"/>
      <c r="FMM2" s="32"/>
      <c r="FMN2" s="32"/>
      <c r="FMO2" s="32"/>
      <c r="FMP2" s="32"/>
      <c r="FMQ2" s="32"/>
      <c r="FMR2" s="32"/>
      <c r="FMS2" s="32"/>
      <c r="FMT2" s="32"/>
      <c r="FMU2" s="32"/>
      <c r="FMV2" s="32"/>
      <c r="FMW2" s="32"/>
      <c r="FMX2" s="32"/>
      <c r="FMY2" s="32"/>
      <c r="FMZ2" s="32"/>
      <c r="FNA2" s="32"/>
      <c r="FNB2" s="32"/>
      <c r="FNC2" s="32"/>
      <c r="FND2" s="32"/>
      <c r="FNE2" s="32"/>
      <c r="FNF2" s="32"/>
      <c r="FNG2" s="32"/>
      <c r="FNH2" s="32"/>
      <c r="FNI2" s="32"/>
      <c r="FNJ2" s="32"/>
      <c r="FNK2" s="32"/>
      <c r="FNL2" s="32"/>
      <c r="FNM2" s="32"/>
      <c r="FNN2" s="32"/>
      <c r="FNO2" s="32"/>
      <c r="FNP2" s="32"/>
      <c r="FNQ2" s="32"/>
      <c r="FNR2" s="32"/>
      <c r="FNS2" s="32"/>
      <c r="FNT2" s="32"/>
      <c r="FNU2" s="32"/>
      <c r="FNV2" s="32"/>
      <c r="FNW2" s="32"/>
      <c r="FNX2" s="32"/>
      <c r="FNY2" s="32"/>
      <c r="FNZ2" s="32"/>
      <c r="FOA2" s="32"/>
      <c r="FOB2" s="32"/>
      <c r="FOC2" s="32"/>
      <c r="FOD2" s="32"/>
      <c r="FOE2" s="32"/>
      <c r="FOF2" s="32"/>
      <c r="FOG2" s="32"/>
      <c r="FOH2" s="32"/>
      <c r="FOI2" s="32"/>
      <c r="FOJ2" s="32"/>
      <c r="FOK2" s="32"/>
      <c r="FOL2" s="32"/>
      <c r="FOM2" s="32"/>
      <c r="FON2" s="32"/>
      <c r="FOO2" s="32"/>
      <c r="FOP2" s="32"/>
      <c r="FOQ2" s="32"/>
      <c r="FOR2" s="32"/>
      <c r="FOS2" s="32"/>
      <c r="FOT2" s="32"/>
      <c r="FOU2" s="32"/>
      <c r="FOV2" s="32"/>
      <c r="FOW2" s="32"/>
      <c r="FOX2" s="32"/>
      <c r="FOY2" s="32"/>
      <c r="FOZ2" s="32"/>
      <c r="FPA2" s="32"/>
      <c r="FPB2" s="32"/>
      <c r="FPC2" s="32"/>
      <c r="FPD2" s="32"/>
      <c r="FPE2" s="32"/>
      <c r="FPF2" s="32"/>
      <c r="FPG2" s="32"/>
      <c r="FPH2" s="32"/>
      <c r="FPI2" s="32"/>
      <c r="FPJ2" s="32"/>
      <c r="FPK2" s="32"/>
      <c r="FPL2" s="32"/>
      <c r="FPM2" s="32"/>
      <c r="FPN2" s="32"/>
      <c r="FPO2" s="32"/>
      <c r="FPP2" s="32"/>
      <c r="FPQ2" s="32"/>
      <c r="FPR2" s="32"/>
      <c r="FPS2" s="32"/>
      <c r="FPT2" s="32"/>
      <c r="FPU2" s="32"/>
      <c r="FPV2" s="32"/>
      <c r="FPW2" s="32"/>
      <c r="FPX2" s="32"/>
      <c r="FPY2" s="32"/>
      <c r="FPZ2" s="32"/>
      <c r="FQA2" s="32"/>
      <c r="FQB2" s="32"/>
      <c r="FQC2" s="32"/>
      <c r="FQD2" s="32"/>
      <c r="FQE2" s="32"/>
      <c r="FQF2" s="32"/>
      <c r="FQG2" s="32"/>
      <c r="FQH2" s="32"/>
      <c r="FQI2" s="32"/>
      <c r="FQJ2" s="32"/>
      <c r="FQK2" s="32"/>
      <c r="FQL2" s="32"/>
      <c r="FQM2" s="32"/>
      <c r="FQN2" s="32"/>
      <c r="FQO2" s="32"/>
      <c r="FQP2" s="32"/>
      <c r="FQQ2" s="32"/>
      <c r="FQR2" s="32"/>
      <c r="FQS2" s="32"/>
      <c r="FQT2" s="32"/>
      <c r="FQU2" s="32"/>
      <c r="FQV2" s="32"/>
      <c r="FQW2" s="32"/>
      <c r="FQX2" s="32"/>
      <c r="FQY2" s="32"/>
      <c r="FQZ2" s="32"/>
      <c r="FRA2" s="32"/>
      <c r="FRB2" s="32"/>
      <c r="FRC2" s="32"/>
      <c r="FRD2" s="32"/>
      <c r="FRE2" s="32"/>
      <c r="FRF2" s="32"/>
      <c r="FRG2" s="32"/>
      <c r="FRH2" s="32"/>
      <c r="FRI2" s="32"/>
      <c r="FRJ2" s="32"/>
      <c r="FRK2" s="32"/>
      <c r="FRL2" s="32"/>
      <c r="FRM2" s="32"/>
      <c r="FRN2" s="32"/>
      <c r="FRO2" s="32"/>
      <c r="FRP2" s="32"/>
      <c r="FRQ2" s="32"/>
      <c r="FRR2" s="32"/>
      <c r="FRS2" s="32"/>
      <c r="FRT2" s="32"/>
      <c r="FRU2" s="32"/>
      <c r="FRV2" s="32"/>
      <c r="FRW2" s="32"/>
      <c r="FRX2" s="32"/>
      <c r="FRY2" s="32"/>
      <c r="FRZ2" s="32"/>
      <c r="FSA2" s="32"/>
      <c r="FSB2" s="32"/>
      <c r="FSC2" s="32"/>
      <c r="FSD2" s="32"/>
      <c r="FSE2" s="32"/>
      <c r="FSF2" s="32"/>
      <c r="FSG2" s="32"/>
      <c r="FSH2" s="32"/>
      <c r="FSI2" s="32"/>
      <c r="FSJ2" s="32"/>
      <c r="FSK2" s="32"/>
      <c r="FSL2" s="32"/>
      <c r="FSM2" s="32"/>
      <c r="FSN2" s="32"/>
      <c r="FSO2" s="32"/>
      <c r="FSP2" s="32"/>
      <c r="FSQ2" s="32"/>
      <c r="FSR2" s="32"/>
      <c r="FSS2" s="32"/>
      <c r="FST2" s="32"/>
      <c r="FSU2" s="32"/>
      <c r="FSV2" s="32"/>
      <c r="FSW2" s="32"/>
      <c r="FSX2" s="32"/>
      <c r="FSY2" s="32"/>
      <c r="FSZ2" s="32"/>
      <c r="FTA2" s="32"/>
      <c r="FTB2" s="32"/>
      <c r="FTC2" s="32"/>
      <c r="FTD2" s="32"/>
      <c r="FTE2" s="32"/>
      <c r="FTF2" s="32"/>
      <c r="FTG2" s="32"/>
      <c r="FTH2" s="32"/>
      <c r="FTI2" s="32"/>
      <c r="FTJ2" s="32"/>
      <c r="FTK2" s="32"/>
      <c r="FTL2" s="32"/>
      <c r="FTM2" s="32"/>
      <c r="FTN2" s="32"/>
      <c r="FTO2" s="32"/>
      <c r="FTP2" s="32"/>
      <c r="FTQ2" s="32"/>
      <c r="FTR2" s="32"/>
      <c r="FTS2" s="32"/>
      <c r="FTT2" s="32"/>
      <c r="FTU2" s="32"/>
      <c r="FTV2" s="32"/>
      <c r="FTW2" s="32"/>
      <c r="FTX2" s="32"/>
      <c r="FTY2" s="32"/>
      <c r="FTZ2" s="32"/>
      <c r="FUA2" s="32"/>
      <c r="FUB2" s="32"/>
      <c r="FUC2" s="32"/>
      <c r="FUD2" s="32"/>
      <c r="FUE2" s="32"/>
      <c r="FUF2" s="32"/>
      <c r="FUG2" s="32"/>
      <c r="FUH2" s="32"/>
      <c r="FUI2" s="32"/>
      <c r="FUJ2" s="32"/>
      <c r="FUK2" s="32"/>
      <c r="FUL2" s="32"/>
      <c r="FUM2" s="32"/>
      <c r="FUN2" s="32"/>
      <c r="FUO2" s="32"/>
      <c r="FUP2" s="32"/>
      <c r="FUQ2" s="32"/>
      <c r="FUR2" s="32"/>
      <c r="FUS2" s="32"/>
      <c r="FUT2" s="32"/>
      <c r="FUU2" s="32"/>
      <c r="FUV2" s="32"/>
      <c r="FUW2" s="32"/>
      <c r="FUX2" s="32"/>
      <c r="FUY2" s="32"/>
      <c r="FUZ2" s="32"/>
      <c r="FVA2" s="32"/>
      <c r="FVB2" s="32"/>
      <c r="FVC2" s="32"/>
      <c r="FVD2" s="32"/>
      <c r="FVE2" s="32"/>
      <c r="FVF2" s="32"/>
      <c r="FVG2" s="32"/>
      <c r="FVH2" s="32"/>
      <c r="FVI2" s="32"/>
      <c r="FVJ2" s="32"/>
      <c r="FVK2" s="32"/>
      <c r="FVL2" s="32"/>
      <c r="FVM2" s="32"/>
      <c r="FVN2" s="32"/>
      <c r="FVO2" s="32"/>
      <c r="FVP2" s="32"/>
      <c r="FVQ2" s="32"/>
      <c r="FVR2" s="32"/>
      <c r="FVS2" s="32"/>
      <c r="FVT2" s="32"/>
      <c r="FVU2" s="32"/>
      <c r="FVV2" s="32"/>
      <c r="FVW2" s="32"/>
      <c r="FVX2" s="32"/>
      <c r="FVY2" s="32"/>
      <c r="FVZ2" s="32"/>
      <c r="FWA2" s="32"/>
      <c r="FWB2" s="32"/>
      <c r="FWC2" s="32"/>
      <c r="FWD2" s="32"/>
      <c r="FWE2" s="32"/>
      <c r="FWF2" s="32"/>
      <c r="FWG2" s="32"/>
      <c r="FWH2" s="32"/>
      <c r="FWI2" s="32"/>
      <c r="FWJ2" s="32"/>
      <c r="FWK2" s="32"/>
      <c r="FWL2" s="32"/>
      <c r="FWM2" s="32"/>
      <c r="FWN2" s="32"/>
      <c r="FWO2" s="32"/>
      <c r="FWP2" s="32"/>
      <c r="FWQ2" s="32"/>
      <c r="FWR2" s="32"/>
      <c r="FWS2" s="32"/>
      <c r="FWT2" s="32"/>
      <c r="FWU2" s="32"/>
      <c r="FWV2" s="32"/>
      <c r="FWW2" s="32"/>
      <c r="FWX2" s="32"/>
      <c r="FWY2" s="32"/>
      <c r="FWZ2" s="32"/>
      <c r="FXA2" s="32"/>
      <c r="FXB2" s="32"/>
      <c r="FXC2" s="32"/>
      <c r="FXD2" s="32"/>
      <c r="FXE2" s="32"/>
      <c r="FXF2" s="32"/>
      <c r="FXG2" s="32"/>
      <c r="FXH2" s="32"/>
      <c r="FXI2" s="32"/>
      <c r="FXJ2" s="32"/>
      <c r="FXK2" s="32"/>
      <c r="FXL2" s="32"/>
      <c r="FXM2" s="32"/>
      <c r="FXN2" s="32"/>
      <c r="FXO2" s="32"/>
      <c r="FXP2" s="32"/>
      <c r="FXQ2" s="32"/>
      <c r="FXR2" s="32"/>
      <c r="FXS2" s="32"/>
      <c r="FXT2" s="32"/>
      <c r="FXU2" s="32"/>
      <c r="FXV2" s="32"/>
      <c r="FXW2" s="32"/>
      <c r="FXX2" s="32"/>
      <c r="FXY2" s="32"/>
      <c r="FXZ2" s="32"/>
      <c r="FYA2" s="32"/>
      <c r="FYB2" s="32"/>
      <c r="FYC2" s="32"/>
      <c r="FYD2" s="32"/>
      <c r="FYE2" s="32"/>
      <c r="FYF2" s="32"/>
      <c r="FYG2" s="32"/>
      <c r="FYH2" s="32"/>
      <c r="FYI2" s="32"/>
      <c r="FYJ2" s="32"/>
      <c r="FYK2" s="32"/>
      <c r="FYL2" s="32"/>
      <c r="FYM2" s="32"/>
      <c r="FYN2" s="32"/>
      <c r="FYO2" s="32"/>
      <c r="FYP2" s="32"/>
      <c r="FYQ2" s="32"/>
      <c r="FYR2" s="32"/>
      <c r="FYS2" s="32"/>
      <c r="FYT2" s="32"/>
      <c r="FYU2" s="32"/>
      <c r="FYV2" s="32"/>
      <c r="FYW2" s="32"/>
      <c r="FYX2" s="32"/>
      <c r="FYY2" s="32"/>
      <c r="FYZ2" s="32"/>
      <c r="FZA2" s="32"/>
      <c r="FZB2" s="32"/>
      <c r="FZC2" s="32"/>
      <c r="FZD2" s="32"/>
      <c r="FZE2" s="32"/>
      <c r="FZF2" s="32"/>
      <c r="FZG2" s="32"/>
      <c r="FZH2" s="32"/>
      <c r="FZI2" s="32"/>
      <c r="FZJ2" s="32"/>
      <c r="FZK2" s="32"/>
      <c r="FZL2" s="32"/>
      <c r="FZM2" s="32"/>
      <c r="FZN2" s="32"/>
      <c r="FZO2" s="32"/>
      <c r="FZP2" s="32"/>
      <c r="FZQ2" s="32"/>
      <c r="FZR2" s="32"/>
      <c r="FZS2" s="32"/>
      <c r="FZT2" s="32"/>
      <c r="FZU2" s="32"/>
      <c r="FZV2" s="32"/>
      <c r="FZW2" s="32"/>
      <c r="FZX2" s="32"/>
      <c r="FZY2" s="32"/>
      <c r="FZZ2" s="32"/>
      <c r="GAA2" s="32"/>
      <c r="GAB2" s="32"/>
      <c r="GAC2" s="32"/>
      <c r="GAD2" s="32"/>
      <c r="GAE2" s="32"/>
      <c r="GAF2" s="32"/>
      <c r="GAG2" s="32"/>
      <c r="GAH2" s="32"/>
      <c r="GAI2" s="32"/>
      <c r="GAJ2" s="32"/>
      <c r="GAK2" s="32"/>
      <c r="GAL2" s="32"/>
      <c r="GAM2" s="32"/>
      <c r="GAN2" s="32"/>
      <c r="GAO2" s="32"/>
      <c r="GAP2" s="32"/>
      <c r="GAQ2" s="32"/>
      <c r="GAR2" s="32"/>
      <c r="GAS2" s="32"/>
      <c r="GAT2" s="32"/>
      <c r="GAU2" s="32"/>
      <c r="GAV2" s="32"/>
      <c r="GAW2" s="32"/>
      <c r="GAX2" s="32"/>
      <c r="GAY2" s="32"/>
      <c r="GAZ2" s="32"/>
      <c r="GBA2" s="32"/>
      <c r="GBB2" s="32"/>
      <c r="GBC2" s="32"/>
      <c r="GBD2" s="32"/>
      <c r="GBE2" s="32"/>
      <c r="GBF2" s="32"/>
      <c r="GBG2" s="32"/>
      <c r="GBH2" s="32"/>
      <c r="GBI2" s="32"/>
      <c r="GBJ2" s="32"/>
      <c r="GBK2" s="32"/>
      <c r="GBL2" s="32"/>
      <c r="GBM2" s="32"/>
      <c r="GBN2" s="32"/>
      <c r="GBO2" s="32"/>
      <c r="GBP2" s="32"/>
      <c r="GBQ2" s="32"/>
      <c r="GBR2" s="32"/>
      <c r="GBS2" s="32"/>
      <c r="GBT2" s="32"/>
      <c r="GBU2" s="32"/>
      <c r="GBV2" s="32"/>
      <c r="GBW2" s="32"/>
      <c r="GBX2" s="32"/>
      <c r="GBY2" s="32"/>
      <c r="GBZ2" s="32"/>
      <c r="GCA2" s="32"/>
      <c r="GCB2" s="32"/>
      <c r="GCC2" s="32"/>
      <c r="GCD2" s="32"/>
      <c r="GCE2" s="32"/>
      <c r="GCF2" s="32"/>
      <c r="GCG2" s="32"/>
      <c r="GCH2" s="32"/>
      <c r="GCI2" s="32"/>
      <c r="GCJ2" s="32"/>
      <c r="GCK2" s="32"/>
      <c r="GCL2" s="32"/>
      <c r="GCM2" s="32"/>
      <c r="GCN2" s="32"/>
      <c r="GCO2" s="32"/>
      <c r="GCP2" s="32"/>
      <c r="GCQ2" s="32"/>
      <c r="GCR2" s="32"/>
      <c r="GCS2" s="32"/>
      <c r="GCT2" s="32"/>
      <c r="GCU2" s="32"/>
      <c r="GCV2" s="32"/>
      <c r="GCW2" s="32"/>
      <c r="GCX2" s="32"/>
      <c r="GCY2" s="32"/>
      <c r="GCZ2" s="32"/>
      <c r="GDA2" s="32"/>
      <c r="GDB2" s="32"/>
      <c r="GDC2" s="32"/>
      <c r="GDD2" s="32"/>
      <c r="GDE2" s="32"/>
      <c r="GDF2" s="32"/>
      <c r="GDG2" s="32"/>
      <c r="GDH2" s="32"/>
      <c r="GDI2" s="32"/>
      <c r="GDJ2" s="32"/>
      <c r="GDK2" s="32"/>
      <c r="GDL2" s="32"/>
      <c r="GDM2" s="32"/>
      <c r="GDN2" s="32"/>
      <c r="GDO2" s="32"/>
      <c r="GDP2" s="32"/>
      <c r="GDQ2" s="32"/>
      <c r="GDR2" s="32"/>
      <c r="GDS2" s="32"/>
      <c r="GDT2" s="32"/>
      <c r="GDU2" s="32"/>
      <c r="GDV2" s="32"/>
      <c r="GDW2" s="32"/>
      <c r="GDX2" s="32"/>
      <c r="GDY2" s="32"/>
      <c r="GDZ2" s="32"/>
      <c r="GEA2" s="32"/>
      <c r="GEB2" s="32"/>
      <c r="GEC2" s="32"/>
      <c r="GED2" s="32"/>
      <c r="GEE2" s="32"/>
      <c r="GEF2" s="32"/>
      <c r="GEG2" s="32"/>
      <c r="GEH2" s="32"/>
      <c r="GEI2" s="32"/>
      <c r="GEJ2" s="32"/>
      <c r="GEK2" s="32"/>
      <c r="GEL2" s="32"/>
      <c r="GEM2" s="32"/>
      <c r="GEN2" s="32"/>
      <c r="GEO2" s="32"/>
      <c r="GEP2" s="32"/>
      <c r="GEQ2" s="32"/>
      <c r="GER2" s="32"/>
      <c r="GES2" s="32"/>
      <c r="GET2" s="32"/>
      <c r="GEU2" s="32"/>
      <c r="GEV2" s="32"/>
      <c r="GEW2" s="32"/>
      <c r="GEX2" s="32"/>
      <c r="GEY2" s="32"/>
      <c r="GEZ2" s="32"/>
      <c r="GFA2" s="32"/>
      <c r="GFB2" s="32"/>
      <c r="GFC2" s="32"/>
      <c r="GFD2" s="32"/>
      <c r="GFE2" s="32"/>
      <c r="GFF2" s="32"/>
      <c r="GFG2" s="32"/>
      <c r="GFH2" s="32"/>
      <c r="GFI2" s="32"/>
      <c r="GFJ2" s="32"/>
      <c r="GFK2" s="32"/>
      <c r="GFL2" s="32"/>
      <c r="GFM2" s="32"/>
      <c r="GFN2" s="32"/>
      <c r="GFO2" s="32"/>
      <c r="GFP2" s="32"/>
      <c r="GFQ2" s="32"/>
      <c r="GFR2" s="32"/>
      <c r="GFS2" s="32"/>
      <c r="GFT2" s="32"/>
      <c r="GFU2" s="32"/>
      <c r="GFV2" s="32"/>
      <c r="GFW2" s="32"/>
      <c r="GFX2" s="32"/>
      <c r="GFY2" s="32"/>
      <c r="GFZ2" s="32"/>
      <c r="GGA2" s="32"/>
      <c r="GGB2" s="32"/>
      <c r="GGC2" s="32"/>
      <c r="GGD2" s="32"/>
      <c r="GGE2" s="32"/>
      <c r="GGF2" s="32"/>
      <c r="GGG2" s="32"/>
      <c r="GGH2" s="32"/>
      <c r="GGI2" s="32"/>
      <c r="GGJ2" s="32"/>
      <c r="GGK2" s="32"/>
      <c r="GGL2" s="32"/>
      <c r="GGM2" s="32"/>
      <c r="GGN2" s="32"/>
      <c r="GGO2" s="32"/>
      <c r="GGP2" s="32"/>
      <c r="GGQ2" s="32"/>
      <c r="GGR2" s="32"/>
      <c r="GGS2" s="32"/>
      <c r="GGT2" s="32"/>
      <c r="GGU2" s="32"/>
      <c r="GGV2" s="32"/>
      <c r="GGW2" s="32"/>
      <c r="GGX2" s="32"/>
      <c r="GGY2" s="32"/>
      <c r="GGZ2" s="32"/>
      <c r="GHA2" s="32"/>
      <c r="GHB2" s="32"/>
      <c r="GHC2" s="32"/>
      <c r="GHD2" s="32"/>
      <c r="GHE2" s="32"/>
      <c r="GHF2" s="32"/>
      <c r="GHG2" s="32"/>
      <c r="GHH2" s="32"/>
      <c r="GHI2" s="32"/>
      <c r="GHJ2" s="32"/>
      <c r="GHK2" s="32"/>
      <c r="GHL2" s="32"/>
      <c r="GHM2" s="32"/>
      <c r="GHN2" s="32"/>
      <c r="GHO2" s="32"/>
      <c r="GHP2" s="32"/>
      <c r="GHQ2" s="32"/>
      <c r="GHR2" s="32"/>
      <c r="GHS2" s="32"/>
      <c r="GHT2" s="32"/>
      <c r="GHU2" s="32"/>
      <c r="GHV2" s="32"/>
      <c r="GHW2" s="32"/>
      <c r="GHX2" s="32"/>
      <c r="GHY2" s="32"/>
      <c r="GHZ2" s="32"/>
      <c r="GIA2" s="32"/>
      <c r="GIB2" s="32"/>
      <c r="GIC2" s="32"/>
      <c r="GID2" s="32"/>
      <c r="GIE2" s="32"/>
      <c r="GIF2" s="32"/>
      <c r="GIG2" s="32"/>
      <c r="GIH2" s="32"/>
      <c r="GII2" s="32"/>
      <c r="GIJ2" s="32"/>
      <c r="GIK2" s="32"/>
      <c r="GIL2" s="32"/>
      <c r="GIM2" s="32"/>
      <c r="GIN2" s="32"/>
      <c r="GIO2" s="32"/>
      <c r="GIP2" s="32"/>
      <c r="GIQ2" s="32"/>
      <c r="GIR2" s="32"/>
      <c r="GIS2" s="32"/>
      <c r="GIT2" s="32"/>
      <c r="GIU2" s="32"/>
      <c r="GIV2" s="32"/>
      <c r="GIW2" s="32"/>
      <c r="GIX2" s="32"/>
      <c r="GIY2" s="32"/>
      <c r="GIZ2" s="32"/>
      <c r="GJA2" s="32"/>
      <c r="GJB2" s="32"/>
      <c r="GJC2" s="32"/>
      <c r="GJD2" s="32"/>
      <c r="GJE2" s="32"/>
      <c r="GJF2" s="32"/>
      <c r="GJG2" s="32"/>
      <c r="GJH2" s="32"/>
      <c r="GJI2" s="32"/>
      <c r="GJJ2" s="32"/>
      <c r="GJK2" s="32"/>
      <c r="GJL2" s="32"/>
      <c r="GJM2" s="32"/>
      <c r="GJN2" s="32"/>
      <c r="GJO2" s="32"/>
      <c r="GJP2" s="32"/>
      <c r="GJQ2" s="32"/>
      <c r="GJR2" s="32"/>
      <c r="GJS2" s="32"/>
      <c r="GJT2" s="32"/>
      <c r="GJU2" s="32"/>
      <c r="GJV2" s="32"/>
      <c r="GJW2" s="32"/>
      <c r="GJX2" s="32"/>
      <c r="GJY2" s="32"/>
      <c r="GJZ2" s="32"/>
      <c r="GKA2" s="32"/>
      <c r="GKB2" s="32"/>
      <c r="GKC2" s="32"/>
      <c r="GKD2" s="32"/>
      <c r="GKE2" s="32"/>
      <c r="GKF2" s="32"/>
      <c r="GKG2" s="32"/>
      <c r="GKH2" s="32"/>
      <c r="GKI2" s="32"/>
      <c r="GKJ2" s="32"/>
      <c r="GKK2" s="32"/>
      <c r="GKL2" s="32"/>
      <c r="GKM2" s="32"/>
      <c r="GKN2" s="32"/>
      <c r="GKO2" s="32"/>
      <c r="GKP2" s="32"/>
      <c r="GKQ2" s="32"/>
      <c r="GKR2" s="32"/>
      <c r="GKS2" s="32"/>
      <c r="GKT2" s="32"/>
      <c r="GKU2" s="32"/>
      <c r="GKV2" s="32"/>
      <c r="GKW2" s="32"/>
      <c r="GKX2" s="32"/>
      <c r="GKY2" s="32"/>
      <c r="GKZ2" s="32"/>
      <c r="GLA2" s="32"/>
      <c r="GLB2" s="32"/>
      <c r="GLC2" s="32"/>
      <c r="GLD2" s="32"/>
      <c r="GLE2" s="32"/>
      <c r="GLF2" s="32"/>
      <c r="GLG2" s="32"/>
      <c r="GLH2" s="32"/>
      <c r="GLI2" s="32"/>
      <c r="GLJ2" s="32"/>
      <c r="GLK2" s="32"/>
      <c r="GLL2" s="32"/>
      <c r="GLM2" s="32"/>
      <c r="GLN2" s="32"/>
      <c r="GLO2" s="32"/>
      <c r="GLP2" s="32"/>
      <c r="GLQ2" s="32"/>
      <c r="GLR2" s="32"/>
      <c r="GLS2" s="32"/>
      <c r="GLT2" s="32"/>
      <c r="GLU2" s="32"/>
      <c r="GLV2" s="32"/>
      <c r="GLW2" s="32"/>
      <c r="GLX2" s="32"/>
      <c r="GLY2" s="32"/>
      <c r="GLZ2" s="32"/>
      <c r="GMA2" s="32"/>
      <c r="GMB2" s="32"/>
      <c r="GMC2" s="32"/>
      <c r="GMD2" s="32"/>
      <c r="GME2" s="32"/>
      <c r="GMF2" s="32"/>
      <c r="GMG2" s="32"/>
      <c r="GMH2" s="32"/>
      <c r="GMI2" s="32"/>
      <c r="GMJ2" s="32"/>
      <c r="GMK2" s="32"/>
      <c r="GML2" s="32"/>
      <c r="GMM2" s="32"/>
      <c r="GMN2" s="32"/>
      <c r="GMO2" s="32"/>
      <c r="GMP2" s="32"/>
      <c r="GMQ2" s="32"/>
      <c r="GMR2" s="32"/>
      <c r="GMS2" s="32"/>
      <c r="GMT2" s="32"/>
      <c r="GMU2" s="32"/>
      <c r="GMV2" s="32"/>
      <c r="GMW2" s="32"/>
      <c r="GMX2" s="32"/>
      <c r="GMY2" s="32"/>
      <c r="GMZ2" s="32"/>
      <c r="GNA2" s="32"/>
      <c r="GNB2" s="32"/>
      <c r="GNC2" s="32"/>
      <c r="GND2" s="32"/>
      <c r="GNE2" s="32"/>
      <c r="GNF2" s="32"/>
      <c r="GNG2" s="32"/>
      <c r="GNH2" s="32"/>
      <c r="GNI2" s="32"/>
      <c r="GNJ2" s="32"/>
      <c r="GNK2" s="32"/>
      <c r="GNL2" s="32"/>
      <c r="GNM2" s="32"/>
      <c r="GNN2" s="32"/>
      <c r="GNO2" s="32"/>
      <c r="GNP2" s="32"/>
      <c r="GNQ2" s="32"/>
      <c r="GNR2" s="32"/>
      <c r="GNS2" s="32"/>
      <c r="GNT2" s="32"/>
      <c r="GNU2" s="32"/>
      <c r="GNV2" s="32"/>
      <c r="GNW2" s="32"/>
      <c r="GNX2" s="32"/>
      <c r="GNY2" s="32"/>
      <c r="GNZ2" s="32"/>
      <c r="GOA2" s="32"/>
      <c r="GOB2" s="32"/>
      <c r="GOC2" s="32"/>
      <c r="GOD2" s="32"/>
      <c r="GOE2" s="32"/>
      <c r="GOF2" s="32"/>
      <c r="GOG2" s="32"/>
      <c r="GOH2" s="32"/>
      <c r="GOI2" s="32"/>
      <c r="GOJ2" s="32"/>
      <c r="GOK2" s="32"/>
      <c r="GOL2" s="32"/>
      <c r="GOM2" s="32"/>
      <c r="GON2" s="32"/>
      <c r="GOO2" s="32"/>
      <c r="GOP2" s="32"/>
      <c r="GOQ2" s="32"/>
      <c r="GOR2" s="32"/>
      <c r="GOS2" s="32"/>
      <c r="GOT2" s="32"/>
      <c r="GOU2" s="32"/>
      <c r="GOV2" s="32"/>
      <c r="GOW2" s="32"/>
      <c r="GOX2" s="32"/>
      <c r="GOY2" s="32"/>
      <c r="GOZ2" s="32"/>
      <c r="GPA2" s="32"/>
      <c r="GPB2" s="32"/>
      <c r="GPC2" s="32"/>
      <c r="GPD2" s="32"/>
      <c r="GPE2" s="32"/>
      <c r="GPF2" s="32"/>
      <c r="GPG2" s="32"/>
      <c r="GPH2" s="32"/>
      <c r="GPI2" s="32"/>
      <c r="GPJ2" s="32"/>
      <c r="GPK2" s="32"/>
      <c r="GPL2" s="32"/>
      <c r="GPM2" s="32"/>
      <c r="GPN2" s="32"/>
      <c r="GPO2" s="32"/>
      <c r="GPP2" s="32"/>
      <c r="GPQ2" s="32"/>
      <c r="GPR2" s="32"/>
      <c r="GPS2" s="32"/>
      <c r="GPT2" s="32"/>
      <c r="GPU2" s="32"/>
      <c r="GPV2" s="32"/>
      <c r="GPW2" s="32"/>
      <c r="GPX2" s="32"/>
      <c r="GPY2" s="32"/>
      <c r="GPZ2" s="32"/>
      <c r="GQA2" s="32"/>
      <c r="GQB2" s="32"/>
      <c r="GQC2" s="32"/>
      <c r="GQD2" s="32"/>
      <c r="GQE2" s="32"/>
      <c r="GQF2" s="32"/>
      <c r="GQG2" s="32"/>
      <c r="GQH2" s="32"/>
      <c r="GQI2" s="32"/>
      <c r="GQJ2" s="32"/>
      <c r="GQK2" s="32"/>
      <c r="GQL2" s="32"/>
      <c r="GQM2" s="32"/>
      <c r="GQN2" s="32"/>
      <c r="GQO2" s="32"/>
      <c r="GQP2" s="32"/>
      <c r="GQQ2" s="32"/>
      <c r="GQR2" s="32"/>
      <c r="GQS2" s="32"/>
      <c r="GQT2" s="32"/>
      <c r="GQU2" s="32"/>
      <c r="GQV2" s="32"/>
      <c r="GQW2" s="32"/>
      <c r="GQX2" s="32"/>
      <c r="GQY2" s="32"/>
      <c r="GQZ2" s="32"/>
      <c r="GRA2" s="32"/>
      <c r="GRB2" s="32"/>
      <c r="GRC2" s="32"/>
      <c r="GRD2" s="32"/>
      <c r="GRE2" s="32"/>
      <c r="GRF2" s="32"/>
      <c r="GRG2" s="32"/>
      <c r="GRH2" s="32"/>
      <c r="GRI2" s="32"/>
      <c r="GRJ2" s="32"/>
      <c r="GRK2" s="32"/>
      <c r="GRL2" s="32"/>
      <c r="GRM2" s="32"/>
      <c r="GRN2" s="32"/>
      <c r="GRO2" s="32"/>
      <c r="GRP2" s="32"/>
      <c r="GRQ2" s="32"/>
      <c r="GRR2" s="32"/>
      <c r="GRS2" s="32"/>
      <c r="GRT2" s="32"/>
      <c r="GRU2" s="32"/>
      <c r="GRV2" s="32"/>
      <c r="GRW2" s="32"/>
      <c r="GRX2" s="32"/>
      <c r="GRY2" s="32"/>
      <c r="GRZ2" s="32"/>
      <c r="GSA2" s="32"/>
      <c r="GSB2" s="32"/>
      <c r="GSC2" s="32"/>
      <c r="GSD2" s="32"/>
      <c r="GSE2" s="32"/>
      <c r="GSF2" s="32"/>
      <c r="GSG2" s="32"/>
      <c r="GSH2" s="32"/>
      <c r="GSI2" s="32"/>
      <c r="GSJ2" s="32"/>
      <c r="GSK2" s="32"/>
      <c r="GSL2" s="32"/>
      <c r="GSM2" s="32"/>
      <c r="GSN2" s="32"/>
      <c r="GSO2" s="32"/>
      <c r="GSP2" s="32"/>
      <c r="GSQ2" s="32"/>
      <c r="GSR2" s="32"/>
      <c r="GSS2" s="32"/>
      <c r="GST2" s="32"/>
      <c r="GSU2" s="32"/>
      <c r="GSV2" s="32"/>
      <c r="GSW2" s="32"/>
      <c r="GSX2" s="32"/>
      <c r="GSY2" s="32"/>
      <c r="GSZ2" s="32"/>
      <c r="GTA2" s="32"/>
      <c r="GTB2" s="32"/>
      <c r="GTC2" s="32"/>
      <c r="GTD2" s="32"/>
      <c r="GTE2" s="32"/>
      <c r="GTF2" s="32"/>
      <c r="GTG2" s="32"/>
      <c r="GTH2" s="32"/>
      <c r="GTI2" s="32"/>
      <c r="GTJ2" s="32"/>
      <c r="GTK2" s="32"/>
      <c r="GTL2" s="32"/>
      <c r="GTM2" s="32"/>
      <c r="GTN2" s="32"/>
      <c r="GTO2" s="32"/>
      <c r="GTP2" s="32"/>
      <c r="GTQ2" s="32"/>
      <c r="GTR2" s="32"/>
      <c r="GTS2" s="32"/>
      <c r="GTT2" s="32"/>
      <c r="GTU2" s="32"/>
      <c r="GTV2" s="32"/>
      <c r="GTW2" s="32"/>
      <c r="GTX2" s="32"/>
      <c r="GTY2" s="32"/>
      <c r="GTZ2" s="32"/>
      <c r="GUA2" s="32"/>
      <c r="GUB2" s="32"/>
      <c r="GUC2" s="32"/>
      <c r="GUD2" s="32"/>
      <c r="GUE2" s="32"/>
      <c r="GUF2" s="32"/>
      <c r="GUG2" s="32"/>
      <c r="GUH2" s="32"/>
      <c r="GUI2" s="32"/>
      <c r="GUJ2" s="32"/>
      <c r="GUK2" s="32"/>
      <c r="GUL2" s="32"/>
      <c r="GUM2" s="32"/>
      <c r="GUN2" s="32"/>
      <c r="GUO2" s="32"/>
      <c r="GUP2" s="32"/>
      <c r="GUQ2" s="32"/>
      <c r="GUR2" s="32"/>
      <c r="GUS2" s="32"/>
      <c r="GUT2" s="32"/>
      <c r="GUU2" s="32"/>
      <c r="GUV2" s="32"/>
      <c r="GUW2" s="32"/>
      <c r="GUX2" s="32"/>
      <c r="GUY2" s="32"/>
      <c r="GUZ2" s="32"/>
      <c r="GVA2" s="32"/>
      <c r="GVB2" s="32"/>
      <c r="GVC2" s="32"/>
      <c r="GVD2" s="32"/>
      <c r="GVE2" s="32"/>
      <c r="GVF2" s="32"/>
      <c r="GVG2" s="32"/>
      <c r="GVH2" s="32"/>
      <c r="GVI2" s="32"/>
      <c r="GVJ2" s="32"/>
      <c r="GVK2" s="32"/>
      <c r="GVL2" s="32"/>
      <c r="GVM2" s="32"/>
      <c r="GVN2" s="32"/>
      <c r="GVO2" s="32"/>
      <c r="GVP2" s="32"/>
      <c r="GVQ2" s="32"/>
      <c r="GVR2" s="32"/>
      <c r="GVS2" s="32"/>
      <c r="GVT2" s="32"/>
      <c r="GVU2" s="32"/>
      <c r="GVV2" s="32"/>
      <c r="GVW2" s="32"/>
      <c r="GVX2" s="32"/>
      <c r="GVY2" s="32"/>
      <c r="GVZ2" s="32"/>
      <c r="GWA2" s="32"/>
      <c r="GWB2" s="32"/>
      <c r="GWC2" s="32"/>
      <c r="GWD2" s="32"/>
      <c r="GWE2" s="32"/>
      <c r="GWF2" s="32"/>
      <c r="GWG2" s="32"/>
      <c r="GWH2" s="32"/>
      <c r="GWI2" s="32"/>
      <c r="GWJ2" s="32"/>
      <c r="GWK2" s="32"/>
      <c r="GWL2" s="32"/>
      <c r="GWM2" s="32"/>
      <c r="GWN2" s="32"/>
      <c r="GWO2" s="32"/>
      <c r="GWP2" s="32"/>
      <c r="GWQ2" s="32"/>
      <c r="GWR2" s="32"/>
      <c r="GWS2" s="32"/>
      <c r="GWT2" s="32"/>
      <c r="GWU2" s="32"/>
      <c r="GWV2" s="32"/>
      <c r="GWW2" s="32"/>
      <c r="GWX2" s="32"/>
      <c r="GWY2" s="32"/>
      <c r="GWZ2" s="32"/>
      <c r="GXA2" s="32"/>
      <c r="GXB2" s="32"/>
      <c r="GXC2" s="32"/>
      <c r="GXD2" s="32"/>
      <c r="GXE2" s="32"/>
      <c r="GXF2" s="32"/>
      <c r="GXG2" s="32"/>
      <c r="GXH2" s="32"/>
      <c r="GXI2" s="32"/>
      <c r="GXJ2" s="32"/>
      <c r="GXK2" s="32"/>
      <c r="GXL2" s="32"/>
      <c r="GXM2" s="32"/>
      <c r="GXN2" s="32"/>
      <c r="GXO2" s="32"/>
      <c r="GXP2" s="32"/>
      <c r="GXQ2" s="32"/>
      <c r="GXR2" s="32"/>
      <c r="GXS2" s="32"/>
      <c r="GXT2" s="32"/>
      <c r="GXU2" s="32"/>
      <c r="GXV2" s="32"/>
      <c r="GXW2" s="32"/>
      <c r="GXX2" s="32"/>
      <c r="GXY2" s="32"/>
      <c r="GXZ2" s="32"/>
      <c r="GYA2" s="32"/>
      <c r="GYB2" s="32"/>
      <c r="GYC2" s="32"/>
      <c r="GYD2" s="32"/>
      <c r="GYE2" s="32"/>
      <c r="GYF2" s="32"/>
      <c r="GYG2" s="32"/>
      <c r="GYH2" s="32"/>
      <c r="GYI2" s="32"/>
      <c r="GYJ2" s="32"/>
      <c r="GYK2" s="32"/>
      <c r="GYL2" s="32"/>
      <c r="GYM2" s="32"/>
      <c r="GYN2" s="32"/>
      <c r="GYO2" s="32"/>
      <c r="GYP2" s="32"/>
      <c r="GYQ2" s="32"/>
      <c r="GYR2" s="32"/>
      <c r="GYS2" s="32"/>
      <c r="GYT2" s="32"/>
      <c r="GYU2" s="32"/>
      <c r="GYV2" s="32"/>
      <c r="GYW2" s="32"/>
      <c r="GYX2" s="32"/>
      <c r="GYY2" s="32"/>
      <c r="GYZ2" s="32"/>
      <c r="GZA2" s="32"/>
      <c r="GZB2" s="32"/>
      <c r="GZC2" s="32"/>
      <c r="GZD2" s="32"/>
      <c r="GZE2" s="32"/>
      <c r="GZF2" s="32"/>
      <c r="GZG2" s="32"/>
      <c r="GZH2" s="32"/>
      <c r="GZI2" s="32"/>
      <c r="GZJ2" s="32"/>
      <c r="GZK2" s="32"/>
      <c r="GZL2" s="32"/>
      <c r="GZM2" s="32"/>
      <c r="GZN2" s="32"/>
      <c r="GZO2" s="32"/>
      <c r="GZP2" s="32"/>
      <c r="GZQ2" s="32"/>
      <c r="GZR2" s="32"/>
      <c r="GZS2" s="32"/>
      <c r="GZT2" s="32"/>
      <c r="GZU2" s="32"/>
      <c r="GZV2" s="32"/>
      <c r="GZW2" s="32"/>
      <c r="GZX2" s="32"/>
      <c r="GZY2" s="32"/>
      <c r="GZZ2" s="32"/>
      <c r="HAA2" s="32"/>
      <c r="HAB2" s="32"/>
      <c r="HAC2" s="32"/>
      <c r="HAD2" s="32"/>
      <c r="HAE2" s="32"/>
      <c r="HAF2" s="32"/>
      <c r="HAG2" s="32"/>
      <c r="HAH2" s="32"/>
      <c r="HAI2" s="32"/>
      <c r="HAJ2" s="32"/>
      <c r="HAK2" s="32"/>
      <c r="HAL2" s="32"/>
      <c r="HAM2" s="32"/>
      <c r="HAN2" s="32"/>
      <c r="HAO2" s="32"/>
      <c r="HAP2" s="32"/>
      <c r="HAQ2" s="32"/>
      <c r="HAR2" s="32"/>
      <c r="HAS2" s="32"/>
      <c r="HAT2" s="32"/>
      <c r="HAU2" s="32"/>
      <c r="HAV2" s="32"/>
      <c r="HAW2" s="32"/>
      <c r="HAX2" s="32"/>
      <c r="HAY2" s="32"/>
      <c r="HAZ2" s="32"/>
      <c r="HBA2" s="32"/>
      <c r="HBB2" s="32"/>
      <c r="HBC2" s="32"/>
      <c r="HBD2" s="32"/>
      <c r="HBE2" s="32"/>
      <c r="HBF2" s="32"/>
      <c r="HBG2" s="32"/>
      <c r="HBH2" s="32"/>
      <c r="HBI2" s="32"/>
      <c r="HBJ2" s="32"/>
      <c r="HBK2" s="32"/>
      <c r="HBL2" s="32"/>
      <c r="HBM2" s="32"/>
      <c r="HBN2" s="32"/>
      <c r="HBO2" s="32"/>
      <c r="HBP2" s="32"/>
      <c r="HBQ2" s="32"/>
      <c r="HBR2" s="32"/>
      <c r="HBS2" s="32"/>
      <c r="HBT2" s="32"/>
      <c r="HBU2" s="32"/>
      <c r="HBV2" s="32"/>
      <c r="HBW2" s="32"/>
      <c r="HBX2" s="32"/>
      <c r="HBY2" s="32"/>
      <c r="HBZ2" s="32"/>
      <c r="HCA2" s="32"/>
      <c r="HCB2" s="32"/>
      <c r="HCC2" s="32"/>
      <c r="HCD2" s="32"/>
      <c r="HCE2" s="32"/>
      <c r="HCF2" s="32"/>
      <c r="HCG2" s="32"/>
      <c r="HCH2" s="32"/>
      <c r="HCI2" s="32"/>
      <c r="HCJ2" s="32"/>
      <c r="HCK2" s="32"/>
      <c r="HCL2" s="32"/>
      <c r="HCM2" s="32"/>
      <c r="HCN2" s="32"/>
      <c r="HCO2" s="32"/>
      <c r="HCP2" s="32"/>
      <c r="HCQ2" s="32"/>
      <c r="HCR2" s="32"/>
      <c r="HCS2" s="32"/>
      <c r="HCT2" s="32"/>
      <c r="HCU2" s="32"/>
      <c r="HCV2" s="32"/>
      <c r="HCW2" s="32"/>
      <c r="HCX2" s="32"/>
      <c r="HCY2" s="32"/>
      <c r="HCZ2" s="32"/>
      <c r="HDA2" s="32"/>
      <c r="HDB2" s="32"/>
      <c r="HDC2" s="32"/>
      <c r="HDD2" s="32"/>
      <c r="HDE2" s="32"/>
      <c r="HDF2" s="32"/>
      <c r="HDG2" s="32"/>
      <c r="HDH2" s="32"/>
      <c r="HDI2" s="32"/>
      <c r="HDJ2" s="32"/>
      <c r="HDK2" s="32"/>
      <c r="HDL2" s="32"/>
      <c r="HDM2" s="32"/>
      <c r="HDN2" s="32"/>
      <c r="HDO2" s="32"/>
      <c r="HDP2" s="32"/>
      <c r="HDQ2" s="32"/>
      <c r="HDR2" s="32"/>
      <c r="HDS2" s="32"/>
      <c r="HDT2" s="32"/>
      <c r="HDU2" s="32"/>
      <c r="HDV2" s="32"/>
      <c r="HDW2" s="32"/>
      <c r="HDX2" s="32"/>
      <c r="HDY2" s="32"/>
      <c r="HDZ2" s="32"/>
      <c r="HEA2" s="32"/>
      <c r="HEB2" s="32"/>
      <c r="HEC2" s="32"/>
      <c r="HED2" s="32"/>
      <c r="HEE2" s="32"/>
      <c r="HEF2" s="32"/>
      <c r="HEG2" s="32"/>
      <c r="HEH2" s="32"/>
      <c r="HEI2" s="32"/>
      <c r="HEJ2" s="32"/>
      <c r="HEK2" s="32"/>
      <c r="HEL2" s="32"/>
      <c r="HEM2" s="32"/>
      <c r="HEN2" s="32"/>
      <c r="HEO2" s="32"/>
      <c r="HEP2" s="32"/>
      <c r="HEQ2" s="32"/>
      <c r="HER2" s="32"/>
      <c r="HES2" s="32"/>
      <c r="HET2" s="32"/>
      <c r="HEU2" s="32"/>
      <c r="HEV2" s="32"/>
      <c r="HEW2" s="32"/>
      <c r="HEX2" s="32"/>
      <c r="HEY2" s="32"/>
      <c r="HEZ2" s="32"/>
      <c r="HFA2" s="32"/>
      <c r="HFB2" s="32"/>
      <c r="HFC2" s="32"/>
      <c r="HFD2" s="32"/>
      <c r="HFE2" s="32"/>
      <c r="HFF2" s="32"/>
      <c r="HFG2" s="32"/>
      <c r="HFH2" s="32"/>
      <c r="HFI2" s="32"/>
      <c r="HFJ2" s="32"/>
      <c r="HFK2" s="32"/>
      <c r="HFL2" s="32"/>
      <c r="HFM2" s="32"/>
      <c r="HFN2" s="32"/>
      <c r="HFO2" s="32"/>
      <c r="HFP2" s="32"/>
      <c r="HFQ2" s="32"/>
      <c r="HFR2" s="32"/>
      <c r="HFS2" s="32"/>
      <c r="HFT2" s="32"/>
      <c r="HFU2" s="32"/>
      <c r="HFV2" s="32"/>
      <c r="HFW2" s="32"/>
      <c r="HFX2" s="32"/>
      <c r="HFY2" s="32"/>
      <c r="HFZ2" s="32"/>
      <c r="HGA2" s="32"/>
      <c r="HGB2" s="32"/>
      <c r="HGC2" s="32"/>
      <c r="HGD2" s="32"/>
      <c r="HGE2" s="32"/>
      <c r="HGF2" s="32"/>
      <c r="HGG2" s="32"/>
      <c r="HGH2" s="32"/>
      <c r="HGI2" s="32"/>
      <c r="HGJ2" s="32"/>
      <c r="HGK2" s="32"/>
      <c r="HGL2" s="32"/>
      <c r="HGM2" s="32"/>
      <c r="HGN2" s="32"/>
      <c r="HGO2" s="32"/>
      <c r="HGP2" s="32"/>
      <c r="HGQ2" s="32"/>
      <c r="HGR2" s="32"/>
      <c r="HGS2" s="32"/>
      <c r="HGT2" s="32"/>
      <c r="HGU2" s="32"/>
      <c r="HGV2" s="32"/>
      <c r="HGW2" s="32"/>
      <c r="HGX2" s="32"/>
      <c r="HGY2" s="32"/>
      <c r="HGZ2" s="32"/>
      <c r="HHA2" s="32"/>
      <c r="HHB2" s="32"/>
      <c r="HHC2" s="32"/>
      <c r="HHD2" s="32"/>
      <c r="HHE2" s="32"/>
      <c r="HHF2" s="32"/>
      <c r="HHG2" s="32"/>
      <c r="HHH2" s="32"/>
      <c r="HHI2" s="32"/>
      <c r="HHJ2" s="32"/>
      <c r="HHK2" s="32"/>
      <c r="HHL2" s="32"/>
      <c r="HHM2" s="32"/>
      <c r="HHN2" s="32"/>
      <c r="HHO2" s="32"/>
      <c r="HHP2" s="32"/>
      <c r="HHQ2" s="32"/>
      <c r="HHR2" s="32"/>
      <c r="HHS2" s="32"/>
      <c r="HHT2" s="32"/>
      <c r="HHU2" s="32"/>
      <c r="HHV2" s="32"/>
      <c r="HHW2" s="32"/>
      <c r="HHX2" s="32"/>
      <c r="HHY2" s="32"/>
      <c r="HHZ2" s="32"/>
      <c r="HIA2" s="32"/>
      <c r="HIB2" s="32"/>
      <c r="HIC2" s="32"/>
      <c r="HID2" s="32"/>
      <c r="HIE2" s="32"/>
      <c r="HIF2" s="32"/>
      <c r="HIG2" s="32"/>
      <c r="HIH2" s="32"/>
      <c r="HII2" s="32"/>
      <c r="HIJ2" s="32"/>
      <c r="HIK2" s="32"/>
      <c r="HIL2" s="32"/>
      <c r="HIM2" s="32"/>
      <c r="HIN2" s="32"/>
      <c r="HIO2" s="32"/>
      <c r="HIP2" s="32"/>
      <c r="HIQ2" s="32"/>
      <c r="HIR2" s="32"/>
      <c r="HIS2" s="32"/>
      <c r="HIT2" s="32"/>
      <c r="HIU2" s="32"/>
      <c r="HIV2" s="32"/>
      <c r="HIW2" s="32"/>
      <c r="HIX2" s="32"/>
      <c r="HIY2" s="32"/>
      <c r="HIZ2" s="32"/>
      <c r="HJA2" s="32"/>
      <c r="HJB2" s="32"/>
      <c r="HJC2" s="32"/>
      <c r="HJD2" s="32"/>
      <c r="HJE2" s="32"/>
      <c r="HJF2" s="32"/>
      <c r="HJG2" s="32"/>
      <c r="HJH2" s="32"/>
      <c r="HJI2" s="32"/>
      <c r="HJJ2" s="32"/>
      <c r="HJK2" s="32"/>
      <c r="HJL2" s="32"/>
      <c r="HJM2" s="32"/>
      <c r="HJN2" s="32"/>
      <c r="HJO2" s="32"/>
      <c r="HJP2" s="32"/>
      <c r="HJQ2" s="32"/>
      <c r="HJR2" s="32"/>
      <c r="HJS2" s="32"/>
      <c r="HJT2" s="32"/>
      <c r="HJU2" s="32"/>
      <c r="HJV2" s="32"/>
      <c r="HJW2" s="32"/>
      <c r="HJX2" s="32"/>
      <c r="HJY2" s="32"/>
      <c r="HJZ2" s="32"/>
      <c r="HKA2" s="32"/>
      <c r="HKB2" s="32"/>
      <c r="HKC2" s="32"/>
      <c r="HKD2" s="32"/>
      <c r="HKE2" s="32"/>
      <c r="HKF2" s="32"/>
      <c r="HKG2" s="32"/>
      <c r="HKH2" s="32"/>
      <c r="HKI2" s="32"/>
      <c r="HKJ2" s="32"/>
      <c r="HKK2" s="32"/>
      <c r="HKL2" s="32"/>
      <c r="HKM2" s="32"/>
      <c r="HKN2" s="32"/>
      <c r="HKO2" s="32"/>
      <c r="HKP2" s="32"/>
      <c r="HKQ2" s="32"/>
      <c r="HKR2" s="32"/>
      <c r="HKS2" s="32"/>
      <c r="HKT2" s="32"/>
      <c r="HKU2" s="32"/>
      <c r="HKV2" s="32"/>
      <c r="HKW2" s="32"/>
      <c r="HKX2" s="32"/>
      <c r="HKY2" s="32"/>
      <c r="HKZ2" s="32"/>
      <c r="HLA2" s="32"/>
      <c r="HLB2" s="32"/>
      <c r="HLC2" s="32"/>
      <c r="HLD2" s="32"/>
      <c r="HLE2" s="32"/>
      <c r="HLF2" s="32"/>
      <c r="HLG2" s="32"/>
      <c r="HLH2" s="32"/>
      <c r="HLI2" s="32"/>
      <c r="HLJ2" s="32"/>
      <c r="HLK2" s="32"/>
      <c r="HLL2" s="32"/>
      <c r="HLM2" s="32"/>
      <c r="HLN2" s="32"/>
      <c r="HLO2" s="32"/>
      <c r="HLP2" s="32"/>
      <c r="HLQ2" s="32"/>
      <c r="HLR2" s="32"/>
      <c r="HLS2" s="32"/>
      <c r="HLT2" s="32"/>
      <c r="HLU2" s="32"/>
      <c r="HLV2" s="32"/>
      <c r="HLW2" s="32"/>
      <c r="HLX2" s="32"/>
      <c r="HLY2" s="32"/>
      <c r="HLZ2" s="32"/>
      <c r="HMA2" s="32"/>
      <c r="HMB2" s="32"/>
      <c r="HMC2" s="32"/>
      <c r="HMD2" s="32"/>
      <c r="HME2" s="32"/>
      <c r="HMF2" s="32"/>
      <c r="HMG2" s="32"/>
      <c r="HMH2" s="32"/>
      <c r="HMI2" s="32"/>
      <c r="HMJ2" s="32"/>
      <c r="HMK2" s="32"/>
      <c r="HML2" s="32"/>
      <c r="HMM2" s="32"/>
      <c r="HMN2" s="32"/>
      <c r="HMO2" s="32"/>
      <c r="HMP2" s="32"/>
      <c r="HMQ2" s="32"/>
      <c r="HMR2" s="32"/>
      <c r="HMS2" s="32"/>
      <c r="HMT2" s="32"/>
      <c r="HMU2" s="32"/>
      <c r="HMV2" s="32"/>
      <c r="HMW2" s="32"/>
      <c r="HMX2" s="32"/>
      <c r="HMY2" s="32"/>
      <c r="HMZ2" s="32"/>
      <c r="HNA2" s="32"/>
      <c r="HNB2" s="32"/>
      <c r="HNC2" s="32"/>
      <c r="HND2" s="32"/>
      <c r="HNE2" s="32"/>
      <c r="HNF2" s="32"/>
      <c r="HNG2" s="32"/>
      <c r="HNH2" s="32"/>
      <c r="HNI2" s="32"/>
      <c r="HNJ2" s="32"/>
      <c r="HNK2" s="32"/>
      <c r="HNL2" s="32"/>
      <c r="HNM2" s="32"/>
      <c r="HNN2" s="32"/>
      <c r="HNO2" s="32"/>
      <c r="HNP2" s="32"/>
      <c r="HNQ2" s="32"/>
      <c r="HNR2" s="32"/>
      <c r="HNS2" s="32"/>
      <c r="HNT2" s="32"/>
      <c r="HNU2" s="32"/>
      <c r="HNV2" s="32"/>
      <c r="HNW2" s="32"/>
      <c r="HNX2" s="32"/>
      <c r="HNY2" s="32"/>
      <c r="HNZ2" s="32"/>
      <c r="HOA2" s="32"/>
      <c r="HOB2" s="32"/>
      <c r="HOC2" s="32"/>
      <c r="HOD2" s="32"/>
      <c r="HOE2" s="32"/>
      <c r="HOF2" s="32"/>
      <c r="HOG2" s="32"/>
      <c r="HOH2" s="32"/>
      <c r="HOI2" s="32"/>
      <c r="HOJ2" s="32"/>
      <c r="HOK2" s="32"/>
      <c r="HOL2" s="32"/>
      <c r="HOM2" s="32"/>
      <c r="HON2" s="32"/>
      <c r="HOO2" s="32"/>
      <c r="HOP2" s="32"/>
      <c r="HOQ2" s="32"/>
      <c r="HOR2" s="32"/>
      <c r="HOS2" s="32"/>
      <c r="HOT2" s="32"/>
      <c r="HOU2" s="32"/>
      <c r="HOV2" s="32"/>
      <c r="HOW2" s="32"/>
      <c r="HOX2" s="32"/>
      <c r="HOY2" s="32"/>
      <c r="HOZ2" s="32"/>
      <c r="HPA2" s="32"/>
      <c r="HPB2" s="32"/>
      <c r="HPC2" s="32"/>
      <c r="HPD2" s="32"/>
      <c r="HPE2" s="32"/>
      <c r="HPF2" s="32"/>
      <c r="HPG2" s="32"/>
      <c r="HPH2" s="32"/>
      <c r="HPI2" s="32"/>
      <c r="HPJ2" s="32"/>
      <c r="HPK2" s="32"/>
      <c r="HPL2" s="32"/>
      <c r="HPM2" s="32"/>
      <c r="HPN2" s="32"/>
      <c r="HPO2" s="32"/>
      <c r="HPP2" s="32"/>
      <c r="HPQ2" s="32"/>
      <c r="HPR2" s="32"/>
      <c r="HPS2" s="32"/>
      <c r="HPT2" s="32"/>
      <c r="HPU2" s="32"/>
      <c r="HPV2" s="32"/>
      <c r="HPW2" s="32"/>
      <c r="HPX2" s="32"/>
      <c r="HPY2" s="32"/>
      <c r="HPZ2" s="32"/>
      <c r="HQA2" s="32"/>
      <c r="HQB2" s="32"/>
      <c r="HQC2" s="32"/>
      <c r="HQD2" s="32"/>
      <c r="HQE2" s="32"/>
      <c r="HQF2" s="32"/>
      <c r="HQG2" s="32"/>
      <c r="HQH2" s="32"/>
      <c r="HQI2" s="32"/>
      <c r="HQJ2" s="32"/>
      <c r="HQK2" s="32"/>
      <c r="HQL2" s="32"/>
      <c r="HQM2" s="32"/>
      <c r="HQN2" s="32"/>
      <c r="HQO2" s="32"/>
      <c r="HQP2" s="32"/>
      <c r="HQQ2" s="32"/>
      <c r="HQR2" s="32"/>
      <c r="HQS2" s="32"/>
      <c r="HQT2" s="32"/>
      <c r="HQU2" s="32"/>
      <c r="HQV2" s="32"/>
      <c r="HQW2" s="32"/>
      <c r="HQX2" s="32"/>
      <c r="HQY2" s="32"/>
      <c r="HQZ2" s="32"/>
      <c r="HRA2" s="32"/>
      <c r="HRB2" s="32"/>
      <c r="HRC2" s="32"/>
      <c r="HRD2" s="32"/>
      <c r="HRE2" s="32"/>
      <c r="HRF2" s="32"/>
      <c r="HRG2" s="32"/>
      <c r="HRH2" s="32"/>
      <c r="HRI2" s="32"/>
      <c r="HRJ2" s="32"/>
      <c r="HRK2" s="32"/>
      <c r="HRL2" s="32"/>
      <c r="HRM2" s="32"/>
      <c r="HRN2" s="32"/>
      <c r="HRO2" s="32"/>
      <c r="HRP2" s="32"/>
      <c r="HRQ2" s="32"/>
      <c r="HRR2" s="32"/>
      <c r="HRS2" s="32"/>
      <c r="HRT2" s="32"/>
      <c r="HRU2" s="32"/>
      <c r="HRV2" s="32"/>
      <c r="HRW2" s="32"/>
      <c r="HRX2" s="32"/>
      <c r="HRY2" s="32"/>
      <c r="HRZ2" s="32"/>
      <c r="HSA2" s="32"/>
      <c r="HSB2" s="32"/>
      <c r="HSC2" s="32"/>
      <c r="HSD2" s="32"/>
      <c r="HSE2" s="32"/>
      <c r="HSF2" s="32"/>
      <c r="HSG2" s="32"/>
      <c r="HSH2" s="32"/>
      <c r="HSI2" s="32"/>
      <c r="HSJ2" s="32"/>
      <c r="HSK2" s="32"/>
      <c r="HSL2" s="32"/>
      <c r="HSM2" s="32"/>
      <c r="HSN2" s="32"/>
      <c r="HSO2" s="32"/>
      <c r="HSP2" s="32"/>
      <c r="HSQ2" s="32"/>
      <c r="HSR2" s="32"/>
      <c r="HSS2" s="32"/>
      <c r="HST2" s="32"/>
      <c r="HSU2" s="32"/>
      <c r="HSV2" s="32"/>
      <c r="HSW2" s="32"/>
      <c r="HSX2" s="32"/>
      <c r="HSY2" s="32"/>
      <c r="HSZ2" s="32"/>
      <c r="HTA2" s="32"/>
      <c r="HTB2" s="32"/>
      <c r="HTC2" s="32"/>
      <c r="HTD2" s="32"/>
      <c r="HTE2" s="32"/>
      <c r="HTF2" s="32"/>
      <c r="HTG2" s="32"/>
      <c r="HTH2" s="32"/>
      <c r="HTI2" s="32"/>
      <c r="HTJ2" s="32"/>
      <c r="HTK2" s="32"/>
      <c r="HTL2" s="32"/>
      <c r="HTM2" s="32"/>
      <c r="HTN2" s="32"/>
      <c r="HTO2" s="32"/>
      <c r="HTP2" s="32"/>
      <c r="HTQ2" s="32"/>
      <c r="HTR2" s="32"/>
      <c r="HTS2" s="32"/>
      <c r="HTT2" s="32"/>
      <c r="HTU2" s="32"/>
      <c r="HTV2" s="32"/>
      <c r="HTW2" s="32"/>
      <c r="HTX2" s="32"/>
      <c r="HTY2" s="32"/>
      <c r="HTZ2" s="32"/>
      <c r="HUA2" s="32"/>
      <c r="HUB2" s="32"/>
      <c r="HUC2" s="32"/>
      <c r="HUD2" s="32"/>
      <c r="HUE2" s="32"/>
      <c r="HUF2" s="32"/>
      <c r="HUG2" s="32"/>
      <c r="HUH2" s="32"/>
      <c r="HUI2" s="32"/>
      <c r="HUJ2" s="32"/>
      <c r="HUK2" s="32"/>
      <c r="HUL2" s="32"/>
      <c r="HUM2" s="32"/>
      <c r="HUN2" s="32"/>
      <c r="HUO2" s="32"/>
      <c r="HUP2" s="32"/>
      <c r="HUQ2" s="32"/>
      <c r="HUR2" s="32"/>
      <c r="HUS2" s="32"/>
      <c r="HUT2" s="32"/>
      <c r="HUU2" s="32"/>
      <c r="HUV2" s="32"/>
      <c r="HUW2" s="32"/>
      <c r="HUX2" s="32"/>
      <c r="HUY2" s="32"/>
      <c r="HUZ2" s="32"/>
      <c r="HVA2" s="32"/>
      <c r="HVB2" s="32"/>
      <c r="HVC2" s="32"/>
      <c r="HVD2" s="32"/>
      <c r="HVE2" s="32"/>
      <c r="HVF2" s="32"/>
      <c r="HVG2" s="32"/>
      <c r="HVH2" s="32"/>
      <c r="HVI2" s="32"/>
      <c r="HVJ2" s="32"/>
      <c r="HVK2" s="32"/>
      <c r="HVL2" s="32"/>
      <c r="HVM2" s="32"/>
      <c r="HVN2" s="32"/>
      <c r="HVO2" s="32"/>
      <c r="HVP2" s="32"/>
      <c r="HVQ2" s="32"/>
      <c r="HVR2" s="32"/>
      <c r="HVS2" s="32"/>
      <c r="HVT2" s="32"/>
      <c r="HVU2" s="32"/>
      <c r="HVV2" s="32"/>
      <c r="HVW2" s="32"/>
      <c r="HVX2" s="32"/>
      <c r="HVY2" s="32"/>
      <c r="HVZ2" s="32"/>
      <c r="HWA2" s="32"/>
      <c r="HWB2" s="32"/>
      <c r="HWC2" s="32"/>
      <c r="HWD2" s="32"/>
      <c r="HWE2" s="32"/>
      <c r="HWF2" s="32"/>
      <c r="HWG2" s="32"/>
      <c r="HWH2" s="32"/>
      <c r="HWI2" s="32"/>
      <c r="HWJ2" s="32"/>
      <c r="HWK2" s="32"/>
      <c r="HWL2" s="32"/>
      <c r="HWM2" s="32"/>
      <c r="HWN2" s="32"/>
      <c r="HWO2" s="32"/>
      <c r="HWP2" s="32"/>
      <c r="HWQ2" s="32"/>
      <c r="HWR2" s="32"/>
      <c r="HWS2" s="32"/>
      <c r="HWT2" s="32"/>
      <c r="HWU2" s="32"/>
      <c r="HWV2" s="32"/>
      <c r="HWW2" s="32"/>
      <c r="HWX2" s="32"/>
      <c r="HWY2" s="32"/>
      <c r="HWZ2" s="32"/>
      <c r="HXA2" s="32"/>
      <c r="HXB2" s="32"/>
      <c r="HXC2" s="32"/>
      <c r="HXD2" s="32"/>
      <c r="HXE2" s="32"/>
      <c r="HXF2" s="32"/>
      <c r="HXG2" s="32"/>
      <c r="HXH2" s="32"/>
      <c r="HXI2" s="32"/>
      <c r="HXJ2" s="32"/>
      <c r="HXK2" s="32"/>
      <c r="HXL2" s="32"/>
      <c r="HXM2" s="32"/>
      <c r="HXN2" s="32"/>
      <c r="HXO2" s="32"/>
      <c r="HXP2" s="32"/>
      <c r="HXQ2" s="32"/>
      <c r="HXR2" s="32"/>
      <c r="HXS2" s="32"/>
      <c r="HXT2" s="32"/>
      <c r="HXU2" s="32"/>
      <c r="HXV2" s="32"/>
      <c r="HXW2" s="32"/>
      <c r="HXX2" s="32"/>
      <c r="HXY2" s="32"/>
      <c r="HXZ2" s="32"/>
      <c r="HYA2" s="32"/>
      <c r="HYB2" s="32"/>
      <c r="HYC2" s="32"/>
      <c r="HYD2" s="32"/>
      <c r="HYE2" s="32"/>
      <c r="HYF2" s="32"/>
      <c r="HYG2" s="32"/>
      <c r="HYH2" s="32"/>
      <c r="HYI2" s="32"/>
      <c r="HYJ2" s="32"/>
      <c r="HYK2" s="32"/>
      <c r="HYL2" s="32"/>
      <c r="HYM2" s="32"/>
      <c r="HYN2" s="32"/>
      <c r="HYO2" s="32"/>
      <c r="HYP2" s="32"/>
      <c r="HYQ2" s="32"/>
      <c r="HYR2" s="32"/>
      <c r="HYS2" s="32"/>
      <c r="HYT2" s="32"/>
      <c r="HYU2" s="32"/>
      <c r="HYV2" s="32"/>
      <c r="HYW2" s="32"/>
      <c r="HYX2" s="32"/>
      <c r="HYY2" s="32"/>
      <c r="HYZ2" s="32"/>
      <c r="HZA2" s="32"/>
      <c r="HZB2" s="32"/>
      <c r="HZC2" s="32"/>
      <c r="HZD2" s="32"/>
      <c r="HZE2" s="32"/>
      <c r="HZF2" s="32"/>
      <c r="HZG2" s="32"/>
      <c r="HZH2" s="32"/>
      <c r="HZI2" s="32"/>
      <c r="HZJ2" s="32"/>
      <c r="HZK2" s="32"/>
      <c r="HZL2" s="32"/>
      <c r="HZM2" s="32"/>
      <c r="HZN2" s="32"/>
      <c r="HZO2" s="32"/>
      <c r="HZP2" s="32"/>
      <c r="HZQ2" s="32"/>
      <c r="HZR2" s="32"/>
      <c r="HZS2" s="32"/>
      <c r="HZT2" s="32"/>
      <c r="HZU2" s="32"/>
      <c r="HZV2" s="32"/>
      <c r="HZW2" s="32"/>
      <c r="HZX2" s="32"/>
      <c r="HZY2" s="32"/>
      <c r="HZZ2" s="32"/>
      <c r="IAA2" s="32"/>
      <c r="IAB2" s="32"/>
      <c r="IAC2" s="32"/>
      <c r="IAD2" s="32"/>
      <c r="IAE2" s="32"/>
      <c r="IAF2" s="32"/>
      <c r="IAG2" s="32"/>
      <c r="IAH2" s="32"/>
      <c r="IAI2" s="32"/>
      <c r="IAJ2" s="32"/>
      <c r="IAK2" s="32"/>
      <c r="IAL2" s="32"/>
      <c r="IAM2" s="32"/>
      <c r="IAN2" s="32"/>
      <c r="IAO2" s="32"/>
      <c r="IAP2" s="32"/>
      <c r="IAQ2" s="32"/>
      <c r="IAR2" s="32"/>
      <c r="IAS2" s="32"/>
      <c r="IAT2" s="32"/>
      <c r="IAU2" s="32"/>
      <c r="IAV2" s="32"/>
      <c r="IAW2" s="32"/>
      <c r="IAX2" s="32"/>
      <c r="IAY2" s="32"/>
      <c r="IAZ2" s="32"/>
      <c r="IBA2" s="32"/>
      <c r="IBB2" s="32"/>
      <c r="IBC2" s="32"/>
      <c r="IBD2" s="32"/>
      <c r="IBE2" s="32"/>
      <c r="IBF2" s="32"/>
      <c r="IBG2" s="32"/>
      <c r="IBH2" s="32"/>
      <c r="IBI2" s="32"/>
      <c r="IBJ2" s="32"/>
      <c r="IBK2" s="32"/>
      <c r="IBL2" s="32"/>
      <c r="IBM2" s="32"/>
      <c r="IBN2" s="32"/>
      <c r="IBO2" s="32"/>
      <c r="IBP2" s="32"/>
      <c r="IBQ2" s="32"/>
      <c r="IBR2" s="32"/>
      <c r="IBS2" s="32"/>
      <c r="IBT2" s="32"/>
      <c r="IBU2" s="32"/>
      <c r="IBV2" s="32"/>
      <c r="IBW2" s="32"/>
      <c r="IBX2" s="32"/>
      <c r="IBY2" s="32"/>
      <c r="IBZ2" s="32"/>
      <c r="ICA2" s="32"/>
      <c r="ICB2" s="32"/>
      <c r="ICC2" s="32"/>
      <c r="ICD2" s="32"/>
      <c r="ICE2" s="32"/>
      <c r="ICF2" s="32"/>
      <c r="ICG2" s="32"/>
      <c r="ICH2" s="32"/>
      <c r="ICI2" s="32"/>
      <c r="ICJ2" s="32"/>
      <c r="ICK2" s="32"/>
      <c r="ICL2" s="32"/>
      <c r="ICM2" s="32"/>
      <c r="ICN2" s="32"/>
      <c r="ICO2" s="32"/>
      <c r="ICP2" s="32"/>
      <c r="ICQ2" s="32"/>
      <c r="ICR2" s="32"/>
      <c r="ICS2" s="32"/>
      <c r="ICT2" s="32"/>
      <c r="ICU2" s="32"/>
      <c r="ICV2" s="32"/>
      <c r="ICW2" s="32"/>
      <c r="ICX2" s="32"/>
      <c r="ICY2" s="32"/>
      <c r="ICZ2" s="32"/>
      <c r="IDA2" s="32"/>
      <c r="IDB2" s="32"/>
      <c r="IDC2" s="32"/>
      <c r="IDD2" s="32"/>
      <c r="IDE2" s="32"/>
      <c r="IDF2" s="32"/>
      <c r="IDG2" s="32"/>
      <c r="IDH2" s="32"/>
      <c r="IDI2" s="32"/>
      <c r="IDJ2" s="32"/>
      <c r="IDK2" s="32"/>
      <c r="IDL2" s="32"/>
      <c r="IDM2" s="32"/>
      <c r="IDN2" s="32"/>
      <c r="IDO2" s="32"/>
      <c r="IDP2" s="32"/>
      <c r="IDQ2" s="32"/>
      <c r="IDR2" s="32"/>
      <c r="IDS2" s="32"/>
      <c r="IDT2" s="32"/>
      <c r="IDU2" s="32"/>
      <c r="IDV2" s="32"/>
      <c r="IDW2" s="32"/>
      <c r="IDX2" s="32"/>
      <c r="IDY2" s="32"/>
      <c r="IDZ2" s="32"/>
      <c r="IEA2" s="32"/>
      <c r="IEB2" s="32"/>
      <c r="IEC2" s="32"/>
      <c r="IED2" s="32"/>
      <c r="IEE2" s="32"/>
      <c r="IEF2" s="32"/>
      <c r="IEG2" s="32"/>
      <c r="IEH2" s="32"/>
      <c r="IEI2" s="32"/>
      <c r="IEJ2" s="32"/>
      <c r="IEK2" s="32"/>
      <c r="IEL2" s="32"/>
      <c r="IEM2" s="32"/>
      <c r="IEN2" s="32"/>
      <c r="IEO2" s="32"/>
      <c r="IEP2" s="32"/>
      <c r="IEQ2" s="32"/>
      <c r="IER2" s="32"/>
      <c r="IES2" s="32"/>
      <c r="IET2" s="32"/>
      <c r="IEU2" s="32"/>
      <c r="IEV2" s="32"/>
      <c r="IEW2" s="32"/>
      <c r="IEX2" s="32"/>
      <c r="IEY2" s="32"/>
      <c r="IEZ2" s="32"/>
      <c r="IFA2" s="32"/>
      <c r="IFB2" s="32"/>
      <c r="IFC2" s="32"/>
      <c r="IFD2" s="32"/>
      <c r="IFE2" s="32"/>
      <c r="IFF2" s="32"/>
      <c r="IFG2" s="32"/>
      <c r="IFH2" s="32"/>
      <c r="IFI2" s="32"/>
      <c r="IFJ2" s="32"/>
      <c r="IFK2" s="32"/>
      <c r="IFL2" s="32"/>
      <c r="IFM2" s="32"/>
      <c r="IFN2" s="32"/>
      <c r="IFO2" s="32"/>
      <c r="IFP2" s="32"/>
      <c r="IFQ2" s="32"/>
      <c r="IFR2" s="32"/>
      <c r="IFS2" s="32"/>
      <c r="IFT2" s="32"/>
      <c r="IFU2" s="32"/>
      <c r="IFV2" s="32"/>
      <c r="IFW2" s="32"/>
      <c r="IFX2" s="32"/>
      <c r="IFY2" s="32"/>
      <c r="IFZ2" s="32"/>
      <c r="IGA2" s="32"/>
      <c r="IGB2" s="32"/>
      <c r="IGC2" s="32"/>
      <c r="IGD2" s="32"/>
      <c r="IGE2" s="32"/>
      <c r="IGF2" s="32"/>
      <c r="IGG2" s="32"/>
      <c r="IGH2" s="32"/>
      <c r="IGI2" s="32"/>
      <c r="IGJ2" s="32"/>
      <c r="IGK2" s="32"/>
      <c r="IGL2" s="32"/>
      <c r="IGM2" s="32"/>
      <c r="IGN2" s="32"/>
      <c r="IGO2" s="32"/>
      <c r="IGP2" s="32"/>
      <c r="IGQ2" s="32"/>
      <c r="IGR2" s="32"/>
      <c r="IGS2" s="32"/>
      <c r="IGT2" s="32"/>
      <c r="IGU2" s="32"/>
      <c r="IGV2" s="32"/>
      <c r="IGW2" s="32"/>
      <c r="IGX2" s="32"/>
      <c r="IGY2" s="32"/>
      <c r="IGZ2" s="32"/>
      <c r="IHA2" s="32"/>
      <c r="IHB2" s="32"/>
      <c r="IHC2" s="32"/>
      <c r="IHD2" s="32"/>
      <c r="IHE2" s="32"/>
      <c r="IHF2" s="32"/>
      <c r="IHG2" s="32"/>
      <c r="IHH2" s="32"/>
      <c r="IHI2" s="32"/>
      <c r="IHJ2" s="32"/>
      <c r="IHK2" s="32"/>
      <c r="IHL2" s="32"/>
      <c r="IHM2" s="32"/>
      <c r="IHN2" s="32"/>
      <c r="IHO2" s="32"/>
      <c r="IHP2" s="32"/>
      <c r="IHQ2" s="32"/>
      <c r="IHR2" s="32"/>
      <c r="IHS2" s="32"/>
      <c r="IHT2" s="32"/>
      <c r="IHU2" s="32"/>
      <c r="IHV2" s="32"/>
      <c r="IHW2" s="32"/>
      <c r="IHX2" s="32"/>
      <c r="IHY2" s="32"/>
      <c r="IHZ2" s="32"/>
      <c r="IIA2" s="32"/>
      <c r="IIB2" s="32"/>
      <c r="IIC2" s="32"/>
      <c r="IID2" s="32"/>
      <c r="IIE2" s="32"/>
      <c r="IIF2" s="32"/>
      <c r="IIG2" s="32"/>
      <c r="IIH2" s="32"/>
      <c r="III2" s="32"/>
      <c r="IIJ2" s="32"/>
      <c r="IIK2" s="32"/>
      <c r="IIL2" s="32"/>
      <c r="IIM2" s="32"/>
      <c r="IIN2" s="32"/>
      <c r="IIO2" s="32"/>
      <c r="IIP2" s="32"/>
      <c r="IIQ2" s="32"/>
      <c r="IIR2" s="32"/>
      <c r="IIS2" s="32"/>
      <c r="IIT2" s="32"/>
      <c r="IIU2" s="32"/>
      <c r="IIV2" s="32"/>
      <c r="IIW2" s="32"/>
      <c r="IIX2" s="32"/>
      <c r="IIY2" s="32"/>
      <c r="IIZ2" s="32"/>
      <c r="IJA2" s="32"/>
      <c r="IJB2" s="32"/>
      <c r="IJC2" s="32"/>
      <c r="IJD2" s="32"/>
      <c r="IJE2" s="32"/>
      <c r="IJF2" s="32"/>
      <c r="IJG2" s="32"/>
      <c r="IJH2" s="32"/>
      <c r="IJI2" s="32"/>
      <c r="IJJ2" s="32"/>
      <c r="IJK2" s="32"/>
      <c r="IJL2" s="32"/>
      <c r="IJM2" s="32"/>
      <c r="IJN2" s="32"/>
      <c r="IJO2" s="32"/>
      <c r="IJP2" s="32"/>
      <c r="IJQ2" s="32"/>
      <c r="IJR2" s="32"/>
      <c r="IJS2" s="32"/>
      <c r="IJT2" s="32"/>
      <c r="IJU2" s="32"/>
      <c r="IJV2" s="32"/>
      <c r="IJW2" s="32"/>
      <c r="IJX2" s="32"/>
      <c r="IJY2" s="32"/>
      <c r="IJZ2" s="32"/>
      <c r="IKA2" s="32"/>
      <c r="IKB2" s="32"/>
      <c r="IKC2" s="32"/>
      <c r="IKD2" s="32"/>
      <c r="IKE2" s="32"/>
      <c r="IKF2" s="32"/>
      <c r="IKG2" s="32"/>
      <c r="IKH2" s="32"/>
      <c r="IKI2" s="32"/>
      <c r="IKJ2" s="32"/>
      <c r="IKK2" s="32"/>
      <c r="IKL2" s="32"/>
      <c r="IKM2" s="32"/>
      <c r="IKN2" s="32"/>
      <c r="IKO2" s="32"/>
      <c r="IKP2" s="32"/>
      <c r="IKQ2" s="32"/>
      <c r="IKR2" s="32"/>
      <c r="IKS2" s="32"/>
      <c r="IKT2" s="32"/>
      <c r="IKU2" s="32"/>
      <c r="IKV2" s="32"/>
      <c r="IKW2" s="32"/>
      <c r="IKX2" s="32"/>
      <c r="IKY2" s="32"/>
      <c r="IKZ2" s="32"/>
      <c r="ILA2" s="32"/>
      <c r="ILB2" s="32"/>
      <c r="ILC2" s="32"/>
      <c r="ILD2" s="32"/>
      <c r="ILE2" s="32"/>
      <c r="ILF2" s="32"/>
      <c r="ILG2" s="32"/>
      <c r="ILH2" s="32"/>
      <c r="ILI2" s="32"/>
      <c r="ILJ2" s="32"/>
      <c r="ILK2" s="32"/>
      <c r="ILL2" s="32"/>
      <c r="ILM2" s="32"/>
      <c r="ILN2" s="32"/>
      <c r="ILO2" s="32"/>
      <c r="ILP2" s="32"/>
      <c r="ILQ2" s="32"/>
      <c r="ILR2" s="32"/>
      <c r="ILS2" s="32"/>
      <c r="ILT2" s="32"/>
      <c r="ILU2" s="32"/>
      <c r="ILV2" s="32"/>
      <c r="ILW2" s="32"/>
      <c r="ILX2" s="32"/>
      <c r="ILY2" s="32"/>
      <c r="ILZ2" s="32"/>
      <c r="IMA2" s="32"/>
      <c r="IMB2" s="32"/>
      <c r="IMC2" s="32"/>
      <c r="IMD2" s="32"/>
      <c r="IME2" s="32"/>
      <c r="IMF2" s="32"/>
      <c r="IMG2" s="32"/>
      <c r="IMH2" s="32"/>
      <c r="IMI2" s="32"/>
      <c r="IMJ2" s="32"/>
      <c r="IMK2" s="32"/>
      <c r="IML2" s="32"/>
      <c r="IMM2" s="32"/>
      <c r="IMN2" s="32"/>
      <c r="IMO2" s="32"/>
      <c r="IMP2" s="32"/>
      <c r="IMQ2" s="32"/>
      <c r="IMR2" s="32"/>
      <c r="IMS2" s="32"/>
      <c r="IMT2" s="32"/>
      <c r="IMU2" s="32"/>
      <c r="IMV2" s="32"/>
      <c r="IMW2" s="32"/>
      <c r="IMX2" s="32"/>
      <c r="IMY2" s="32"/>
      <c r="IMZ2" s="32"/>
      <c r="INA2" s="32"/>
      <c r="INB2" s="32"/>
      <c r="INC2" s="32"/>
      <c r="IND2" s="32"/>
      <c r="INE2" s="32"/>
      <c r="INF2" s="32"/>
      <c r="ING2" s="32"/>
      <c r="INH2" s="32"/>
      <c r="INI2" s="32"/>
      <c r="INJ2" s="32"/>
      <c r="INK2" s="32"/>
      <c r="INL2" s="32"/>
      <c r="INM2" s="32"/>
      <c r="INN2" s="32"/>
      <c r="INO2" s="32"/>
      <c r="INP2" s="32"/>
      <c r="INQ2" s="32"/>
      <c r="INR2" s="32"/>
      <c r="INS2" s="32"/>
      <c r="INT2" s="32"/>
      <c r="INU2" s="32"/>
      <c r="INV2" s="32"/>
      <c r="INW2" s="32"/>
      <c r="INX2" s="32"/>
      <c r="INY2" s="32"/>
      <c r="INZ2" s="32"/>
      <c r="IOA2" s="32"/>
      <c r="IOB2" s="32"/>
      <c r="IOC2" s="32"/>
      <c r="IOD2" s="32"/>
      <c r="IOE2" s="32"/>
      <c r="IOF2" s="32"/>
      <c r="IOG2" s="32"/>
      <c r="IOH2" s="32"/>
      <c r="IOI2" s="32"/>
      <c r="IOJ2" s="32"/>
      <c r="IOK2" s="32"/>
      <c r="IOL2" s="32"/>
      <c r="IOM2" s="32"/>
      <c r="ION2" s="32"/>
      <c r="IOO2" s="32"/>
      <c r="IOP2" s="32"/>
      <c r="IOQ2" s="32"/>
      <c r="IOR2" s="32"/>
      <c r="IOS2" s="32"/>
      <c r="IOT2" s="32"/>
      <c r="IOU2" s="32"/>
      <c r="IOV2" s="32"/>
      <c r="IOW2" s="32"/>
      <c r="IOX2" s="32"/>
      <c r="IOY2" s="32"/>
      <c r="IOZ2" s="32"/>
      <c r="IPA2" s="32"/>
      <c r="IPB2" s="32"/>
      <c r="IPC2" s="32"/>
      <c r="IPD2" s="32"/>
      <c r="IPE2" s="32"/>
      <c r="IPF2" s="32"/>
      <c r="IPG2" s="32"/>
      <c r="IPH2" s="32"/>
      <c r="IPI2" s="32"/>
      <c r="IPJ2" s="32"/>
      <c r="IPK2" s="32"/>
      <c r="IPL2" s="32"/>
      <c r="IPM2" s="32"/>
      <c r="IPN2" s="32"/>
      <c r="IPO2" s="32"/>
      <c r="IPP2" s="32"/>
      <c r="IPQ2" s="32"/>
      <c r="IPR2" s="32"/>
      <c r="IPS2" s="32"/>
      <c r="IPT2" s="32"/>
      <c r="IPU2" s="32"/>
      <c r="IPV2" s="32"/>
      <c r="IPW2" s="32"/>
      <c r="IPX2" s="32"/>
      <c r="IPY2" s="32"/>
      <c r="IPZ2" s="32"/>
      <c r="IQA2" s="32"/>
      <c r="IQB2" s="32"/>
      <c r="IQC2" s="32"/>
      <c r="IQD2" s="32"/>
      <c r="IQE2" s="32"/>
      <c r="IQF2" s="32"/>
      <c r="IQG2" s="32"/>
      <c r="IQH2" s="32"/>
      <c r="IQI2" s="32"/>
      <c r="IQJ2" s="32"/>
      <c r="IQK2" s="32"/>
      <c r="IQL2" s="32"/>
      <c r="IQM2" s="32"/>
      <c r="IQN2" s="32"/>
      <c r="IQO2" s="32"/>
      <c r="IQP2" s="32"/>
      <c r="IQQ2" s="32"/>
      <c r="IQR2" s="32"/>
      <c r="IQS2" s="32"/>
      <c r="IQT2" s="32"/>
      <c r="IQU2" s="32"/>
      <c r="IQV2" s="32"/>
      <c r="IQW2" s="32"/>
      <c r="IQX2" s="32"/>
      <c r="IQY2" s="32"/>
      <c r="IQZ2" s="32"/>
      <c r="IRA2" s="32"/>
      <c r="IRB2" s="32"/>
      <c r="IRC2" s="32"/>
      <c r="IRD2" s="32"/>
      <c r="IRE2" s="32"/>
      <c r="IRF2" s="32"/>
      <c r="IRG2" s="32"/>
      <c r="IRH2" s="32"/>
      <c r="IRI2" s="32"/>
      <c r="IRJ2" s="32"/>
      <c r="IRK2" s="32"/>
      <c r="IRL2" s="32"/>
      <c r="IRM2" s="32"/>
      <c r="IRN2" s="32"/>
      <c r="IRO2" s="32"/>
      <c r="IRP2" s="32"/>
      <c r="IRQ2" s="32"/>
      <c r="IRR2" s="32"/>
      <c r="IRS2" s="32"/>
      <c r="IRT2" s="32"/>
      <c r="IRU2" s="32"/>
      <c r="IRV2" s="32"/>
      <c r="IRW2" s="32"/>
      <c r="IRX2" s="32"/>
      <c r="IRY2" s="32"/>
      <c r="IRZ2" s="32"/>
      <c r="ISA2" s="32"/>
      <c r="ISB2" s="32"/>
      <c r="ISC2" s="32"/>
      <c r="ISD2" s="32"/>
      <c r="ISE2" s="32"/>
      <c r="ISF2" s="32"/>
      <c r="ISG2" s="32"/>
      <c r="ISH2" s="32"/>
      <c r="ISI2" s="32"/>
      <c r="ISJ2" s="32"/>
      <c r="ISK2" s="32"/>
      <c r="ISL2" s="32"/>
      <c r="ISM2" s="32"/>
      <c r="ISN2" s="32"/>
      <c r="ISO2" s="32"/>
      <c r="ISP2" s="32"/>
      <c r="ISQ2" s="32"/>
      <c r="ISR2" s="32"/>
      <c r="ISS2" s="32"/>
      <c r="IST2" s="32"/>
      <c r="ISU2" s="32"/>
      <c r="ISV2" s="32"/>
      <c r="ISW2" s="32"/>
      <c r="ISX2" s="32"/>
      <c r="ISY2" s="32"/>
      <c r="ISZ2" s="32"/>
      <c r="ITA2" s="32"/>
      <c r="ITB2" s="32"/>
      <c r="ITC2" s="32"/>
      <c r="ITD2" s="32"/>
      <c r="ITE2" s="32"/>
      <c r="ITF2" s="32"/>
      <c r="ITG2" s="32"/>
      <c r="ITH2" s="32"/>
      <c r="ITI2" s="32"/>
      <c r="ITJ2" s="32"/>
      <c r="ITK2" s="32"/>
      <c r="ITL2" s="32"/>
      <c r="ITM2" s="32"/>
      <c r="ITN2" s="32"/>
      <c r="ITO2" s="32"/>
      <c r="ITP2" s="32"/>
      <c r="ITQ2" s="32"/>
      <c r="ITR2" s="32"/>
      <c r="ITS2" s="32"/>
      <c r="ITT2" s="32"/>
      <c r="ITU2" s="32"/>
      <c r="ITV2" s="32"/>
      <c r="ITW2" s="32"/>
      <c r="ITX2" s="32"/>
      <c r="ITY2" s="32"/>
      <c r="ITZ2" s="32"/>
      <c r="IUA2" s="32"/>
      <c r="IUB2" s="32"/>
      <c r="IUC2" s="32"/>
      <c r="IUD2" s="32"/>
      <c r="IUE2" s="32"/>
      <c r="IUF2" s="32"/>
      <c r="IUG2" s="32"/>
      <c r="IUH2" s="32"/>
      <c r="IUI2" s="32"/>
      <c r="IUJ2" s="32"/>
      <c r="IUK2" s="32"/>
      <c r="IUL2" s="32"/>
      <c r="IUM2" s="32"/>
      <c r="IUN2" s="32"/>
      <c r="IUO2" s="32"/>
      <c r="IUP2" s="32"/>
      <c r="IUQ2" s="32"/>
      <c r="IUR2" s="32"/>
      <c r="IUS2" s="32"/>
      <c r="IUT2" s="32"/>
      <c r="IUU2" s="32"/>
      <c r="IUV2" s="32"/>
      <c r="IUW2" s="32"/>
      <c r="IUX2" s="32"/>
      <c r="IUY2" s="32"/>
      <c r="IUZ2" s="32"/>
      <c r="IVA2" s="32"/>
      <c r="IVB2" s="32"/>
      <c r="IVC2" s="32"/>
      <c r="IVD2" s="32"/>
      <c r="IVE2" s="32"/>
      <c r="IVF2" s="32"/>
      <c r="IVG2" s="32"/>
      <c r="IVH2" s="32"/>
      <c r="IVI2" s="32"/>
      <c r="IVJ2" s="32"/>
      <c r="IVK2" s="32"/>
      <c r="IVL2" s="32"/>
      <c r="IVM2" s="32"/>
      <c r="IVN2" s="32"/>
      <c r="IVO2" s="32"/>
      <c r="IVP2" s="32"/>
      <c r="IVQ2" s="32"/>
      <c r="IVR2" s="32"/>
      <c r="IVS2" s="32"/>
      <c r="IVT2" s="32"/>
      <c r="IVU2" s="32"/>
      <c r="IVV2" s="32"/>
      <c r="IVW2" s="32"/>
      <c r="IVX2" s="32"/>
      <c r="IVY2" s="32"/>
      <c r="IVZ2" s="32"/>
      <c r="IWA2" s="32"/>
      <c r="IWB2" s="32"/>
      <c r="IWC2" s="32"/>
      <c r="IWD2" s="32"/>
      <c r="IWE2" s="32"/>
      <c r="IWF2" s="32"/>
      <c r="IWG2" s="32"/>
      <c r="IWH2" s="32"/>
      <c r="IWI2" s="32"/>
      <c r="IWJ2" s="32"/>
      <c r="IWK2" s="32"/>
      <c r="IWL2" s="32"/>
      <c r="IWM2" s="32"/>
      <c r="IWN2" s="32"/>
      <c r="IWO2" s="32"/>
      <c r="IWP2" s="32"/>
      <c r="IWQ2" s="32"/>
      <c r="IWR2" s="32"/>
      <c r="IWS2" s="32"/>
      <c r="IWT2" s="32"/>
      <c r="IWU2" s="32"/>
      <c r="IWV2" s="32"/>
      <c r="IWW2" s="32"/>
      <c r="IWX2" s="32"/>
      <c r="IWY2" s="32"/>
      <c r="IWZ2" s="32"/>
      <c r="IXA2" s="32"/>
      <c r="IXB2" s="32"/>
      <c r="IXC2" s="32"/>
      <c r="IXD2" s="32"/>
      <c r="IXE2" s="32"/>
      <c r="IXF2" s="32"/>
      <c r="IXG2" s="32"/>
      <c r="IXH2" s="32"/>
      <c r="IXI2" s="32"/>
      <c r="IXJ2" s="32"/>
      <c r="IXK2" s="32"/>
      <c r="IXL2" s="32"/>
      <c r="IXM2" s="32"/>
      <c r="IXN2" s="32"/>
      <c r="IXO2" s="32"/>
      <c r="IXP2" s="32"/>
      <c r="IXQ2" s="32"/>
      <c r="IXR2" s="32"/>
      <c r="IXS2" s="32"/>
      <c r="IXT2" s="32"/>
      <c r="IXU2" s="32"/>
      <c r="IXV2" s="32"/>
      <c r="IXW2" s="32"/>
      <c r="IXX2" s="32"/>
      <c r="IXY2" s="32"/>
      <c r="IXZ2" s="32"/>
      <c r="IYA2" s="32"/>
      <c r="IYB2" s="32"/>
      <c r="IYC2" s="32"/>
      <c r="IYD2" s="32"/>
      <c r="IYE2" s="32"/>
      <c r="IYF2" s="32"/>
      <c r="IYG2" s="32"/>
      <c r="IYH2" s="32"/>
      <c r="IYI2" s="32"/>
      <c r="IYJ2" s="32"/>
      <c r="IYK2" s="32"/>
      <c r="IYL2" s="32"/>
      <c r="IYM2" s="32"/>
      <c r="IYN2" s="32"/>
      <c r="IYO2" s="32"/>
      <c r="IYP2" s="32"/>
      <c r="IYQ2" s="32"/>
      <c r="IYR2" s="32"/>
      <c r="IYS2" s="32"/>
      <c r="IYT2" s="32"/>
      <c r="IYU2" s="32"/>
      <c r="IYV2" s="32"/>
      <c r="IYW2" s="32"/>
      <c r="IYX2" s="32"/>
      <c r="IYY2" s="32"/>
      <c r="IYZ2" s="32"/>
      <c r="IZA2" s="32"/>
      <c r="IZB2" s="32"/>
      <c r="IZC2" s="32"/>
      <c r="IZD2" s="32"/>
      <c r="IZE2" s="32"/>
      <c r="IZF2" s="32"/>
      <c r="IZG2" s="32"/>
      <c r="IZH2" s="32"/>
      <c r="IZI2" s="32"/>
      <c r="IZJ2" s="32"/>
      <c r="IZK2" s="32"/>
      <c r="IZL2" s="32"/>
      <c r="IZM2" s="32"/>
      <c r="IZN2" s="32"/>
      <c r="IZO2" s="32"/>
      <c r="IZP2" s="32"/>
      <c r="IZQ2" s="32"/>
      <c r="IZR2" s="32"/>
      <c r="IZS2" s="32"/>
      <c r="IZT2" s="32"/>
      <c r="IZU2" s="32"/>
      <c r="IZV2" s="32"/>
      <c r="IZW2" s="32"/>
      <c r="IZX2" s="32"/>
      <c r="IZY2" s="32"/>
      <c r="IZZ2" s="32"/>
      <c r="JAA2" s="32"/>
      <c r="JAB2" s="32"/>
      <c r="JAC2" s="32"/>
      <c r="JAD2" s="32"/>
      <c r="JAE2" s="32"/>
      <c r="JAF2" s="32"/>
      <c r="JAG2" s="32"/>
      <c r="JAH2" s="32"/>
      <c r="JAI2" s="32"/>
      <c r="JAJ2" s="32"/>
      <c r="JAK2" s="32"/>
      <c r="JAL2" s="32"/>
      <c r="JAM2" s="32"/>
      <c r="JAN2" s="32"/>
      <c r="JAO2" s="32"/>
      <c r="JAP2" s="32"/>
      <c r="JAQ2" s="32"/>
      <c r="JAR2" s="32"/>
      <c r="JAS2" s="32"/>
      <c r="JAT2" s="32"/>
      <c r="JAU2" s="32"/>
      <c r="JAV2" s="32"/>
      <c r="JAW2" s="32"/>
      <c r="JAX2" s="32"/>
      <c r="JAY2" s="32"/>
      <c r="JAZ2" s="32"/>
      <c r="JBA2" s="32"/>
      <c r="JBB2" s="32"/>
      <c r="JBC2" s="32"/>
      <c r="JBD2" s="32"/>
      <c r="JBE2" s="32"/>
      <c r="JBF2" s="32"/>
      <c r="JBG2" s="32"/>
      <c r="JBH2" s="32"/>
      <c r="JBI2" s="32"/>
      <c r="JBJ2" s="32"/>
      <c r="JBK2" s="32"/>
      <c r="JBL2" s="32"/>
      <c r="JBM2" s="32"/>
      <c r="JBN2" s="32"/>
      <c r="JBO2" s="32"/>
      <c r="JBP2" s="32"/>
      <c r="JBQ2" s="32"/>
      <c r="JBR2" s="32"/>
      <c r="JBS2" s="32"/>
      <c r="JBT2" s="32"/>
      <c r="JBU2" s="32"/>
      <c r="JBV2" s="32"/>
      <c r="JBW2" s="32"/>
      <c r="JBX2" s="32"/>
      <c r="JBY2" s="32"/>
      <c r="JBZ2" s="32"/>
      <c r="JCA2" s="32"/>
      <c r="JCB2" s="32"/>
      <c r="JCC2" s="32"/>
      <c r="JCD2" s="32"/>
      <c r="JCE2" s="32"/>
      <c r="JCF2" s="32"/>
      <c r="JCG2" s="32"/>
      <c r="JCH2" s="32"/>
      <c r="JCI2" s="32"/>
      <c r="JCJ2" s="32"/>
      <c r="JCK2" s="32"/>
      <c r="JCL2" s="32"/>
      <c r="JCM2" s="32"/>
      <c r="JCN2" s="32"/>
      <c r="JCO2" s="32"/>
      <c r="JCP2" s="32"/>
      <c r="JCQ2" s="32"/>
      <c r="JCR2" s="32"/>
      <c r="JCS2" s="32"/>
      <c r="JCT2" s="32"/>
      <c r="JCU2" s="32"/>
      <c r="JCV2" s="32"/>
      <c r="JCW2" s="32"/>
      <c r="JCX2" s="32"/>
      <c r="JCY2" s="32"/>
      <c r="JCZ2" s="32"/>
      <c r="JDA2" s="32"/>
      <c r="JDB2" s="32"/>
      <c r="JDC2" s="32"/>
      <c r="JDD2" s="32"/>
      <c r="JDE2" s="32"/>
      <c r="JDF2" s="32"/>
      <c r="JDG2" s="32"/>
      <c r="JDH2" s="32"/>
      <c r="JDI2" s="32"/>
      <c r="JDJ2" s="32"/>
      <c r="JDK2" s="32"/>
      <c r="JDL2" s="32"/>
      <c r="JDM2" s="32"/>
      <c r="JDN2" s="32"/>
      <c r="JDO2" s="32"/>
      <c r="JDP2" s="32"/>
      <c r="JDQ2" s="32"/>
      <c r="JDR2" s="32"/>
      <c r="JDS2" s="32"/>
      <c r="JDT2" s="32"/>
      <c r="JDU2" s="32"/>
      <c r="JDV2" s="32"/>
      <c r="JDW2" s="32"/>
      <c r="JDX2" s="32"/>
      <c r="JDY2" s="32"/>
      <c r="JDZ2" s="32"/>
      <c r="JEA2" s="32"/>
      <c r="JEB2" s="32"/>
      <c r="JEC2" s="32"/>
      <c r="JED2" s="32"/>
      <c r="JEE2" s="32"/>
      <c r="JEF2" s="32"/>
      <c r="JEG2" s="32"/>
      <c r="JEH2" s="32"/>
      <c r="JEI2" s="32"/>
      <c r="JEJ2" s="32"/>
      <c r="JEK2" s="32"/>
      <c r="JEL2" s="32"/>
      <c r="JEM2" s="32"/>
      <c r="JEN2" s="32"/>
      <c r="JEO2" s="32"/>
      <c r="JEP2" s="32"/>
      <c r="JEQ2" s="32"/>
      <c r="JER2" s="32"/>
      <c r="JES2" s="32"/>
      <c r="JET2" s="32"/>
      <c r="JEU2" s="32"/>
      <c r="JEV2" s="32"/>
      <c r="JEW2" s="32"/>
      <c r="JEX2" s="32"/>
      <c r="JEY2" s="32"/>
      <c r="JEZ2" s="32"/>
      <c r="JFA2" s="32"/>
      <c r="JFB2" s="32"/>
      <c r="JFC2" s="32"/>
      <c r="JFD2" s="32"/>
      <c r="JFE2" s="32"/>
      <c r="JFF2" s="32"/>
      <c r="JFG2" s="32"/>
      <c r="JFH2" s="32"/>
      <c r="JFI2" s="32"/>
      <c r="JFJ2" s="32"/>
      <c r="JFK2" s="32"/>
      <c r="JFL2" s="32"/>
      <c r="JFM2" s="32"/>
      <c r="JFN2" s="32"/>
      <c r="JFO2" s="32"/>
      <c r="JFP2" s="32"/>
      <c r="JFQ2" s="32"/>
      <c r="JFR2" s="32"/>
      <c r="JFS2" s="32"/>
      <c r="JFT2" s="32"/>
      <c r="JFU2" s="32"/>
      <c r="JFV2" s="32"/>
      <c r="JFW2" s="32"/>
      <c r="JFX2" s="32"/>
      <c r="JFY2" s="32"/>
      <c r="JFZ2" s="32"/>
      <c r="JGA2" s="32"/>
      <c r="JGB2" s="32"/>
      <c r="JGC2" s="32"/>
      <c r="JGD2" s="32"/>
      <c r="JGE2" s="32"/>
      <c r="JGF2" s="32"/>
      <c r="JGG2" s="32"/>
      <c r="JGH2" s="32"/>
      <c r="JGI2" s="32"/>
      <c r="JGJ2" s="32"/>
      <c r="JGK2" s="32"/>
      <c r="JGL2" s="32"/>
      <c r="JGM2" s="32"/>
      <c r="JGN2" s="32"/>
      <c r="JGO2" s="32"/>
      <c r="JGP2" s="32"/>
      <c r="JGQ2" s="32"/>
      <c r="JGR2" s="32"/>
      <c r="JGS2" s="32"/>
      <c r="JGT2" s="32"/>
      <c r="JGU2" s="32"/>
      <c r="JGV2" s="32"/>
      <c r="JGW2" s="32"/>
      <c r="JGX2" s="32"/>
      <c r="JGY2" s="32"/>
      <c r="JGZ2" s="32"/>
      <c r="JHA2" s="32"/>
      <c r="JHB2" s="32"/>
      <c r="JHC2" s="32"/>
      <c r="JHD2" s="32"/>
      <c r="JHE2" s="32"/>
      <c r="JHF2" s="32"/>
      <c r="JHG2" s="32"/>
      <c r="JHH2" s="32"/>
      <c r="JHI2" s="32"/>
      <c r="JHJ2" s="32"/>
      <c r="JHK2" s="32"/>
      <c r="JHL2" s="32"/>
      <c r="JHM2" s="32"/>
      <c r="JHN2" s="32"/>
      <c r="JHO2" s="32"/>
      <c r="JHP2" s="32"/>
      <c r="JHQ2" s="32"/>
      <c r="JHR2" s="32"/>
      <c r="JHS2" s="32"/>
      <c r="JHT2" s="32"/>
      <c r="JHU2" s="32"/>
      <c r="JHV2" s="32"/>
      <c r="JHW2" s="32"/>
      <c r="JHX2" s="32"/>
      <c r="JHY2" s="32"/>
      <c r="JHZ2" s="32"/>
      <c r="JIA2" s="32"/>
      <c r="JIB2" s="32"/>
      <c r="JIC2" s="32"/>
      <c r="JID2" s="32"/>
      <c r="JIE2" s="32"/>
      <c r="JIF2" s="32"/>
      <c r="JIG2" s="32"/>
      <c r="JIH2" s="32"/>
      <c r="JII2" s="32"/>
      <c r="JIJ2" s="32"/>
      <c r="JIK2" s="32"/>
      <c r="JIL2" s="32"/>
      <c r="JIM2" s="32"/>
      <c r="JIN2" s="32"/>
      <c r="JIO2" s="32"/>
      <c r="JIP2" s="32"/>
      <c r="JIQ2" s="32"/>
      <c r="JIR2" s="32"/>
      <c r="JIS2" s="32"/>
      <c r="JIT2" s="32"/>
      <c r="JIU2" s="32"/>
      <c r="JIV2" s="32"/>
      <c r="JIW2" s="32"/>
      <c r="JIX2" s="32"/>
      <c r="JIY2" s="32"/>
      <c r="JIZ2" s="32"/>
      <c r="JJA2" s="32"/>
      <c r="JJB2" s="32"/>
      <c r="JJC2" s="32"/>
      <c r="JJD2" s="32"/>
      <c r="JJE2" s="32"/>
      <c r="JJF2" s="32"/>
      <c r="JJG2" s="32"/>
      <c r="JJH2" s="32"/>
      <c r="JJI2" s="32"/>
      <c r="JJJ2" s="32"/>
      <c r="JJK2" s="32"/>
      <c r="JJL2" s="32"/>
      <c r="JJM2" s="32"/>
      <c r="JJN2" s="32"/>
      <c r="JJO2" s="32"/>
      <c r="JJP2" s="32"/>
      <c r="JJQ2" s="32"/>
      <c r="JJR2" s="32"/>
      <c r="JJS2" s="32"/>
      <c r="JJT2" s="32"/>
      <c r="JJU2" s="32"/>
      <c r="JJV2" s="32"/>
      <c r="JJW2" s="32"/>
      <c r="JJX2" s="32"/>
      <c r="JJY2" s="32"/>
      <c r="JJZ2" s="32"/>
      <c r="JKA2" s="32"/>
      <c r="JKB2" s="32"/>
      <c r="JKC2" s="32"/>
      <c r="JKD2" s="32"/>
      <c r="JKE2" s="32"/>
      <c r="JKF2" s="32"/>
      <c r="JKG2" s="32"/>
      <c r="JKH2" s="32"/>
      <c r="JKI2" s="32"/>
      <c r="JKJ2" s="32"/>
      <c r="JKK2" s="32"/>
      <c r="JKL2" s="32"/>
      <c r="JKM2" s="32"/>
      <c r="JKN2" s="32"/>
      <c r="JKO2" s="32"/>
      <c r="JKP2" s="32"/>
      <c r="JKQ2" s="32"/>
      <c r="JKR2" s="32"/>
      <c r="JKS2" s="32"/>
      <c r="JKT2" s="32"/>
      <c r="JKU2" s="32"/>
      <c r="JKV2" s="32"/>
      <c r="JKW2" s="32"/>
      <c r="JKX2" s="32"/>
      <c r="JKY2" s="32"/>
      <c r="JKZ2" s="32"/>
      <c r="JLA2" s="32"/>
      <c r="JLB2" s="32"/>
      <c r="JLC2" s="32"/>
      <c r="JLD2" s="32"/>
      <c r="JLE2" s="32"/>
      <c r="JLF2" s="32"/>
      <c r="JLG2" s="32"/>
      <c r="JLH2" s="32"/>
      <c r="JLI2" s="32"/>
      <c r="JLJ2" s="32"/>
      <c r="JLK2" s="32"/>
      <c r="JLL2" s="32"/>
      <c r="JLM2" s="32"/>
      <c r="JLN2" s="32"/>
      <c r="JLO2" s="32"/>
      <c r="JLP2" s="32"/>
      <c r="JLQ2" s="32"/>
      <c r="JLR2" s="32"/>
      <c r="JLS2" s="32"/>
      <c r="JLT2" s="32"/>
      <c r="JLU2" s="32"/>
      <c r="JLV2" s="32"/>
      <c r="JLW2" s="32"/>
      <c r="JLX2" s="32"/>
      <c r="JLY2" s="32"/>
      <c r="JLZ2" s="32"/>
      <c r="JMA2" s="32"/>
      <c r="JMB2" s="32"/>
      <c r="JMC2" s="32"/>
      <c r="JMD2" s="32"/>
      <c r="JME2" s="32"/>
      <c r="JMF2" s="32"/>
      <c r="JMG2" s="32"/>
      <c r="JMH2" s="32"/>
      <c r="JMI2" s="32"/>
      <c r="JMJ2" s="32"/>
      <c r="JMK2" s="32"/>
      <c r="JML2" s="32"/>
      <c r="JMM2" s="32"/>
      <c r="JMN2" s="32"/>
      <c r="JMO2" s="32"/>
      <c r="JMP2" s="32"/>
      <c r="JMQ2" s="32"/>
      <c r="JMR2" s="32"/>
      <c r="JMS2" s="32"/>
      <c r="JMT2" s="32"/>
      <c r="JMU2" s="32"/>
      <c r="JMV2" s="32"/>
      <c r="JMW2" s="32"/>
      <c r="JMX2" s="32"/>
      <c r="JMY2" s="32"/>
      <c r="JMZ2" s="32"/>
      <c r="JNA2" s="32"/>
      <c r="JNB2" s="32"/>
      <c r="JNC2" s="32"/>
      <c r="JND2" s="32"/>
      <c r="JNE2" s="32"/>
      <c r="JNF2" s="32"/>
      <c r="JNG2" s="32"/>
      <c r="JNH2" s="32"/>
      <c r="JNI2" s="32"/>
      <c r="JNJ2" s="32"/>
      <c r="JNK2" s="32"/>
      <c r="JNL2" s="32"/>
      <c r="JNM2" s="32"/>
      <c r="JNN2" s="32"/>
      <c r="JNO2" s="32"/>
      <c r="JNP2" s="32"/>
      <c r="JNQ2" s="32"/>
      <c r="JNR2" s="32"/>
      <c r="JNS2" s="32"/>
      <c r="JNT2" s="32"/>
      <c r="JNU2" s="32"/>
      <c r="JNV2" s="32"/>
      <c r="JNW2" s="32"/>
      <c r="JNX2" s="32"/>
      <c r="JNY2" s="32"/>
      <c r="JNZ2" s="32"/>
      <c r="JOA2" s="32"/>
      <c r="JOB2" s="32"/>
      <c r="JOC2" s="32"/>
      <c r="JOD2" s="32"/>
      <c r="JOE2" s="32"/>
      <c r="JOF2" s="32"/>
      <c r="JOG2" s="32"/>
      <c r="JOH2" s="32"/>
      <c r="JOI2" s="32"/>
      <c r="JOJ2" s="32"/>
      <c r="JOK2" s="32"/>
      <c r="JOL2" s="32"/>
      <c r="JOM2" s="32"/>
      <c r="JON2" s="32"/>
      <c r="JOO2" s="32"/>
      <c r="JOP2" s="32"/>
      <c r="JOQ2" s="32"/>
      <c r="JOR2" s="32"/>
      <c r="JOS2" s="32"/>
      <c r="JOT2" s="32"/>
      <c r="JOU2" s="32"/>
      <c r="JOV2" s="32"/>
      <c r="JOW2" s="32"/>
      <c r="JOX2" s="32"/>
      <c r="JOY2" s="32"/>
      <c r="JOZ2" s="32"/>
      <c r="JPA2" s="32"/>
      <c r="JPB2" s="32"/>
      <c r="JPC2" s="32"/>
      <c r="JPD2" s="32"/>
      <c r="JPE2" s="32"/>
      <c r="JPF2" s="32"/>
      <c r="JPG2" s="32"/>
      <c r="JPH2" s="32"/>
      <c r="JPI2" s="32"/>
      <c r="JPJ2" s="32"/>
      <c r="JPK2" s="32"/>
      <c r="JPL2" s="32"/>
      <c r="JPM2" s="32"/>
      <c r="JPN2" s="32"/>
      <c r="JPO2" s="32"/>
      <c r="JPP2" s="32"/>
      <c r="JPQ2" s="32"/>
      <c r="JPR2" s="32"/>
      <c r="JPS2" s="32"/>
      <c r="JPT2" s="32"/>
      <c r="JPU2" s="32"/>
      <c r="JPV2" s="32"/>
      <c r="JPW2" s="32"/>
      <c r="JPX2" s="32"/>
      <c r="JPY2" s="32"/>
      <c r="JPZ2" s="32"/>
      <c r="JQA2" s="32"/>
      <c r="JQB2" s="32"/>
      <c r="JQC2" s="32"/>
      <c r="JQD2" s="32"/>
      <c r="JQE2" s="32"/>
      <c r="JQF2" s="32"/>
      <c r="JQG2" s="32"/>
      <c r="JQH2" s="32"/>
      <c r="JQI2" s="32"/>
      <c r="JQJ2" s="32"/>
      <c r="JQK2" s="32"/>
      <c r="JQL2" s="32"/>
      <c r="JQM2" s="32"/>
      <c r="JQN2" s="32"/>
      <c r="JQO2" s="32"/>
      <c r="JQP2" s="32"/>
      <c r="JQQ2" s="32"/>
      <c r="JQR2" s="32"/>
      <c r="JQS2" s="32"/>
      <c r="JQT2" s="32"/>
      <c r="JQU2" s="32"/>
      <c r="JQV2" s="32"/>
      <c r="JQW2" s="32"/>
      <c r="JQX2" s="32"/>
      <c r="JQY2" s="32"/>
      <c r="JQZ2" s="32"/>
      <c r="JRA2" s="32"/>
      <c r="JRB2" s="32"/>
      <c r="JRC2" s="32"/>
      <c r="JRD2" s="32"/>
      <c r="JRE2" s="32"/>
      <c r="JRF2" s="32"/>
      <c r="JRG2" s="32"/>
      <c r="JRH2" s="32"/>
      <c r="JRI2" s="32"/>
      <c r="JRJ2" s="32"/>
      <c r="JRK2" s="32"/>
      <c r="JRL2" s="32"/>
      <c r="JRM2" s="32"/>
      <c r="JRN2" s="32"/>
      <c r="JRO2" s="32"/>
      <c r="JRP2" s="32"/>
      <c r="JRQ2" s="32"/>
      <c r="JRR2" s="32"/>
      <c r="JRS2" s="32"/>
      <c r="JRT2" s="32"/>
      <c r="JRU2" s="32"/>
      <c r="JRV2" s="32"/>
      <c r="JRW2" s="32"/>
      <c r="JRX2" s="32"/>
      <c r="JRY2" s="32"/>
      <c r="JRZ2" s="32"/>
      <c r="JSA2" s="32"/>
      <c r="JSB2" s="32"/>
      <c r="JSC2" s="32"/>
      <c r="JSD2" s="32"/>
      <c r="JSE2" s="32"/>
      <c r="JSF2" s="32"/>
      <c r="JSG2" s="32"/>
      <c r="JSH2" s="32"/>
      <c r="JSI2" s="32"/>
      <c r="JSJ2" s="32"/>
      <c r="JSK2" s="32"/>
      <c r="JSL2" s="32"/>
      <c r="JSM2" s="32"/>
      <c r="JSN2" s="32"/>
      <c r="JSO2" s="32"/>
      <c r="JSP2" s="32"/>
      <c r="JSQ2" s="32"/>
      <c r="JSR2" s="32"/>
      <c r="JSS2" s="32"/>
      <c r="JST2" s="32"/>
      <c r="JSU2" s="32"/>
      <c r="JSV2" s="32"/>
      <c r="JSW2" s="32"/>
      <c r="JSX2" s="32"/>
      <c r="JSY2" s="32"/>
      <c r="JSZ2" s="32"/>
      <c r="JTA2" s="32"/>
      <c r="JTB2" s="32"/>
      <c r="JTC2" s="32"/>
      <c r="JTD2" s="32"/>
      <c r="JTE2" s="32"/>
      <c r="JTF2" s="32"/>
      <c r="JTG2" s="32"/>
      <c r="JTH2" s="32"/>
      <c r="JTI2" s="32"/>
      <c r="JTJ2" s="32"/>
      <c r="JTK2" s="32"/>
      <c r="JTL2" s="32"/>
      <c r="JTM2" s="32"/>
      <c r="JTN2" s="32"/>
      <c r="JTO2" s="32"/>
      <c r="JTP2" s="32"/>
      <c r="JTQ2" s="32"/>
      <c r="JTR2" s="32"/>
      <c r="JTS2" s="32"/>
      <c r="JTT2" s="32"/>
      <c r="JTU2" s="32"/>
      <c r="JTV2" s="32"/>
      <c r="JTW2" s="32"/>
      <c r="JTX2" s="32"/>
      <c r="JTY2" s="32"/>
      <c r="JTZ2" s="32"/>
      <c r="JUA2" s="32"/>
      <c r="JUB2" s="32"/>
      <c r="JUC2" s="32"/>
      <c r="JUD2" s="32"/>
      <c r="JUE2" s="32"/>
      <c r="JUF2" s="32"/>
      <c r="JUG2" s="32"/>
      <c r="JUH2" s="32"/>
      <c r="JUI2" s="32"/>
      <c r="JUJ2" s="32"/>
      <c r="JUK2" s="32"/>
      <c r="JUL2" s="32"/>
      <c r="JUM2" s="32"/>
      <c r="JUN2" s="32"/>
      <c r="JUO2" s="32"/>
      <c r="JUP2" s="32"/>
      <c r="JUQ2" s="32"/>
      <c r="JUR2" s="32"/>
      <c r="JUS2" s="32"/>
      <c r="JUT2" s="32"/>
      <c r="JUU2" s="32"/>
      <c r="JUV2" s="32"/>
      <c r="JUW2" s="32"/>
      <c r="JUX2" s="32"/>
      <c r="JUY2" s="32"/>
      <c r="JUZ2" s="32"/>
      <c r="JVA2" s="32"/>
      <c r="JVB2" s="32"/>
      <c r="JVC2" s="32"/>
      <c r="JVD2" s="32"/>
      <c r="JVE2" s="32"/>
      <c r="JVF2" s="32"/>
      <c r="JVG2" s="32"/>
      <c r="JVH2" s="32"/>
      <c r="JVI2" s="32"/>
      <c r="JVJ2" s="32"/>
      <c r="JVK2" s="32"/>
      <c r="JVL2" s="32"/>
      <c r="JVM2" s="32"/>
      <c r="JVN2" s="32"/>
      <c r="JVO2" s="32"/>
      <c r="JVP2" s="32"/>
      <c r="JVQ2" s="32"/>
      <c r="JVR2" s="32"/>
      <c r="JVS2" s="32"/>
      <c r="JVT2" s="32"/>
      <c r="JVU2" s="32"/>
      <c r="JVV2" s="32"/>
      <c r="JVW2" s="32"/>
      <c r="JVX2" s="32"/>
      <c r="JVY2" s="32"/>
      <c r="JVZ2" s="32"/>
      <c r="JWA2" s="32"/>
      <c r="JWB2" s="32"/>
      <c r="JWC2" s="32"/>
      <c r="JWD2" s="32"/>
      <c r="JWE2" s="32"/>
      <c r="JWF2" s="32"/>
      <c r="JWG2" s="32"/>
      <c r="JWH2" s="32"/>
      <c r="JWI2" s="32"/>
      <c r="JWJ2" s="32"/>
      <c r="JWK2" s="32"/>
      <c r="JWL2" s="32"/>
      <c r="JWM2" s="32"/>
      <c r="JWN2" s="32"/>
      <c r="JWO2" s="32"/>
      <c r="JWP2" s="32"/>
      <c r="JWQ2" s="32"/>
      <c r="JWR2" s="32"/>
      <c r="JWS2" s="32"/>
      <c r="JWT2" s="32"/>
      <c r="JWU2" s="32"/>
      <c r="JWV2" s="32"/>
      <c r="JWW2" s="32"/>
      <c r="JWX2" s="32"/>
      <c r="JWY2" s="32"/>
      <c r="JWZ2" s="32"/>
      <c r="JXA2" s="32"/>
      <c r="JXB2" s="32"/>
      <c r="JXC2" s="32"/>
      <c r="JXD2" s="32"/>
      <c r="JXE2" s="32"/>
      <c r="JXF2" s="32"/>
      <c r="JXG2" s="32"/>
      <c r="JXH2" s="32"/>
      <c r="JXI2" s="32"/>
      <c r="JXJ2" s="32"/>
      <c r="JXK2" s="32"/>
      <c r="JXL2" s="32"/>
      <c r="JXM2" s="32"/>
      <c r="JXN2" s="32"/>
      <c r="JXO2" s="32"/>
      <c r="JXP2" s="32"/>
      <c r="JXQ2" s="32"/>
      <c r="JXR2" s="32"/>
      <c r="JXS2" s="32"/>
      <c r="JXT2" s="32"/>
      <c r="JXU2" s="32"/>
      <c r="JXV2" s="32"/>
      <c r="JXW2" s="32"/>
      <c r="JXX2" s="32"/>
      <c r="JXY2" s="32"/>
      <c r="JXZ2" s="32"/>
      <c r="JYA2" s="32"/>
      <c r="JYB2" s="32"/>
      <c r="JYC2" s="32"/>
      <c r="JYD2" s="32"/>
      <c r="JYE2" s="32"/>
      <c r="JYF2" s="32"/>
      <c r="JYG2" s="32"/>
      <c r="JYH2" s="32"/>
      <c r="JYI2" s="32"/>
      <c r="JYJ2" s="32"/>
      <c r="JYK2" s="32"/>
      <c r="JYL2" s="32"/>
      <c r="JYM2" s="32"/>
      <c r="JYN2" s="32"/>
      <c r="JYO2" s="32"/>
      <c r="JYP2" s="32"/>
      <c r="JYQ2" s="32"/>
      <c r="JYR2" s="32"/>
      <c r="JYS2" s="32"/>
      <c r="JYT2" s="32"/>
      <c r="JYU2" s="32"/>
      <c r="JYV2" s="32"/>
      <c r="JYW2" s="32"/>
      <c r="JYX2" s="32"/>
      <c r="JYY2" s="32"/>
      <c r="JYZ2" s="32"/>
      <c r="JZA2" s="32"/>
      <c r="JZB2" s="32"/>
      <c r="JZC2" s="32"/>
      <c r="JZD2" s="32"/>
      <c r="JZE2" s="32"/>
      <c r="JZF2" s="32"/>
      <c r="JZG2" s="32"/>
      <c r="JZH2" s="32"/>
      <c r="JZI2" s="32"/>
      <c r="JZJ2" s="32"/>
      <c r="JZK2" s="32"/>
      <c r="JZL2" s="32"/>
      <c r="JZM2" s="32"/>
      <c r="JZN2" s="32"/>
      <c r="JZO2" s="32"/>
      <c r="JZP2" s="32"/>
      <c r="JZQ2" s="32"/>
      <c r="JZR2" s="32"/>
      <c r="JZS2" s="32"/>
      <c r="JZT2" s="32"/>
      <c r="JZU2" s="32"/>
      <c r="JZV2" s="32"/>
      <c r="JZW2" s="32"/>
      <c r="JZX2" s="32"/>
      <c r="JZY2" s="32"/>
      <c r="JZZ2" s="32"/>
      <c r="KAA2" s="32"/>
      <c r="KAB2" s="32"/>
      <c r="KAC2" s="32"/>
      <c r="KAD2" s="32"/>
      <c r="KAE2" s="32"/>
      <c r="KAF2" s="32"/>
      <c r="KAG2" s="32"/>
      <c r="KAH2" s="32"/>
      <c r="KAI2" s="32"/>
      <c r="KAJ2" s="32"/>
      <c r="KAK2" s="32"/>
      <c r="KAL2" s="32"/>
      <c r="KAM2" s="32"/>
      <c r="KAN2" s="32"/>
      <c r="KAO2" s="32"/>
      <c r="KAP2" s="32"/>
      <c r="KAQ2" s="32"/>
      <c r="KAR2" s="32"/>
      <c r="KAS2" s="32"/>
      <c r="KAT2" s="32"/>
      <c r="KAU2" s="32"/>
      <c r="KAV2" s="32"/>
      <c r="KAW2" s="32"/>
      <c r="KAX2" s="32"/>
      <c r="KAY2" s="32"/>
      <c r="KAZ2" s="32"/>
      <c r="KBA2" s="32"/>
      <c r="KBB2" s="32"/>
      <c r="KBC2" s="32"/>
      <c r="KBD2" s="32"/>
      <c r="KBE2" s="32"/>
      <c r="KBF2" s="32"/>
      <c r="KBG2" s="32"/>
      <c r="KBH2" s="32"/>
      <c r="KBI2" s="32"/>
      <c r="KBJ2" s="32"/>
      <c r="KBK2" s="32"/>
      <c r="KBL2" s="32"/>
      <c r="KBM2" s="32"/>
      <c r="KBN2" s="32"/>
      <c r="KBO2" s="32"/>
      <c r="KBP2" s="32"/>
      <c r="KBQ2" s="32"/>
      <c r="KBR2" s="32"/>
      <c r="KBS2" s="32"/>
      <c r="KBT2" s="32"/>
      <c r="KBU2" s="32"/>
      <c r="KBV2" s="32"/>
      <c r="KBW2" s="32"/>
      <c r="KBX2" s="32"/>
      <c r="KBY2" s="32"/>
      <c r="KBZ2" s="32"/>
      <c r="KCA2" s="32"/>
      <c r="KCB2" s="32"/>
      <c r="KCC2" s="32"/>
      <c r="KCD2" s="32"/>
      <c r="KCE2" s="32"/>
      <c r="KCF2" s="32"/>
      <c r="KCG2" s="32"/>
      <c r="KCH2" s="32"/>
      <c r="KCI2" s="32"/>
      <c r="KCJ2" s="32"/>
      <c r="KCK2" s="32"/>
      <c r="KCL2" s="32"/>
      <c r="KCM2" s="32"/>
      <c r="KCN2" s="32"/>
      <c r="KCO2" s="32"/>
      <c r="KCP2" s="32"/>
      <c r="KCQ2" s="32"/>
      <c r="KCR2" s="32"/>
      <c r="KCS2" s="32"/>
      <c r="KCT2" s="32"/>
      <c r="KCU2" s="32"/>
      <c r="KCV2" s="32"/>
      <c r="KCW2" s="32"/>
      <c r="KCX2" s="32"/>
      <c r="KCY2" s="32"/>
      <c r="KCZ2" s="32"/>
      <c r="KDA2" s="32"/>
      <c r="KDB2" s="32"/>
      <c r="KDC2" s="32"/>
      <c r="KDD2" s="32"/>
      <c r="KDE2" s="32"/>
      <c r="KDF2" s="32"/>
      <c r="KDG2" s="32"/>
      <c r="KDH2" s="32"/>
      <c r="KDI2" s="32"/>
      <c r="KDJ2" s="32"/>
      <c r="KDK2" s="32"/>
      <c r="KDL2" s="32"/>
      <c r="KDM2" s="32"/>
      <c r="KDN2" s="32"/>
      <c r="KDO2" s="32"/>
      <c r="KDP2" s="32"/>
      <c r="KDQ2" s="32"/>
      <c r="KDR2" s="32"/>
      <c r="KDS2" s="32"/>
      <c r="KDT2" s="32"/>
      <c r="KDU2" s="32"/>
      <c r="KDV2" s="32"/>
      <c r="KDW2" s="32"/>
      <c r="KDX2" s="32"/>
      <c r="KDY2" s="32"/>
      <c r="KDZ2" s="32"/>
      <c r="KEA2" s="32"/>
      <c r="KEB2" s="32"/>
      <c r="KEC2" s="32"/>
      <c r="KED2" s="32"/>
      <c r="KEE2" s="32"/>
      <c r="KEF2" s="32"/>
      <c r="KEG2" s="32"/>
      <c r="KEH2" s="32"/>
      <c r="KEI2" s="32"/>
      <c r="KEJ2" s="32"/>
      <c r="KEK2" s="32"/>
      <c r="KEL2" s="32"/>
      <c r="KEM2" s="32"/>
      <c r="KEN2" s="32"/>
      <c r="KEO2" s="32"/>
      <c r="KEP2" s="32"/>
      <c r="KEQ2" s="32"/>
      <c r="KER2" s="32"/>
      <c r="KES2" s="32"/>
      <c r="KET2" s="32"/>
      <c r="KEU2" s="32"/>
      <c r="KEV2" s="32"/>
      <c r="KEW2" s="32"/>
      <c r="KEX2" s="32"/>
      <c r="KEY2" s="32"/>
      <c r="KEZ2" s="32"/>
      <c r="KFA2" s="32"/>
      <c r="KFB2" s="32"/>
      <c r="KFC2" s="32"/>
      <c r="KFD2" s="32"/>
      <c r="KFE2" s="32"/>
      <c r="KFF2" s="32"/>
      <c r="KFG2" s="32"/>
      <c r="KFH2" s="32"/>
      <c r="KFI2" s="32"/>
      <c r="KFJ2" s="32"/>
      <c r="KFK2" s="32"/>
      <c r="KFL2" s="32"/>
      <c r="KFM2" s="32"/>
      <c r="KFN2" s="32"/>
      <c r="KFO2" s="32"/>
      <c r="KFP2" s="32"/>
      <c r="KFQ2" s="32"/>
      <c r="KFR2" s="32"/>
      <c r="KFS2" s="32"/>
      <c r="KFT2" s="32"/>
      <c r="KFU2" s="32"/>
      <c r="KFV2" s="32"/>
      <c r="KFW2" s="32"/>
      <c r="KFX2" s="32"/>
      <c r="KFY2" s="32"/>
      <c r="KFZ2" s="32"/>
      <c r="KGA2" s="32"/>
      <c r="KGB2" s="32"/>
      <c r="KGC2" s="32"/>
      <c r="KGD2" s="32"/>
      <c r="KGE2" s="32"/>
      <c r="KGF2" s="32"/>
      <c r="KGG2" s="32"/>
      <c r="KGH2" s="32"/>
      <c r="KGI2" s="32"/>
      <c r="KGJ2" s="32"/>
      <c r="KGK2" s="32"/>
      <c r="KGL2" s="32"/>
      <c r="KGM2" s="32"/>
      <c r="KGN2" s="32"/>
      <c r="KGO2" s="32"/>
      <c r="KGP2" s="32"/>
      <c r="KGQ2" s="32"/>
      <c r="KGR2" s="32"/>
      <c r="KGS2" s="32"/>
      <c r="KGT2" s="32"/>
      <c r="KGU2" s="32"/>
      <c r="KGV2" s="32"/>
      <c r="KGW2" s="32"/>
      <c r="KGX2" s="32"/>
      <c r="KGY2" s="32"/>
      <c r="KGZ2" s="32"/>
      <c r="KHA2" s="32"/>
      <c r="KHB2" s="32"/>
      <c r="KHC2" s="32"/>
      <c r="KHD2" s="32"/>
      <c r="KHE2" s="32"/>
      <c r="KHF2" s="32"/>
      <c r="KHG2" s="32"/>
      <c r="KHH2" s="32"/>
      <c r="KHI2" s="32"/>
      <c r="KHJ2" s="32"/>
      <c r="KHK2" s="32"/>
      <c r="KHL2" s="32"/>
      <c r="KHM2" s="32"/>
      <c r="KHN2" s="32"/>
      <c r="KHO2" s="32"/>
      <c r="KHP2" s="32"/>
      <c r="KHQ2" s="32"/>
      <c r="KHR2" s="32"/>
      <c r="KHS2" s="32"/>
      <c r="KHT2" s="32"/>
      <c r="KHU2" s="32"/>
      <c r="KHV2" s="32"/>
      <c r="KHW2" s="32"/>
      <c r="KHX2" s="32"/>
      <c r="KHY2" s="32"/>
      <c r="KHZ2" s="32"/>
      <c r="KIA2" s="32"/>
      <c r="KIB2" s="32"/>
      <c r="KIC2" s="32"/>
      <c r="KID2" s="32"/>
      <c r="KIE2" s="32"/>
      <c r="KIF2" s="32"/>
      <c r="KIG2" s="32"/>
      <c r="KIH2" s="32"/>
      <c r="KII2" s="32"/>
      <c r="KIJ2" s="32"/>
      <c r="KIK2" s="32"/>
      <c r="KIL2" s="32"/>
      <c r="KIM2" s="32"/>
      <c r="KIN2" s="32"/>
      <c r="KIO2" s="32"/>
      <c r="KIP2" s="32"/>
      <c r="KIQ2" s="32"/>
      <c r="KIR2" s="32"/>
      <c r="KIS2" s="32"/>
      <c r="KIT2" s="32"/>
      <c r="KIU2" s="32"/>
      <c r="KIV2" s="32"/>
      <c r="KIW2" s="32"/>
      <c r="KIX2" s="32"/>
      <c r="KIY2" s="32"/>
      <c r="KIZ2" s="32"/>
      <c r="KJA2" s="32"/>
      <c r="KJB2" s="32"/>
      <c r="KJC2" s="32"/>
      <c r="KJD2" s="32"/>
      <c r="KJE2" s="32"/>
      <c r="KJF2" s="32"/>
      <c r="KJG2" s="32"/>
      <c r="KJH2" s="32"/>
      <c r="KJI2" s="32"/>
      <c r="KJJ2" s="32"/>
      <c r="KJK2" s="32"/>
      <c r="KJL2" s="32"/>
      <c r="KJM2" s="32"/>
      <c r="KJN2" s="32"/>
      <c r="KJO2" s="32"/>
      <c r="KJP2" s="32"/>
      <c r="KJQ2" s="32"/>
      <c r="KJR2" s="32"/>
      <c r="KJS2" s="32"/>
      <c r="KJT2" s="32"/>
      <c r="KJU2" s="32"/>
      <c r="KJV2" s="32"/>
      <c r="KJW2" s="32"/>
      <c r="KJX2" s="32"/>
      <c r="KJY2" s="32"/>
      <c r="KJZ2" s="32"/>
      <c r="KKA2" s="32"/>
      <c r="KKB2" s="32"/>
      <c r="KKC2" s="32"/>
      <c r="KKD2" s="32"/>
      <c r="KKE2" s="32"/>
      <c r="KKF2" s="32"/>
      <c r="KKG2" s="32"/>
      <c r="KKH2" s="32"/>
      <c r="KKI2" s="32"/>
      <c r="KKJ2" s="32"/>
      <c r="KKK2" s="32"/>
      <c r="KKL2" s="32"/>
      <c r="KKM2" s="32"/>
      <c r="KKN2" s="32"/>
      <c r="KKO2" s="32"/>
      <c r="KKP2" s="32"/>
      <c r="KKQ2" s="32"/>
      <c r="KKR2" s="32"/>
      <c r="KKS2" s="32"/>
      <c r="KKT2" s="32"/>
      <c r="KKU2" s="32"/>
      <c r="KKV2" s="32"/>
      <c r="KKW2" s="32"/>
      <c r="KKX2" s="32"/>
      <c r="KKY2" s="32"/>
      <c r="KKZ2" s="32"/>
      <c r="KLA2" s="32"/>
      <c r="KLB2" s="32"/>
      <c r="KLC2" s="32"/>
      <c r="KLD2" s="32"/>
      <c r="KLE2" s="32"/>
      <c r="KLF2" s="32"/>
      <c r="KLG2" s="32"/>
      <c r="KLH2" s="32"/>
      <c r="KLI2" s="32"/>
      <c r="KLJ2" s="32"/>
      <c r="KLK2" s="32"/>
      <c r="KLL2" s="32"/>
      <c r="KLM2" s="32"/>
      <c r="KLN2" s="32"/>
      <c r="KLO2" s="32"/>
      <c r="KLP2" s="32"/>
      <c r="KLQ2" s="32"/>
      <c r="KLR2" s="32"/>
      <c r="KLS2" s="32"/>
      <c r="KLT2" s="32"/>
      <c r="KLU2" s="32"/>
      <c r="KLV2" s="32"/>
      <c r="KLW2" s="32"/>
      <c r="KLX2" s="32"/>
      <c r="KLY2" s="32"/>
      <c r="KLZ2" s="32"/>
      <c r="KMA2" s="32"/>
      <c r="KMB2" s="32"/>
      <c r="KMC2" s="32"/>
      <c r="KMD2" s="32"/>
      <c r="KME2" s="32"/>
      <c r="KMF2" s="32"/>
      <c r="KMG2" s="32"/>
      <c r="KMH2" s="32"/>
      <c r="KMI2" s="32"/>
      <c r="KMJ2" s="32"/>
      <c r="KMK2" s="32"/>
      <c r="KML2" s="32"/>
      <c r="KMM2" s="32"/>
      <c r="KMN2" s="32"/>
      <c r="KMO2" s="32"/>
      <c r="KMP2" s="32"/>
      <c r="KMQ2" s="32"/>
      <c r="KMR2" s="32"/>
      <c r="KMS2" s="32"/>
      <c r="KMT2" s="32"/>
      <c r="KMU2" s="32"/>
      <c r="KMV2" s="32"/>
      <c r="KMW2" s="32"/>
      <c r="KMX2" s="32"/>
      <c r="KMY2" s="32"/>
      <c r="KMZ2" s="32"/>
      <c r="KNA2" s="32"/>
      <c r="KNB2" s="32"/>
      <c r="KNC2" s="32"/>
      <c r="KND2" s="32"/>
      <c r="KNE2" s="32"/>
      <c r="KNF2" s="32"/>
      <c r="KNG2" s="32"/>
      <c r="KNH2" s="32"/>
      <c r="KNI2" s="32"/>
      <c r="KNJ2" s="32"/>
      <c r="KNK2" s="32"/>
      <c r="KNL2" s="32"/>
      <c r="KNM2" s="32"/>
      <c r="KNN2" s="32"/>
      <c r="KNO2" s="32"/>
      <c r="KNP2" s="32"/>
      <c r="KNQ2" s="32"/>
      <c r="KNR2" s="32"/>
      <c r="KNS2" s="32"/>
      <c r="KNT2" s="32"/>
      <c r="KNU2" s="32"/>
      <c r="KNV2" s="32"/>
      <c r="KNW2" s="32"/>
      <c r="KNX2" s="32"/>
      <c r="KNY2" s="32"/>
      <c r="KNZ2" s="32"/>
      <c r="KOA2" s="32"/>
      <c r="KOB2" s="32"/>
      <c r="KOC2" s="32"/>
      <c r="KOD2" s="32"/>
      <c r="KOE2" s="32"/>
      <c r="KOF2" s="32"/>
      <c r="KOG2" s="32"/>
      <c r="KOH2" s="32"/>
      <c r="KOI2" s="32"/>
      <c r="KOJ2" s="32"/>
      <c r="KOK2" s="32"/>
      <c r="KOL2" s="32"/>
      <c r="KOM2" s="32"/>
      <c r="KON2" s="32"/>
      <c r="KOO2" s="32"/>
      <c r="KOP2" s="32"/>
      <c r="KOQ2" s="32"/>
      <c r="KOR2" s="32"/>
      <c r="KOS2" s="32"/>
      <c r="KOT2" s="32"/>
      <c r="KOU2" s="32"/>
      <c r="KOV2" s="32"/>
      <c r="KOW2" s="32"/>
      <c r="KOX2" s="32"/>
      <c r="KOY2" s="32"/>
      <c r="KOZ2" s="32"/>
      <c r="KPA2" s="32"/>
      <c r="KPB2" s="32"/>
      <c r="KPC2" s="32"/>
      <c r="KPD2" s="32"/>
      <c r="KPE2" s="32"/>
      <c r="KPF2" s="32"/>
      <c r="KPG2" s="32"/>
      <c r="KPH2" s="32"/>
      <c r="KPI2" s="32"/>
      <c r="KPJ2" s="32"/>
      <c r="KPK2" s="32"/>
      <c r="KPL2" s="32"/>
      <c r="KPM2" s="32"/>
      <c r="KPN2" s="32"/>
      <c r="KPO2" s="32"/>
      <c r="KPP2" s="32"/>
      <c r="KPQ2" s="32"/>
      <c r="KPR2" s="32"/>
      <c r="KPS2" s="32"/>
      <c r="KPT2" s="32"/>
      <c r="KPU2" s="32"/>
      <c r="KPV2" s="32"/>
      <c r="KPW2" s="32"/>
      <c r="KPX2" s="32"/>
      <c r="KPY2" s="32"/>
      <c r="KPZ2" s="32"/>
      <c r="KQA2" s="32"/>
      <c r="KQB2" s="32"/>
      <c r="KQC2" s="32"/>
      <c r="KQD2" s="32"/>
      <c r="KQE2" s="32"/>
      <c r="KQF2" s="32"/>
      <c r="KQG2" s="32"/>
      <c r="KQH2" s="32"/>
      <c r="KQI2" s="32"/>
      <c r="KQJ2" s="32"/>
      <c r="KQK2" s="32"/>
      <c r="KQL2" s="32"/>
      <c r="KQM2" s="32"/>
      <c r="KQN2" s="32"/>
      <c r="KQO2" s="32"/>
      <c r="KQP2" s="32"/>
      <c r="KQQ2" s="32"/>
      <c r="KQR2" s="32"/>
      <c r="KQS2" s="32"/>
      <c r="KQT2" s="32"/>
      <c r="KQU2" s="32"/>
      <c r="KQV2" s="32"/>
      <c r="KQW2" s="32"/>
      <c r="KQX2" s="32"/>
      <c r="KQY2" s="32"/>
      <c r="KQZ2" s="32"/>
      <c r="KRA2" s="32"/>
      <c r="KRB2" s="32"/>
      <c r="KRC2" s="32"/>
      <c r="KRD2" s="32"/>
      <c r="KRE2" s="32"/>
      <c r="KRF2" s="32"/>
      <c r="KRG2" s="32"/>
      <c r="KRH2" s="32"/>
      <c r="KRI2" s="32"/>
      <c r="KRJ2" s="32"/>
      <c r="KRK2" s="32"/>
      <c r="KRL2" s="32"/>
      <c r="KRM2" s="32"/>
      <c r="KRN2" s="32"/>
      <c r="KRO2" s="32"/>
      <c r="KRP2" s="32"/>
      <c r="KRQ2" s="32"/>
      <c r="KRR2" s="32"/>
      <c r="KRS2" s="32"/>
      <c r="KRT2" s="32"/>
      <c r="KRU2" s="32"/>
      <c r="KRV2" s="32"/>
      <c r="KRW2" s="32"/>
      <c r="KRX2" s="32"/>
      <c r="KRY2" s="32"/>
      <c r="KRZ2" s="32"/>
      <c r="KSA2" s="32"/>
      <c r="KSB2" s="32"/>
      <c r="KSC2" s="32"/>
      <c r="KSD2" s="32"/>
      <c r="KSE2" s="32"/>
      <c r="KSF2" s="32"/>
      <c r="KSG2" s="32"/>
      <c r="KSH2" s="32"/>
      <c r="KSI2" s="32"/>
      <c r="KSJ2" s="32"/>
      <c r="KSK2" s="32"/>
      <c r="KSL2" s="32"/>
      <c r="KSM2" s="32"/>
      <c r="KSN2" s="32"/>
      <c r="KSO2" s="32"/>
      <c r="KSP2" s="32"/>
      <c r="KSQ2" s="32"/>
      <c r="KSR2" s="32"/>
      <c r="KSS2" s="32"/>
      <c r="KST2" s="32"/>
      <c r="KSU2" s="32"/>
      <c r="KSV2" s="32"/>
      <c r="KSW2" s="32"/>
      <c r="KSX2" s="32"/>
      <c r="KSY2" s="32"/>
      <c r="KSZ2" s="32"/>
      <c r="KTA2" s="32"/>
      <c r="KTB2" s="32"/>
      <c r="KTC2" s="32"/>
      <c r="KTD2" s="32"/>
      <c r="KTE2" s="32"/>
      <c r="KTF2" s="32"/>
      <c r="KTG2" s="32"/>
      <c r="KTH2" s="32"/>
      <c r="KTI2" s="32"/>
      <c r="KTJ2" s="32"/>
      <c r="KTK2" s="32"/>
      <c r="KTL2" s="32"/>
      <c r="KTM2" s="32"/>
      <c r="KTN2" s="32"/>
      <c r="KTO2" s="32"/>
      <c r="KTP2" s="32"/>
      <c r="KTQ2" s="32"/>
      <c r="KTR2" s="32"/>
      <c r="KTS2" s="32"/>
      <c r="KTT2" s="32"/>
      <c r="KTU2" s="32"/>
      <c r="KTV2" s="32"/>
      <c r="KTW2" s="32"/>
      <c r="KTX2" s="32"/>
      <c r="KTY2" s="32"/>
      <c r="KTZ2" s="32"/>
      <c r="KUA2" s="32"/>
      <c r="KUB2" s="32"/>
      <c r="KUC2" s="32"/>
      <c r="KUD2" s="32"/>
      <c r="KUE2" s="32"/>
      <c r="KUF2" s="32"/>
      <c r="KUG2" s="32"/>
      <c r="KUH2" s="32"/>
      <c r="KUI2" s="32"/>
      <c r="KUJ2" s="32"/>
      <c r="KUK2" s="32"/>
      <c r="KUL2" s="32"/>
      <c r="KUM2" s="32"/>
      <c r="KUN2" s="32"/>
      <c r="KUO2" s="32"/>
      <c r="KUP2" s="32"/>
      <c r="KUQ2" s="32"/>
      <c r="KUR2" s="32"/>
      <c r="KUS2" s="32"/>
      <c r="KUT2" s="32"/>
      <c r="KUU2" s="32"/>
      <c r="KUV2" s="32"/>
      <c r="KUW2" s="32"/>
      <c r="KUX2" s="32"/>
      <c r="KUY2" s="32"/>
      <c r="KUZ2" s="32"/>
      <c r="KVA2" s="32"/>
      <c r="KVB2" s="32"/>
      <c r="KVC2" s="32"/>
      <c r="KVD2" s="32"/>
      <c r="KVE2" s="32"/>
      <c r="KVF2" s="32"/>
      <c r="KVG2" s="32"/>
      <c r="KVH2" s="32"/>
      <c r="KVI2" s="32"/>
      <c r="KVJ2" s="32"/>
      <c r="KVK2" s="32"/>
      <c r="KVL2" s="32"/>
      <c r="KVM2" s="32"/>
      <c r="KVN2" s="32"/>
      <c r="KVO2" s="32"/>
      <c r="KVP2" s="32"/>
      <c r="KVQ2" s="32"/>
      <c r="KVR2" s="32"/>
      <c r="KVS2" s="32"/>
      <c r="KVT2" s="32"/>
      <c r="KVU2" s="32"/>
      <c r="KVV2" s="32"/>
      <c r="KVW2" s="32"/>
      <c r="KVX2" s="32"/>
      <c r="KVY2" s="32"/>
      <c r="KVZ2" s="32"/>
      <c r="KWA2" s="32"/>
      <c r="KWB2" s="32"/>
      <c r="KWC2" s="32"/>
      <c r="KWD2" s="32"/>
      <c r="KWE2" s="32"/>
      <c r="KWF2" s="32"/>
      <c r="KWG2" s="32"/>
      <c r="KWH2" s="32"/>
      <c r="KWI2" s="32"/>
      <c r="KWJ2" s="32"/>
      <c r="KWK2" s="32"/>
      <c r="KWL2" s="32"/>
      <c r="KWM2" s="32"/>
      <c r="KWN2" s="32"/>
      <c r="KWO2" s="32"/>
      <c r="KWP2" s="32"/>
      <c r="KWQ2" s="32"/>
      <c r="KWR2" s="32"/>
      <c r="KWS2" s="32"/>
      <c r="KWT2" s="32"/>
      <c r="KWU2" s="32"/>
      <c r="KWV2" s="32"/>
      <c r="KWW2" s="32"/>
      <c r="KWX2" s="32"/>
      <c r="KWY2" s="32"/>
      <c r="KWZ2" s="32"/>
      <c r="KXA2" s="32"/>
      <c r="KXB2" s="32"/>
      <c r="KXC2" s="32"/>
      <c r="KXD2" s="32"/>
      <c r="KXE2" s="32"/>
      <c r="KXF2" s="32"/>
      <c r="KXG2" s="32"/>
      <c r="KXH2" s="32"/>
      <c r="KXI2" s="32"/>
      <c r="KXJ2" s="32"/>
      <c r="KXK2" s="32"/>
      <c r="KXL2" s="32"/>
      <c r="KXM2" s="32"/>
      <c r="KXN2" s="32"/>
      <c r="KXO2" s="32"/>
      <c r="KXP2" s="32"/>
      <c r="KXQ2" s="32"/>
      <c r="KXR2" s="32"/>
      <c r="KXS2" s="32"/>
      <c r="KXT2" s="32"/>
      <c r="KXU2" s="32"/>
      <c r="KXV2" s="32"/>
      <c r="KXW2" s="32"/>
      <c r="KXX2" s="32"/>
      <c r="KXY2" s="32"/>
      <c r="KXZ2" s="32"/>
      <c r="KYA2" s="32"/>
      <c r="KYB2" s="32"/>
      <c r="KYC2" s="32"/>
      <c r="KYD2" s="32"/>
      <c r="KYE2" s="32"/>
      <c r="KYF2" s="32"/>
      <c r="KYG2" s="32"/>
      <c r="KYH2" s="32"/>
      <c r="KYI2" s="32"/>
      <c r="KYJ2" s="32"/>
      <c r="KYK2" s="32"/>
      <c r="KYL2" s="32"/>
      <c r="KYM2" s="32"/>
      <c r="KYN2" s="32"/>
      <c r="KYO2" s="32"/>
      <c r="KYP2" s="32"/>
      <c r="KYQ2" s="32"/>
      <c r="KYR2" s="32"/>
      <c r="KYS2" s="32"/>
      <c r="KYT2" s="32"/>
      <c r="KYU2" s="32"/>
      <c r="KYV2" s="32"/>
      <c r="KYW2" s="32"/>
      <c r="KYX2" s="32"/>
      <c r="KYY2" s="32"/>
      <c r="KYZ2" s="32"/>
      <c r="KZA2" s="32"/>
      <c r="KZB2" s="32"/>
      <c r="KZC2" s="32"/>
      <c r="KZD2" s="32"/>
      <c r="KZE2" s="32"/>
      <c r="KZF2" s="32"/>
      <c r="KZG2" s="32"/>
      <c r="KZH2" s="32"/>
      <c r="KZI2" s="32"/>
      <c r="KZJ2" s="32"/>
      <c r="KZK2" s="32"/>
      <c r="KZL2" s="32"/>
      <c r="KZM2" s="32"/>
      <c r="KZN2" s="32"/>
      <c r="KZO2" s="32"/>
      <c r="KZP2" s="32"/>
      <c r="KZQ2" s="32"/>
      <c r="KZR2" s="32"/>
      <c r="KZS2" s="32"/>
      <c r="KZT2" s="32"/>
      <c r="KZU2" s="32"/>
      <c r="KZV2" s="32"/>
      <c r="KZW2" s="32"/>
      <c r="KZX2" s="32"/>
      <c r="KZY2" s="32"/>
      <c r="KZZ2" s="32"/>
      <c r="LAA2" s="32"/>
      <c r="LAB2" s="32"/>
      <c r="LAC2" s="32"/>
      <c r="LAD2" s="32"/>
      <c r="LAE2" s="32"/>
      <c r="LAF2" s="32"/>
      <c r="LAG2" s="32"/>
      <c r="LAH2" s="32"/>
      <c r="LAI2" s="32"/>
      <c r="LAJ2" s="32"/>
      <c r="LAK2" s="32"/>
      <c r="LAL2" s="32"/>
      <c r="LAM2" s="32"/>
      <c r="LAN2" s="32"/>
      <c r="LAO2" s="32"/>
      <c r="LAP2" s="32"/>
      <c r="LAQ2" s="32"/>
      <c r="LAR2" s="32"/>
      <c r="LAS2" s="32"/>
      <c r="LAT2" s="32"/>
      <c r="LAU2" s="32"/>
      <c r="LAV2" s="32"/>
      <c r="LAW2" s="32"/>
      <c r="LAX2" s="32"/>
      <c r="LAY2" s="32"/>
      <c r="LAZ2" s="32"/>
      <c r="LBA2" s="32"/>
      <c r="LBB2" s="32"/>
      <c r="LBC2" s="32"/>
      <c r="LBD2" s="32"/>
      <c r="LBE2" s="32"/>
      <c r="LBF2" s="32"/>
      <c r="LBG2" s="32"/>
      <c r="LBH2" s="32"/>
      <c r="LBI2" s="32"/>
      <c r="LBJ2" s="32"/>
      <c r="LBK2" s="32"/>
      <c r="LBL2" s="32"/>
      <c r="LBM2" s="32"/>
      <c r="LBN2" s="32"/>
      <c r="LBO2" s="32"/>
      <c r="LBP2" s="32"/>
      <c r="LBQ2" s="32"/>
      <c r="LBR2" s="32"/>
      <c r="LBS2" s="32"/>
      <c r="LBT2" s="32"/>
      <c r="LBU2" s="32"/>
      <c r="LBV2" s="32"/>
      <c r="LBW2" s="32"/>
      <c r="LBX2" s="32"/>
      <c r="LBY2" s="32"/>
      <c r="LBZ2" s="32"/>
      <c r="LCA2" s="32"/>
      <c r="LCB2" s="32"/>
      <c r="LCC2" s="32"/>
      <c r="LCD2" s="32"/>
      <c r="LCE2" s="32"/>
      <c r="LCF2" s="32"/>
      <c r="LCG2" s="32"/>
      <c r="LCH2" s="32"/>
      <c r="LCI2" s="32"/>
      <c r="LCJ2" s="32"/>
      <c r="LCK2" s="32"/>
      <c r="LCL2" s="32"/>
      <c r="LCM2" s="32"/>
      <c r="LCN2" s="32"/>
      <c r="LCO2" s="32"/>
      <c r="LCP2" s="32"/>
      <c r="LCQ2" s="32"/>
      <c r="LCR2" s="32"/>
      <c r="LCS2" s="32"/>
      <c r="LCT2" s="32"/>
      <c r="LCU2" s="32"/>
      <c r="LCV2" s="32"/>
      <c r="LCW2" s="32"/>
      <c r="LCX2" s="32"/>
      <c r="LCY2" s="32"/>
      <c r="LCZ2" s="32"/>
      <c r="LDA2" s="32"/>
      <c r="LDB2" s="32"/>
      <c r="LDC2" s="32"/>
      <c r="LDD2" s="32"/>
      <c r="LDE2" s="32"/>
      <c r="LDF2" s="32"/>
      <c r="LDG2" s="32"/>
      <c r="LDH2" s="32"/>
      <c r="LDI2" s="32"/>
      <c r="LDJ2" s="32"/>
      <c r="LDK2" s="32"/>
      <c r="LDL2" s="32"/>
      <c r="LDM2" s="32"/>
      <c r="LDN2" s="32"/>
      <c r="LDO2" s="32"/>
      <c r="LDP2" s="32"/>
      <c r="LDQ2" s="32"/>
      <c r="LDR2" s="32"/>
      <c r="LDS2" s="32"/>
      <c r="LDT2" s="32"/>
      <c r="LDU2" s="32"/>
      <c r="LDV2" s="32"/>
      <c r="LDW2" s="32"/>
      <c r="LDX2" s="32"/>
      <c r="LDY2" s="32"/>
      <c r="LDZ2" s="32"/>
      <c r="LEA2" s="32"/>
      <c r="LEB2" s="32"/>
      <c r="LEC2" s="32"/>
      <c r="LED2" s="32"/>
      <c r="LEE2" s="32"/>
      <c r="LEF2" s="32"/>
      <c r="LEG2" s="32"/>
      <c r="LEH2" s="32"/>
      <c r="LEI2" s="32"/>
      <c r="LEJ2" s="32"/>
      <c r="LEK2" s="32"/>
      <c r="LEL2" s="32"/>
      <c r="LEM2" s="32"/>
      <c r="LEN2" s="32"/>
      <c r="LEO2" s="32"/>
      <c r="LEP2" s="32"/>
      <c r="LEQ2" s="32"/>
      <c r="LER2" s="32"/>
      <c r="LES2" s="32"/>
      <c r="LET2" s="32"/>
      <c r="LEU2" s="32"/>
      <c r="LEV2" s="32"/>
      <c r="LEW2" s="32"/>
      <c r="LEX2" s="32"/>
      <c r="LEY2" s="32"/>
      <c r="LEZ2" s="32"/>
      <c r="LFA2" s="32"/>
      <c r="LFB2" s="32"/>
      <c r="LFC2" s="32"/>
      <c r="LFD2" s="32"/>
      <c r="LFE2" s="32"/>
      <c r="LFF2" s="32"/>
      <c r="LFG2" s="32"/>
      <c r="LFH2" s="32"/>
      <c r="LFI2" s="32"/>
      <c r="LFJ2" s="32"/>
      <c r="LFK2" s="32"/>
      <c r="LFL2" s="32"/>
      <c r="LFM2" s="32"/>
      <c r="LFN2" s="32"/>
      <c r="LFO2" s="32"/>
      <c r="LFP2" s="32"/>
      <c r="LFQ2" s="32"/>
      <c r="LFR2" s="32"/>
      <c r="LFS2" s="32"/>
      <c r="LFT2" s="32"/>
      <c r="LFU2" s="32"/>
      <c r="LFV2" s="32"/>
      <c r="LFW2" s="32"/>
      <c r="LFX2" s="32"/>
      <c r="LFY2" s="32"/>
      <c r="LFZ2" s="32"/>
      <c r="LGA2" s="32"/>
      <c r="LGB2" s="32"/>
      <c r="LGC2" s="32"/>
      <c r="LGD2" s="32"/>
      <c r="LGE2" s="32"/>
      <c r="LGF2" s="32"/>
      <c r="LGG2" s="32"/>
      <c r="LGH2" s="32"/>
      <c r="LGI2" s="32"/>
      <c r="LGJ2" s="32"/>
      <c r="LGK2" s="32"/>
      <c r="LGL2" s="32"/>
      <c r="LGM2" s="32"/>
      <c r="LGN2" s="32"/>
      <c r="LGO2" s="32"/>
      <c r="LGP2" s="32"/>
      <c r="LGQ2" s="32"/>
      <c r="LGR2" s="32"/>
      <c r="LGS2" s="32"/>
      <c r="LGT2" s="32"/>
      <c r="LGU2" s="32"/>
      <c r="LGV2" s="32"/>
      <c r="LGW2" s="32"/>
      <c r="LGX2" s="32"/>
      <c r="LGY2" s="32"/>
      <c r="LGZ2" s="32"/>
      <c r="LHA2" s="32"/>
      <c r="LHB2" s="32"/>
      <c r="LHC2" s="32"/>
      <c r="LHD2" s="32"/>
      <c r="LHE2" s="32"/>
      <c r="LHF2" s="32"/>
      <c r="LHG2" s="32"/>
      <c r="LHH2" s="32"/>
      <c r="LHI2" s="32"/>
      <c r="LHJ2" s="32"/>
      <c r="LHK2" s="32"/>
      <c r="LHL2" s="32"/>
      <c r="LHM2" s="32"/>
      <c r="LHN2" s="32"/>
      <c r="LHO2" s="32"/>
      <c r="LHP2" s="32"/>
      <c r="LHQ2" s="32"/>
      <c r="LHR2" s="32"/>
      <c r="LHS2" s="32"/>
      <c r="LHT2" s="32"/>
      <c r="LHU2" s="32"/>
      <c r="LHV2" s="32"/>
      <c r="LHW2" s="32"/>
      <c r="LHX2" s="32"/>
      <c r="LHY2" s="32"/>
      <c r="LHZ2" s="32"/>
      <c r="LIA2" s="32"/>
      <c r="LIB2" s="32"/>
      <c r="LIC2" s="32"/>
      <c r="LID2" s="32"/>
      <c r="LIE2" s="32"/>
      <c r="LIF2" s="32"/>
      <c r="LIG2" s="32"/>
      <c r="LIH2" s="32"/>
      <c r="LII2" s="32"/>
      <c r="LIJ2" s="32"/>
      <c r="LIK2" s="32"/>
      <c r="LIL2" s="32"/>
      <c r="LIM2" s="32"/>
      <c r="LIN2" s="32"/>
      <c r="LIO2" s="32"/>
      <c r="LIP2" s="32"/>
      <c r="LIQ2" s="32"/>
      <c r="LIR2" s="32"/>
      <c r="LIS2" s="32"/>
      <c r="LIT2" s="32"/>
      <c r="LIU2" s="32"/>
      <c r="LIV2" s="32"/>
      <c r="LIW2" s="32"/>
      <c r="LIX2" s="32"/>
      <c r="LIY2" s="32"/>
      <c r="LIZ2" s="32"/>
      <c r="LJA2" s="32"/>
      <c r="LJB2" s="32"/>
      <c r="LJC2" s="32"/>
      <c r="LJD2" s="32"/>
      <c r="LJE2" s="32"/>
      <c r="LJF2" s="32"/>
      <c r="LJG2" s="32"/>
      <c r="LJH2" s="32"/>
      <c r="LJI2" s="32"/>
      <c r="LJJ2" s="32"/>
      <c r="LJK2" s="32"/>
      <c r="LJL2" s="32"/>
      <c r="LJM2" s="32"/>
      <c r="LJN2" s="32"/>
      <c r="LJO2" s="32"/>
      <c r="LJP2" s="32"/>
      <c r="LJQ2" s="32"/>
      <c r="LJR2" s="32"/>
      <c r="LJS2" s="32"/>
      <c r="LJT2" s="32"/>
      <c r="LJU2" s="32"/>
      <c r="LJV2" s="32"/>
      <c r="LJW2" s="32"/>
      <c r="LJX2" s="32"/>
      <c r="LJY2" s="32"/>
      <c r="LJZ2" s="32"/>
      <c r="LKA2" s="32"/>
      <c r="LKB2" s="32"/>
      <c r="LKC2" s="32"/>
      <c r="LKD2" s="32"/>
      <c r="LKE2" s="32"/>
      <c r="LKF2" s="32"/>
      <c r="LKG2" s="32"/>
      <c r="LKH2" s="32"/>
      <c r="LKI2" s="32"/>
      <c r="LKJ2" s="32"/>
      <c r="LKK2" s="32"/>
      <c r="LKL2" s="32"/>
      <c r="LKM2" s="32"/>
      <c r="LKN2" s="32"/>
      <c r="LKO2" s="32"/>
      <c r="LKP2" s="32"/>
      <c r="LKQ2" s="32"/>
      <c r="LKR2" s="32"/>
      <c r="LKS2" s="32"/>
      <c r="LKT2" s="32"/>
      <c r="LKU2" s="32"/>
      <c r="LKV2" s="32"/>
      <c r="LKW2" s="32"/>
      <c r="LKX2" s="32"/>
      <c r="LKY2" s="32"/>
      <c r="LKZ2" s="32"/>
      <c r="LLA2" s="32"/>
      <c r="LLB2" s="32"/>
      <c r="LLC2" s="32"/>
      <c r="LLD2" s="32"/>
      <c r="LLE2" s="32"/>
      <c r="LLF2" s="32"/>
      <c r="LLG2" s="32"/>
      <c r="LLH2" s="32"/>
      <c r="LLI2" s="32"/>
      <c r="LLJ2" s="32"/>
      <c r="LLK2" s="32"/>
      <c r="LLL2" s="32"/>
      <c r="LLM2" s="32"/>
      <c r="LLN2" s="32"/>
      <c r="LLO2" s="32"/>
      <c r="LLP2" s="32"/>
      <c r="LLQ2" s="32"/>
      <c r="LLR2" s="32"/>
      <c r="LLS2" s="32"/>
      <c r="LLT2" s="32"/>
      <c r="LLU2" s="32"/>
      <c r="LLV2" s="32"/>
      <c r="LLW2" s="32"/>
      <c r="LLX2" s="32"/>
      <c r="LLY2" s="32"/>
      <c r="LLZ2" s="32"/>
      <c r="LMA2" s="32"/>
      <c r="LMB2" s="32"/>
      <c r="LMC2" s="32"/>
      <c r="LMD2" s="32"/>
      <c r="LME2" s="32"/>
      <c r="LMF2" s="32"/>
      <c r="LMG2" s="32"/>
      <c r="LMH2" s="32"/>
      <c r="LMI2" s="32"/>
      <c r="LMJ2" s="32"/>
      <c r="LMK2" s="32"/>
      <c r="LML2" s="32"/>
      <c r="LMM2" s="32"/>
      <c r="LMN2" s="32"/>
      <c r="LMO2" s="32"/>
      <c r="LMP2" s="32"/>
      <c r="LMQ2" s="32"/>
      <c r="LMR2" s="32"/>
      <c r="LMS2" s="32"/>
      <c r="LMT2" s="32"/>
      <c r="LMU2" s="32"/>
      <c r="LMV2" s="32"/>
      <c r="LMW2" s="32"/>
      <c r="LMX2" s="32"/>
      <c r="LMY2" s="32"/>
      <c r="LMZ2" s="32"/>
      <c r="LNA2" s="32"/>
      <c r="LNB2" s="32"/>
      <c r="LNC2" s="32"/>
      <c r="LND2" s="32"/>
      <c r="LNE2" s="32"/>
      <c r="LNF2" s="32"/>
      <c r="LNG2" s="32"/>
      <c r="LNH2" s="32"/>
      <c r="LNI2" s="32"/>
      <c r="LNJ2" s="32"/>
      <c r="LNK2" s="32"/>
      <c r="LNL2" s="32"/>
      <c r="LNM2" s="32"/>
      <c r="LNN2" s="32"/>
      <c r="LNO2" s="32"/>
      <c r="LNP2" s="32"/>
      <c r="LNQ2" s="32"/>
      <c r="LNR2" s="32"/>
      <c r="LNS2" s="32"/>
      <c r="LNT2" s="32"/>
      <c r="LNU2" s="32"/>
      <c r="LNV2" s="32"/>
      <c r="LNW2" s="32"/>
      <c r="LNX2" s="32"/>
      <c r="LNY2" s="32"/>
      <c r="LNZ2" s="32"/>
      <c r="LOA2" s="32"/>
      <c r="LOB2" s="32"/>
      <c r="LOC2" s="32"/>
      <c r="LOD2" s="32"/>
      <c r="LOE2" s="32"/>
      <c r="LOF2" s="32"/>
      <c r="LOG2" s="32"/>
      <c r="LOH2" s="32"/>
      <c r="LOI2" s="32"/>
      <c r="LOJ2" s="32"/>
      <c r="LOK2" s="32"/>
      <c r="LOL2" s="32"/>
      <c r="LOM2" s="32"/>
      <c r="LON2" s="32"/>
      <c r="LOO2" s="32"/>
      <c r="LOP2" s="32"/>
      <c r="LOQ2" s="32"/>
      <c r="LOR2" s="32"/>
      <c r="LOS2" s="32"/>
      <c r="LOT2" s="32"/>
      <c r="LOU2" s="32"/>
      <c r="LOV2" s="32"/>
      <c r="LOW2" s="32"/>
      <c r="LOX2" s="32"/>
      <c r="LOY2" s="32"/>
      <c r="LOZ2" s="32"/>
      <c r="LPA2" s="32"/>
      <c r="LPB2" s="32"/>
      <c r="LPC2" s="32"/>
      <c r="LPD2" s="32"/>
      <c r="LPE2" s="32"/>
      <c r="LPF2" s="32"/>
      <c r="LPG2" s="32"/>
      <c r="LPH2" s="32"/>
      <c r="LPI2" s="32"/>
      <c r="LPJ2" s="32"/>
      <c r="LPK2" s="32"/>
      <c r="LPL2" s="32"/>
      <c r="LPM2" s="32"/>
      <c r="LPN2" s="32"/>
      <c r="LPO2" s="32"/>
      <c r="LPP2" s="32"/>
      <c r="LPQ2" s="32"/>
      <c r="LPR2" s="32"/>
      <c r="LPS2" s="32"/>
      <c r="LPT2" s="32"/>
      <c r="LPU2" s="32"/>
      <c r="LPV2" s="32"/>
      <c r="LPW2" s="32"/>
      <c r="LPX2" s="32"/>
      <c r="LPY2" s="32"/>
      <c r="LPZ2" s="32"/>
      <c r="LQA2" s="32"/>
      <c r="LQB2" s="32"/>
      <c r="LQC2" s="32"/>
      <c r="LQD2" s="32"/>
      <c r="LQE2" s="32"/>
      <c r="LQF2" s="32"/>
      <c r="LQG2" s="32"/>
      <c r="LQH2" s="32"/>
      <c r="LQI2" s="32"/>
      <c r="LQJ2" s="32"/>
      <c r="LQK2" s="32"/>
      <c r="LQL2" s="32"/>
      <c r="LQM2" s="32"/>
      <c r="LQN2" s="32"/>
      <c r="LQO2" s="32"/>
      <c r="LQP2" s="32"/>
      <c r="LQQ2" s="32"/>
      <c r="LQR2" s="32"/>
      <c r="LQS2" s="32"/>
      <c r="LQT2" s="32"/>
      <c r="LQU2" s="32"/>
      <c r="LQV2" s="32"/>
      <c r="LQW2" s="32"/>
      <c r="LQX2" s="32"/>
      <c r="LQY2" s="32"/>
      <c r="LQZ2" s="32"/>
      <c r="LRA2" s="32"/>
      <c r="LRB2" s="32"/>
      <c r="LRC2" s="32"/>
      <c r="LRD2" s="32"/>
      <c r="LRE2" s="32"/>
      <c r="LRF2" s="32"/>
      <c r="LRG2" s="32"/>
      <c r="LRH2" s="32"/>
      <c r="LRI2" s="32"/>
      <c r="LRJ2" s="32"/>
      <c r="LRK2" s="32"/>
      <c r="LRL2" s="32"/>
      <c r="LRM2" s="32"/>
      <c r="LRN2" s="32"/>
      <c r="LRO2" s="32"/>
      <c r="LRP2" s="32"/>
      <c r="LRQ2" s="32"/>
      <c r="LRR2" s="32"/>
      <c r="LRS2" s="32"/>
      <c r="LRT2" s="32"/>
      <c r="LRU2" s="32"/>
      <c r="LRV2" s="32"/>
      <c r="LRW2" s="32"/>
      <c r="LRX2" s="32"/>
      <c r="LRY2" s="32"/>
      <c r="LRZ2" s="32"/>
      <c r="LSA2" s="32"/>
      <c r="LSB2" s="32"/>
      <c r="LSC2" s="32"/>
      <c r="LSD2" s="32"/>
      <c r="LSE2" s="32"/>
      <c r="LSF2" s="32"/>
      <c r="LSG2" s="32"/>
      <c r="LSH2" s="32"/>
      <c r="LSI2" s="32"/>
      <c r="LSJ2" s="32"/>
      <c r="LSK2" s="32"/>
      <c r="LSL2" s="32"/>
      <c r="LSM2" s="32"/>
      <c r="LSN2" s="32"/>
      <c r="LSO2" s="32"/>
      <c r="LSP2" s="32"/>
      <c r="LSQ2" s="32"/>
      <c r="LSR2" s="32"/>
      <c r="LSS2" s="32"/>
      <c r="LST2" s="32"/>
      <c r="LSU2" s="32"/>
      <c r="LSV2" s="32"/>
      <c r="LSW2" s="32"/>
      <c r="LSX2" s="32"/>
      <c r="LSY2" s="32"/>
      <c r="LSZ2" s="32"/>
      <c r="LTA2" s="32"/>
      <c r="LTB2" s="32"/>
      <c r="LTC2" s="32"/>
      <c r="LTD2" s="32"/>
      <c r="LTE2" s="32"/>
      <c r="LTF2" s="32"/>
      <c r="LTG2" s="32"/>
      <c r="LTH2" s="32"/>
      <c r="LTI2" s="32"/>
      <c r="LTJ2" s="32"/>
      <c r="LTK2" s="32"/>
      <c r="LTL2" s="32"/>
      <c r="LTM2" s="32"/>
      <c r="LTN2" s="32"/>
      <c r="LTO2" s="32"/>
      <c r="LTP2" s="32"/>
      <c r="LTQ2" s="32"/>
      <c r="LTR2" s="32"/>
      <c r="LTS2" s="32"/>
      <c r="LTT2" s="32"/>
      <c r="LTU2" s="32"/>
      <c r="LTV2" s="32"/>
      <c r="LTW2" s="32"/>
      <c r="LTX2" s="32"/>
      <c r="LTY2" s="32"/>
      <c r="LTZ2" s="32"/>
      <c r="LUA2" s="32"/>
      <c r="LUB2" s="32"/>
      <c r="LUC2" s="32"/>
      <c r="LUD2" s="32"/>
      <c r="LUE2" s="32"/>
      <c r="LUF2" s="32"/>
      <c r="LUG2" s="32"/>
      <c r="LUH2" s="32"/>
      <c r="LUI2" s="32"/>
      <c r="LUJ2" s="32"/>
      <c r="LUK2" s="32"/>
      <c r="LUL2" s="32"/>
      <c r="LUM2" s="32"/>
      <c r="LUN2" s="32"/>
      <c r="LUO2" s="32"/>
      <c r="LUP2" s="32"/>
      <c r="LUQ2" s="32"/>
      <c r="LUR2" s="32"/>
      <c r="LUS2" s="32"/>
      <c r="LUT2" s="32"/>
      <c r="LUU2" s="32"/>
      <c r="LUV2" s="32"/>
      <c r="LUW2" s="32"/>
      <c r="LUX2" s="32"/>
      <c r="LUY2" s="32"/>
      <c r="LUZ2" s="32"/>
      <c r="LVA2" s="32"/>
      <c r="LVB2" s="32"/>
      <c r="LVC2" s="32"/>
      <c r="LVD2" s="32"/>
      <c r="LVE2" s="32"/>
      <c r="LVF2" s="32"/>
      <c r="LVG2" s="32"/>
      <c r="LVH2" s="32"/>
      <c r="LVI2" s="32"/>
      <c r="LVJ2" s="32"/>
      <c r="LVK2" s="32"/>
      <c r="LVL2" s="32"/>
      <c r="LVM2" s="32"/>
      <c r="LVN2" s="32"/>
      <c r="LVO2" s="32"/>
      <c r="LVP2" s="32"/>
      <c r="LVQ2" s="32"/>
      <c r="LVR2" s="32"/>
      <c r="LVS2" s="32"/>
      <c r="LVT2" s="32"/>
      <c r="LVU2" s="32"/>
      <c r="LVV2" s="32"/>
      <c r="LVW2" s="32"/>
      <c r="LVX2" s="32"/>
      <c r="LVY2" s="32"/>
      <c r="LVZ2" s="32"/>
      <c r="LWA2" s="32"/>
      <c r="LWB2" s="32"/>
      <c r="LWC2" s="32"/>
      <c r="LWD2" s="32"/>
      <c r="LWE2" s="32"/>
      <c r="LWF2" s="32"/>
      <c r="LWG2" s="32"/>
      <c r="LWH2" s="32"/>
      <c r="LWI2" s="32"/>
      <c r="LWJ2" s="32"/>
      <c r="LWK2" s="32"/>
      <c r="LWL2" s="32"/>
      <c r="LWM2" s="32"/>
      <c r="LWN2" s="32"/>
      <c r="LWO2" s="32"/>
      <c r="LWP2" s="32"/>
      <c r="LWQ2" s="32"/>
      <c r="LWR2" s="32"/>
      <c r="LWS2" s="32"/>
      <c r="LWT2" s="32"/>
      <c r="LWU2" s="32"/>
      <c r="LWV2" s="32"/>
      <c r="LWW2" s="32"/>
      <c r="LWX2" s="32"/>
      <c r="LWY2" s="32"/>
      <c r="LWZ2" s="32"/>
      <c r="LXA2" s="32"/>
      <c r="LXB2" s="32"/>
      <c r="LXC2" s="32"/>
      <c r="LXD2" s="32"/>
      <c r="LXE2" s="32"/>
      <c r="LXF2" s="32"/>
      <c r="LXG2" s="32"/>
      <c r="LXH2" s="32"/>
      <c r="LXI2" s="32"/>
      <c r="LXJ2" s="32"/>
      <c r="LXK2" s="32"/>
      <c r="LXL2" s="32"/>
      <c r="LXM2" s="32"/>
      <c r="LXN2" s="32"/>
      <c r="LXO2" s="32"/>
      <c r="LXP2" s="32"/>
      <c r="LXQ2" s="32"/>
      <c r="LXR2" s="32"/>
      <c r="LXS2" s="32"/>
      <c r="LXT2" s="32"/>
      <c r="LXU2" s="32"/>
      <c r="LXV2" s="32"/>
      <c r="LXW2" s="32"/>
      <c r="LXX2" s="32"/>
      <c r="LXY2" s="32"/>
      <c r="LXZ2" s="32"/>
      <c r="LYA2" s="32"/>
      <c r="LYB2" s="32"/>
      <c r="LYC2" s="32"/>
      <c r="LYD2" s="32"/>
      <c r="LYE2" s="32"/>
      <c r="LYF2" s="32"/>
      <c r="LYG2" s="32"/>
      <c r="LYH2" s="32"/>
      <c r="LYI2" s="32"/>
      <c r="LYJ2" s="32"/>
      <c r="LYK2" s="32"/>
      <c r="LYL2" s="32"/>
      <c r="LYM2" s="32"/>
      <c r="LYN2" s="32"/>
      <c r="LYO2" s="32"/>
      <c r="LYP2" s="32"/>
      <c r="LYQ2" s="32"/>
      <c r="LYR2" s="32"/>
      <c r="LYS2" s="32"/>
      <c r="LYT2" s="32"/>
      <c r="LYU2" s="32"/>
      <c r="LYV2" s="32"/>
      <c r="LYW2" s="32"/>
      <c r="LYX2" s="32"/>
      <c r="LYY2" s="32"/>
      <c r="LYZ2" s="32"/>
      <c r="LZA2" s="32"/>
      <c r="LZB2" s="32"/>
      <c r="LZC2" s="32"/>
      <c r="LZD2" s="32"/>
      <c r="LZE2" s="32"/>
      <c r="LZF2" s="32"/>
      <c r="LZG2" s="32"/>
      <c r="LZH2" s="32"/>
      <c r="LZI2" s="32"/>
      <c r="LZJ2" s="32"/>
      <c r="LZK2" s="32"/>
      <c r="LZL2" s="32"/>
      <c r="LZM2" s="32"/>
      <c r="LZN2" s="32"/>
      <c r="LZO2" s="32"/>
      <c r="LZP2" s="32"/>
      <c r="LZQ2" s="32"/>
      <c r="LZR2" s="32"/>
      <c r="LZS2" s="32"/>
      <c r="LZT2" s="32"/>
      <c r="LZU2" s="32"/>
      <c r="LZV2" s="32"/>
      <c r="LZW2" s="32"/>
      <c r="LZX2" s="32"/>
      <c r="LZY2" s="32"/>
      <c r="LZZ2" s="32"/>
      <c r="MAA2" s="32"/>
      <c r="MAB2" s="32"/>
      <c r="MAC2" s="32"/>
      <c r="MAD2" s="32"/>
      <c r="MAE2" s="32"/>
      <c r="MAF2" s="32"/>
      <c r="MAG2" s="32"/>
      <c r="MAH2" s="32"/>
      <c r="MAI2" s="32"/>
      <c r="MAJ2" s="32"/>
      <c r="MAK2" s="32"/>
      <c r="MAL2" s="32"/>
      <c r="MAM2" s="32"/>
      <c r="MAN2" s="32"/>
      <c r="MAO2" s="32"/>
      <c r="MAP2" s="32"/>
      <c r="MAQ2" s="32"/>
      <c r="MAR2" s="32"/>
      <c r="MAS2" s="32"/>
      <c r="MAT2" s="32"/>
      <c r="MAU2" s="32"/>
      <c r="MAV2" s="32"/>
      <c r="MAW2" s="32"/>
      <c r="MAX2" s="32"/>
      <c r="MAY2" s="32"/>
      <c r="MAZ2" s="32"/>
      <c r="MBA2" s="32"/>
      <c r="MBB2" s="32"/>
      <c r="MBC2" s="32"/>
      <c r="MBD2" s="32"/>
      <c r="MBE2" s="32"/>
      <c r="MBF2" s="32"/>
      <c r="MBG2" s="32"/>
      <c r="MBH2" s="32"/>
      <c r="MBI2" s="32"/>
      <c r="MBJ2" s="32"/>
      <c r="MBK2" s="32"/>
      <c r="MBL2" s="32"/>
      <c r="MBM2" s="32"/>
      <c r="MBN2" s="32"/>
      <c r="MBO2" s="32"/>
      <c r="MBP2" s="32"/>
      <c r="MBQ2" s="32"/>
      <c r="MBR2" s="32"/>
      <c r="MBS2" s="32"/>
      <c r="MBT2" s="32"/>
      <c r="MBU2" s="32"/>
      <c r="MBV2" s="32"/>
      <c r="MBW2" s="32"/>
      <c r="MBX2" s="32"/>
      <c r="MBY2" s="32"/>
      <c r="MBZ2" s="32"/>
      <c r="MCA2" s="32"/>
      <c r="MCB2" s="32"/>
      <c r="MCC2" s="32"/>
      <c r="MCD2" s="32"/>
      <c r="MCE2" s="32"/>
      <c r="MCF2" s="32"/>
      <c r="MCG2" s="32"/>
      <c r="MCH2" s="32"/>
      <c r="MCI2" s="32"/>
      <c r="MCJ2" s="32"/>
      <c r="MCK2" s="32"/>
      <c r="MCL2" s="32"/>
      <c r="MCM2" s="32"/>
      <c r="MCN2" s="32"/>
      <c r="MCO2" s="32"/>
      <c r="MCP2" s="32"/>
      <c r="MCQ2" s="32"/>
      <c r="MCR2" s="32"/>
      <c r="MCS2" s="32"/>
      <c r="MCT2" s="32"/>
      <c r="MCU2" s="32"/>
      <c r="MCV2" s="32"/>
      <c r="MCW2" s="32"/>
      <c r="MCX2" s="32"/>
      <c r="MCY2" s="32"/>
      <c r="MCZ2" s="32"/>
      <c r="MDA2" s="32"/>
      <c r="MDB2" s="32"/>
      <c r="MDC2" s="32"/>
      <c r="MDD2" s="32"/>
      <c r="MDE2" s="32"/>
      <c r="MDF2" s="32"/>
      <c r="MDG2" s="32"/>
      <c r="MDH2" s="32"/>
      <c r="MDI2" s="32"/>
      <c r="MDJ2" s="32"/>
      <c r="MDK2" s="32"/>
      <c r="MDL2" s="32"/>
      <c r="MDM2" s="32"/>
      <c r="MDN2" s="32"/>
      <c r="MDO2" s="32"/>
      <c r="MDP2" s="32"/>
      <c r="MDQ2" s="32"/>
      <c r="MDR2" s="32"/>
      <c r="MDS2" s="32"/>
      <c r="MDT2" s="32"/>
      <c r="MDU2" s="32"/>
      <c r="MDV2" s="32"/>
      <c r="MDW2" s="32"/>
      <c r="MDX2" s="32"/>
      <c r="MDY2" s="32"/>
      <c r="MDZ2" s="32"/>
      <c r="MEA2" s="32"/>
      <c r="MEB2" s="32"/>
      <c r="MEC2" s="32"/>
      <c r="MED2" s="32"/>
      <c r="MEE2" s="32"/>
      <c r="MEF2" s="32"/>
      <c r="MEG2" s="32"/>
      <c r="MEH2" s="32"/>
      <c r="MEI2" s="32"/>
      <c r="MEJ2" s="32"/>
      <c r="MEK2" s="32"/>
      <c r="MEL2" s="32"/>
      <c r="MEM2" s="32"/>
      <c r="MEN2" s="32"/>
      <c r="MEO2" s="32"/>
      <c r="MEP2" s="32"/>
      <c r="MEQ2" s="32"/>
      <c r="MER2" s="32"/>
      <c r="MES2" s="32"/>
      <c r="MET2" s="32"/>
      <c r="MEU2" s="32"/>
      <c r="MEV2" s="32"/>
      <c r="MEW2" s="32"/>
      <c r="MEX2" s="32"/>
      <c r="MEY2" s="32"/>
      <c r="MEZ2" s="32"/>
      <c r="MFA2" s="32"/>
      <c r="MFB2" s="32"/>
      <c r="MFC2" s="32"/>
      <c r="MFD2" s="32"/>
      <c r="MFE2" s="32"/>
      <c r="MFF2" s="32"/>
      <c r="MFG2" s="32"/>
      <c r="MFH2" s="32"/>
      <c r="MFI2" s="32"/>
      <c r="MFJ2" s="32"/>
      <c r="MFK2" s="32"/>
      <c r="MFL2" s="32"/>
      <c r="MFM2" s="32"/>
      <c r="MFN2" s="32"/>
      <c r="MFO2" s="32"/>
      <c r="MFP2" s="32"/>
      <c r="MFQ2" s="32"/>
      <c r="MFR2" s="32"/>
      <c r="MFS2" s="32"/>
      <c r="MFT2" s="32"/>
      <c r="MFU2" s="32"/>
      <c r="MFV2" s="32"/>
      <c r="MFW2" s="32"/>
      <c r="MFX2" s="32"/>
      <c r="MFY2" s="32"/>
      <c r="MFZ2" s="32"/>
      <c r="MGA2" s="32"/>
      <c r="MGB2" s="32"/>
      <c r="MGC2" s="32"/>
      <c r="MGD2" s="32"/>
      <c r="MGE2" s="32"/>
      <c r="MGF2" s="32"/>
      <c r="MGG2" s="32"/>
      <c r="MGH2" s="32"/>
      <c r="MGI2" s="32"/>
      <c r="MGJ2" s="32"/>
      <c r="MGK2" s="32"/>
      <c r="MGL2" s="32"/>
      <c r="MGM2" s="32"/>
      <c r="MGN2" s="32"/>
      <c r="MGO2" s="32"/>
      <c r="MGP2" s="32"/>
      <c r="MGQ2" s="32"/>
      <c r="MGR2" s="32"/>
      <c r="MGS2" s="32"/>
      <c r="MGT2" s="32"/>
      <c r="MGU2" s="32"/>
      <c r="MGV2" s="32"/>
      <c r="MGW2" s="32"/>
      <c r="MGX2" s="32"/>
      <c r="MGY2" s="32"/>
      <c r="MGZ2" s="32"/>
      <c r="MHA2" s="32"/>
      <c r="MHB2" s="32"/>
      <c r="MHC2" s="32"/>
      <c r="MHD2" s="32"/>
      <c r="MHE2" s="32"/>
      <c r="MHF2" s="32"/>
      <c r="MHG2" s="32"/>
      <c r="MHH2" s="32"/>
      <c r="MHI2" s="32"/>
      <c r="MHJ2" s="32"/>
      <c r="MHK2" s="32"/>
      <c r="MHL2" s="32"/>
      <c r="MHM2" s="32"/>
      <c r="MHN2" s="32"/>
      <c r="MHO2" s="32"/>
      <c r="MHP2" s="32"/>
      <c r="MHQ2" s="32"/>
      <c r="MHR2" s="32"/>
      <c r="MHS2" s="32"/>
      <c r="MHT2" s="32"/>
      <c r="MHU2" s="32"/>
      <c r="MHV2" s="32"/>
      <c r="MHW2" s="32"/>
      <c r="MHX2" s="32"/>
      <c r="MHY2" s="32"/>
      <c r="MHZ2" s="32"/>
      <c r="MIA2" s="32"/>
      <c r="MIB2" s="32"/>
      <c r="MIC2" s="32"/>
      <c r="MID2" s="32"/>
      <c r="MIE2" s="32"/>
      <c r="MIF2" s="32"/>
      <c r="MIG2" s="32"/>
      <c r="MIH2" s="32"/>
      <c r="MII2" s="32"/>
      <c r="MIJ2" s="32"/>
      <c r="MIK2" s="32"/>
      <c r="MIL2" s="32"/>
      <c r="MIM2" s="32"/>
      <c r="MIN2" s="32"/>
      <c r="MIO2" s="32"/>
      <c r="MIP2" s="32"/>
      <c r="MIQ2" s="32"/>
      <c r="MIR2" s="32"/>
      <c r="MIS2" s="32"/>
      <c r="MIT2" s="32"/>
      <c r="MIU2" s="32"/>
      <c r="MIV2" s="32"/>
      <c r="MIW2" s="32"/>
      <c r="MIX2" s="32"/>
      <c r="MIY2" s="32"/>
      <c r="MIZ2" s="32"/>
      <c r="MJA2" s="32"/>
      <c r="MJB2" s="32"/>
      <c r="MJC2" s="32"/>
      <c r="MJD2" s="32"/>
      <c r="MJE2" s="32"/>
      <c r="MJF2" s="32"/>
      <c r="MJG2" s="32"/>
      <c r="MJH2" s="32"/>
      <c r="MJI2" s="32"/>
      <c r="MJJ2" s="32"/>
      <c r="MJK2" s="32"/>
      <c r="MJL2" s="32"/>
      <c r="MJM2" s="32"/>
      <c r="MJN2" s="32"/>
      <c r="MJO2" s="32"/>
      <c r="MJP2" s="32"/>
      <c r="MJQ2" s="32"/>
      <c r="MJR2" s="32"/>
      <c r="MJS2" s="32"/>
      <c r="MJT2" s="32"/>
      <c r="MJU2" s="32"/>
      <c r="MJV2" s="32"/>
      <c r="MJW2" s="32"/>
      <c r="MJX2" s="32"/>
      <c r="MJY2" s="32"/>
      <c r="MJZ2" s="32"/>
      <c r="MKA2" s="32"/>
      <c r="MKB2" s="32"/>
      <c r="MKC2" s="32"/>
      <c r="MKD2" s="32"/>
      <c r="MKE2" s="32"/>
      <c r="MKF2" s="32"/>
      <c r="MKG2" s="32"/>
      <c r="MKH2" s="32"/>
      <c r="MKI2" s="32"/>
      <c r="MKJ2" s="32"/>
      <c r="MKK2" s="32"/>
      <c r="MKL2" s="32"/>
      <c r="MKM2" s="32"/>
      <c r="MKN2" s="32"/>
      <c r="MKO2" s="32"/>
      <c r="MKP2" s="32"/>
      <c r="MKQ2" s="32"/>
      <c r="MKR2" s="32"/>
      <c r="MKS2" s="32"/>
      <c r="MKT2" s="32"/>
      <c r="MKU2" s="32"/>
      <c r="MKV2" s="32"/>
      <c r="MKW2" s="32"/>
      <c r="MKX2" s="32"/>
      <c r="MKY2" s="32"/>
      <c r="MKZ2" s="32"/>
      <c r="MLA2" s="32"/>
      <c r="MLB2" s="32"/>
      <c r="MLC2" s="32"/>
      <c r="MLD2" s="32"/>
      <c r="MLE2" s="32"/>
      <c r="MLF2" s="32"/>
      <c r="MLG2" s="32"/>
      <c r="MLH2" s="32"/>
      <c r="MLI2" s="32"/>
      <c r="MLJ2" s="32"/>
      <c r="MLK2" s="32"/>
      <c r="MLL2" s="32"/>
      <c r="MLM2" s="32"/>
      <c r="MLN2" s="32"/>
      <c r="MLO2" s="32"/>
      <c r="MLP2" s="32"/>
      <c r="MLQ2" s="32"/>
      <c r="MLR2" s="32"/>
      <c r="MLS2" s="32"/>
      <c r="MLT2" s="32"/>
      <c r="MLU2" s="32"/>
      <c r="MLV2" s="32"/>
      <c r="MLW2" s="32"/>
      <c r="MLX2" s="32"/>
      <c r="MLY2" s="32"/>
      <c r="MLZ2" s="32"/>
      <c r="MMA2" s="32"/>
      <c r="MMB2" s="32"/>
      <c r="MMC2" s="32"/>
      <c r="MMD2" s="32"/>
      <c r="MME2" s="32"/>
      <c r="MMF2" s="32"/>
      <c r="MMG2" s="32"/>
      <c r="MMH2" s="32"/>
      <c r="MMI2" s="32"/>
      <c r="MMJ2" s="32"/>
      <c r="MMK2" s="32"/>
      <c r="MML2" s="32"/>
      <c r="MMM2" s="32"/>
      <c r="MMN2" s="32"/>
      <c r="MMO2" s="32"/>
      <c r="MMP2" s="32"/>
      <c r="MMQ2" s="32"/>
      <c r="MMR2" s="32"/>
      <c r="MMS2" s="32"/>
      <c r="MMT2" s="32"/>
      <c r="MMU2" s="32"/>
      <c r="MMV2" s="32"/>
      <c r="MMW2" s="32"/>
      <c r="MMX2" s="32"/>
      <c r="MMY2" s="32"/>
      <c r="MMZ2" s="32"/>
      <c r="MNA2" s="32"/>
      <c r="MNB2" s="32"/>
      <c r="MNC2" s="32"/>
      <c r="MND2" s="32"/>
      <c r="MNE2" s="32"/>
      <c r="MNF2" s="32"/>
      <c r="MNG2" s="32"/>
      <c r="MNH2" s="32"/>
      <c r="MNI2" s="32"/>
      <c r="MNJ2" s="32"/>
      <c r="MNK2" s="32"/>
      <c r="MNL2" s="32"/>
      <c r="MNM2" s="32"/>
      <c r="MNN2" s="32"/>
      <c r="MNO2" s="32"/>
      <c r="MNP2" s="32"/>
      <c r="MNQ2" s="32"/>
      <c r="MNR2" s="32"/>
      <c r="MNS2" s="32"/>
      <c r="MNT2" s="32"/>
      <c r="MNU2" s="32"/>
      <c r="MNV2" s="32"/>
      <c r="MNW2" s="32"/>
      <c r="MNX2" s="32"/>
      <c r="MNY2" s="32"/>
      <c r="MNZ2" s="32"/>
      <c r="MOA2" s="32"/>
      <c r="MOB2" s="32"/>
      <c r="MOC2" s="32"/>
      <c r="MOD2" s="32"/>
      <c r="MOE2" s="32"/>
      <c r="MOF2" s="32"/>
      <c r="MOG2" s="32"/>
      <c r="MOH2" s="32"/>
      <c r="MOI2" s="32"/>
      <c r="MOJ2" s="32"/>
      <c r="MOK2" s="32"/>
      <c r="MOL2" s="32"/>
      <c r="MOM2" s="32"/>
      <c r="MON2" s="32"/>
      <c r="MOO2" s="32"/>
      <c r="MOP2" s="32"/>
      <c r="MOQ2" s="32"/>
      <c r="MOR2" s="32"/>
      <c r="MOS2" s="32"/>
      <c r="MOT2" s="32"/>
      <c r="MOU2" s="32"/>
      <c r="MOV2" s="32"/>
      <c r="MOW2" s="32"/>
      <c r="MOX2" s="32"/>
      <c r="MOY2" s="32"/>
      <c r="MOZ2" s="32"/>
      <c r="MPA2" s="32"/>
      <c r="MPB2" s="32"/>
      <c r="MPC2" s="32"/>
      <c r="MPD2" s="32"/>
      <c r="MPE2" s="32"/>
      <c r="MPF2" s="32"/>
      <c r="MPG2" s="32"/>
      <c r="MPH2" s="32"/>
      <c r="MPI2" s="32"/>
      <c r="MPJ2" s="32"/>
      <c r="MPK2" s="32"/>
      <c r="MPL2" s="32"/>
      <c r="MPM2" s="32"/>
      <c r="MPN2" s="32"/>
      <c r="MPO2" s="32"/>
      <c r="MPP2" s="32"/>
      <c r="MPQ2" s="32"/>
      <c r="MPR2" s="32"/>
      <c r="MPS2" s="32"/>
      <c r="MPT2" s="32"/>
      <c r="MPU2" s="32"/>
      <c r="MPV2" s="32"/>
      <c r="MPW2" s="32"/>
      <c r="MPX2" s="32"/>
      <c r="MPY2" s="32"/>
      <c r="MPZ2" s="32"/>
      <c r="MQA2" s="32"/>
      <c r="MQB2" s="32"/>
      <c r="MQC2" s="32"/>
      <c r="MQD2" s="32"/>
      <c r="MQE2" s="32"/>
      <c r="MQF2" s="32"/>
      <c r="MQG2" s="32"/>
      <c r="MQH2" s="32"/>
      <c r="MQI2" s="32"/>
      <c r="MQJ2" s="32"/>
      <c r="MQK2" s="32"/>
      <c r="MQL2" s="32"/>
      <c r="MQM2" s="32"/>
      <c r="MQN2" s="32"/>
      <c r="MQO2" s="32"/>
      <c r="MQP2" s="32"/>
      <c r="MQQ2" s="32"/>
      <c r="MQR2" s="32"/>
      <c r="MQS2" s="32"/>
      <c r="MQT2" s="32"/>
      <c r="MQU2" s="32"/>
      <c r="MQV2" s="32"/>
      <c r="MQW2" s="32"/>
      <c r="MQX2" s="32"/>
      <c r="MQY2" s="32"/>
      <c r="MQZ2" s="32"/>
      <c r="MRA2" s="32"/>
      <c r="MRB2" s="32"/>
      <c r="MRC2" s="32"/>
      <c r="MRD2" s="32"/>
      <c r="MRE2" s="32"/>
      <c r="MRF2" s="32"/>
      <c r="MRG2" s="32"/>
      <c r="MRH2" s="32"/>
      <c r="MRI2" s="32"/>
      <c r="MRJ2" s="32"/>
      <c r="MRK2" s="32"/>
      <c r="MRL2" s="32"/>
      <c r="MRM2" s="32"/>
      <c r="MRN2" s="32"/>
      <c r="MRO2" s="32"/>
      <c r="MRP2" s="32"/>
      <c r="MRQ2" s="32"/>
      <c r="MRR2" s="32"/>
      <c r="MRS2" s="32"/>
      <c r="MRT2" s="32"/>
      <c r="MRU2" s="32"/>
      <c r="MRV2" s="32"/>
      <c r="MRW2" s="32"/>
      <c r="MRX2" s="32"/>
      <c r="MRY2" s="32"/>
      <c r="MRZ2" s="32"/>
      <c r="MSA2" s="32"/>
      <c r="MSB2" s="32"/>
      <c r="MSC2" s="32"/>
      <c r="MSD2" s="32"/>
      <c r="MSE2" s="32"/>
      <c r="MSF2" s="32"/>
      <c r="MSG2" s="32"/>
      <c r="MSH2" s="32"/>
      <c r="MSI2" s="32"/>
      <c r="MSJ2" s="32"/>
      <c r="MSK2" s="32"/>
      <c r="MSL2" s="32"/>
      <c r="MSM2" s="32"/>
      <c r="MSN2" s="32"/>
      <c r="MSO2" s="32"/>
      <c r="MSP2" s="32"/>
      <c r="MSQ2" s="32"/>
      <c r="MSR2" s="32"/>
      <c r="MSS2" s="32"/>
      <c r="MST2" s="32"/>
      <c r="MSU2" s="32"/>
      <c r="MSV2" s="32"/>
      <c r="MSW2" s="32"/>
      <c r="MSX2" s="32"/>
      <c r="MSY2" s="32"/>
      <c r="MSZ2" s="32"/>
      <c r="MTA2" s="32"/>
      <c r="MTB2" s="32"/>
      <c r="MTC2" s="32"/>
      <c r="MTD2" s="32"/>
      <c r="MTE2" s="32"/>
      <c r="MTF2" s="32"/>
      <c r="MTG2" s="32"/>
      <c r="MTH2" s="32"/>
      <c r="MTI2" s="32"/>
      <c r="MTJ2" s="32"/>
      <c r="MTK2" s="32"/>
      <c r="MTL2" s="32"/>
      <c r="MTM2" s="32"/>
      <c r="MTN2" s="32"/>
      <c r="MTO2" s="32"/>
      <c r="MTP2" s="32"/>
      <c r="MTQ2" s="32"/>
      <c r="MTR2" s="32"/>
      <c r="MTS2" s="32"/>
      <c r="MTT2" s="32"/>
      <c r="MTU2" s="32"/>
      <c r="MTV2" s="32"/>
      <c r="MTW2" s="32"/>
      <c r="MTX2" s="32"/>
      <c r="MTY2" s="32"/>
      <c r="MTZ2" s="32"/>
      <c r="MUA2" s="32"/>
      <c r="MUB2" s="32"/>
      <c r="MUC2" s="32"/>
      <c r="MUD2" s="32"/>
      <c r="MUE2" s="32"/>
      <c r="MUF2" s="32"/>
      <c r="MUG2" s="32"/>
      <c r="MUH2" s="32"/>
      <c r="MUI2" s="32"/>
      <c r="MUJ2" s="32"/>
      <c r="MUK2" s="32"/>
      <c r="MUL2" s="32"/>
      <c r="MUM2" s="32"/>
      <c r="MUN2" s="32"/>
      <c r="MUO2" s="32"/>
      <c r="MUP2" s="32"/>
      <c r="MUQ2" s="32"/>
      <c r="MUR2" s="32"/>
      <c r="MUS2" s="32"/>
      <c r="MUT2" s="32"/>
      <c r="MUU2" s="32"/>
      <c r="MUV2" s="32"/>
      <c r="MUW2" s="32"/>
      <c r="MUX2" s="32"/>
      <c r="MUY2" s="32"/>
      <c r="MUZ2" s="32"/>
      <c r="MVA2" s="32"/>
      <c r="MVB2" s="32"/>
      <c r="MVC2" s="32"/>
      <c r="MVD2" s="32"/>
      <c r="MVE2" s="32"/>
      <c r="MVF2" s="32"/>
      <c r="MVG2" s="32"/>
      <c r="MVH2" s="32"/>
      <c r="MVI2" s="32"/>
      <c r="MVJ2" s="32"/>
      <c r="MVK2" s="32"/>
      <c r="MVL2" s="32"/>
      <c r="MVM2" s="32"/>
      <c r="MVN2" s="32"/>
      <c r="MVO2" s="32"/>
      <c r="MVP2" s="32"/>
      <c r="MVQ2" s="32"/>
      <c r="MVR2" s="32"/>
      <c r="MVS2" s="32"/>
      <c r="MVT2" s="32"/>
      <c r="MVU2" s="32"/>
      <c r="MVV2" s="32"/>
      <c r="MVW2" s="32"/>
      <c r="MVX2" s="32"/>
      <c r="MVY2" s="32"/>
      <c r="MVZ2" s="32"/>
      <c r="MWA2" s="32"/>
      <c r="MWB2" s="32"/>
      <c r="MWC2" s="32"/>
      <c r="MWD2" s="32"/>
      <c r="MWE2" s="32"/>
      <c r="MWF2" s="32"/>
      <c r="MWG2" s="32"/>
      <c r="MWH2" s="32"/>
      <c r="MWI2" s="32"/>
      <c r="MWJ2" s="32"/>
      <c r="MWK2" s="32"/>
      <c r="MWL2" s="32"/>
      <c r="MWM2" s="32"/>
      <c r="MWN2" s="32"/>
      <c r="MWO2" s="32"/>
      <c r="MWP2" s="32"/>
      <c r="MWQ2" s="32"/>
      <c r="MWR2" s="32"/>
      <c r="MWS2" s="32"/>
      <c r="MWT2" s="32"/>
      <c r="MWU2" s="32"/>
      <c r="MWV2" s="32"/>
      <c r="MWW2" s="32"/>
      <c r="MWX2" s="32"/>
      <c r="MWY2" s="32"/>
      <c r="MWZ2" s="32"/>
      <c r="MXA2" s="32"/>
      <c r="MXB2" s="32"/>
      <c r="MXC2" s="32"/>
      <c r="MXD2" s="32"/>
      <c r="MXE2" s="32"/>
      <c r="MXF2" s="32"/>
      <c r="MXG2" s="32"/>
      <c r="MXH2" s="32"/>
      <c r="MXI2" s="32"/>
      <c r="MXJ2" s="32"/>
      <c r="MXK2" s="32"/>
      <c r="MXL2" s="32"/>
      <c r="MXM2" s="32"/>
      <c r="MXN2" s="32"/>
      <c r="MXO2" s="32"/>
      <c r="MXP2" s="32"/>
      <c r="MXQ2" s="32"/>
      <c r="MXR2" s="32"/>
      <c r="MXS2" s="32"/>
      <c r="MXT2" s="32"/>
      <c r="MXU2" s="32"/>
      <c r="MXV2" s="32"/>
      <c r="MXW2" s="32"/>
      <c r="MXX2" s="32"/>
      <c r="MXY2" s="32"/>
      <c r="MXZ2" s="32"/>
      <c r="MYA2" s="32"/>
      <c r="MYB2" s="32"/>
      <c r="MYC2" s="32"/>
      <c r="MYD2" s="32"/>
      <c r="MYE2" s="32"/>
      <c r="MYF2" s="32"/>
      <c r="MYG2" s="32"/>
      <c r="MYH2" s="32"/>
      <c r="MYI2" s="32"/>
      <c r="MYJ2" s="32"/>
      <c r="MYK2" s="32"/>
      <c r="MYL2" s="32"/>
      <c r="MYM2" s="32"/>
      <c r="MYN2" s="32"/>
      <c r="MYO2" s="32"/>
      <c r="MYP2" s="32"/>
      <c r="MYQ2" s="32"/>
      <c r="MYR2" s="32"/>
      <c r="MYS2" s="32"/>
      <c r="MYT2" s="32"/>
      <c r="MYU2" s="32"/>
      <c r="MYV2" s="32"/>
      <c r="MYW2" s="32"/>
      <c r="MYX2" s="32"/>
      <c r="MYY2" s="32"/>
      <c r="MYZ2" s="32"/>
      <c r="MZA2" s="32"/>
      <c r="MZB2" s="32"/>
      <c r="MZC2" s="32"/>
      <c r="MZD2" s="32"/>
      <c r="MZE2" s="32"/>
      <c r="MZF2" s="32"/>
      <c r="MZG2" s="32"/>
      <c r="MZH2" s="32"/>
      <c r="MZI2" s="32"/>
      <c r="MZJ2" s="32"/>
      <c r="MZK2" s="32"/>
      <c r="MZL2" s="32"/>
      <c r="MZM2" s="32"/>
      <c r="MZN2" s="32"/>
      <c r="MZO2" s="32"/>
      <c r="MZP2" s="32"/>
      <c r="MZQ2" s="32"/>
      <c r="MZR2" s="32"/>
      <c r="MZS2" s="32"/>
      <c r="MZT2" s="32"/>
      <c r="MZU2" s="32"/>
      <c r="MZV2" s="32"/>
      <c r="MZW2" s="32"/>
      <c r="MZX2" s="32"/>
      <c r="MZY2" s="32"/>
      <c r="MZZ2" s="32"/>
      <c r="NAA2" s="32"/>
      <c r="NAB2" s="32"/>
      <c r="NAC2" s="32"/>
      <c r="NAD2" s="32"/>
      <c r="NAE2" s="32"/>
      <c r="NAF2" s="32"/>
      <c r="NAG2" s="32"/>
      <c r="NAH2" s="32"/>
      <c r="NAI2" s="32"/>
      <c r="NAJ2" s="32"/>
      <c r="NAK2" s="32"/>
      <c r="NAL2" s="32"/>
      <c r="NAM2" s="32"/>
      <c r="NAN2" s="32"/>
      <c r="NAO2" s="32"/>
      <c r="NAP2" s="32"/>
      <c r="NAQ2" s="32"/>
      <c r="NAR2" s="32"/>
      <c r="NAS2" s="32"/>
      <c r="NAT2" s="32"/>
      <c r="NAU2" s="32"/>
      <c r="NAV2" s="32"/>
      <c r="NAW2" s="32"/>
      <c r="NAX2" s="32"/>
      <c r="NAY2" s="32"/>
      <c r="NAZ2" s="32"/>
      <c r="NBA2" s="32"/>
      <c r="NBB2" s="32"/>
      <c r="NBC2" s="32"/>
      <c r="NBD2" s="32"/>
      <c r="NBE2" s="32"/>
      <c r="NBF2" s="32"/>
      <c r="NBG2" s="32"/>
      <c r="NBH2" s="32"/>
      <c r="NBI2" s="32"/>
      <c r="NBJ2" s="32"/>
      <c r="NBK2" s="32"/>
      <c r="NBL2" s="32"/>
      <c r="NBM2" s="32"/>
      <c r="NBN2" s="32"/>
      <c r="NBO2" s="32"/>
      <c r="NBP2" s="32"/>
      <c r="NBQ2" s="32"/>
      <c r="NBR2" s="32"/>
      <c r="NBS2" s="32"/>
      <c r="NBT2" s="32"/>
      <c r="NBU2" s="32"/>
      <c r="NBV2" s="32"/>
      <c r="NBW2" s="32"/>
      <c r="NBX2" s="32"/>
      <c r="NBY2" s="32"/>
      <c r="NBZ2" s="32"/>
      <c r="NCA2" s="32"/>
      <c r="NCB2" s="32"/>
      <c r="NCC2" s="32"/>
      <c r="NCD2" s="32"/>
      <c r="NCE2" s="32"/>
      <c r="NCF2" s="32"/>
      <c r="NCG2" s="32"/>
      <c r="NCH2" s="32"/>
      <c r="NCI2" s="32"/>
      <c r="NCJ2" s="32"/>
      <c r="NCK2" s="32"/>
      <c r="NCL2" s="32"/>
      <c r="NCM2" s="32"/>
      <c r="NCN2" s="32"/>
      <c r="NCO2" s="32"/>
      <c r="NCP2" s="32"/>
      <c r="NCQ2" s="32"/>
      <c r="NCR2" s="32"/>
      <c r="NCS2" s="32"/>
      <c r="NCT2" s="32"/>
      <c r="NCU2" s="32"/>
      <c r="NCV2" s="32"/>
      <c r="NCW2" s="32"/>
      <c r="NCX2" s="32"/>
      <c r="NCY2" s="32"/>
      <c r="NCZ2" s="32"/>
      <c r="NDA2" s="32"/>
      <c r="NDB2" s="32"/>
      <c r="NDC2" s="32"/>
      <c r="NDD2" s="32"/>
      <c r="NDE2" s="32"/>
      <c r="NDF2" s="32"/>
      <c r="NDG2" s="32"/>
      <c r="NDH2" s="32"/>
      <c r="NDI2" s="32"/>
      <c r="NDJ2" s="32"/>
      <c r="NDK2" s="32"/>
      <c r="NDL2" s="32"/>
      <c r="NDM2" s="32"/>
      <c r="NDN2" s="32"/>
      <c r="NDO2" s="32"/>
      <c r="NDP2" s="32"/>
      <c r="NDQ2" s="32"/>
      <c r="NDR2" s="32"/>
      <c r="NDS2" s="32"/>
      <c r="NDT2" s="32"/>
      <c r="NDU2" s="32"/>
      <c r="NDV2" s="32"/>
      <c r="NDW2" s="32"/>
      <c r="NDX2" s="32"/>
      <c r="NDY2" s="32"/>
      <c r="NDZ2" s="32"/>
      <c r="NEA2" s="32"/>
      <c r="NEB2" s="32"/>
      <c r="NEC2" s="32"/>
      <c r="NED2" s="32"/>
      <c r="NEE2" s="32"/>
      <c r="NEF2" s="32"/>
      <c r="NEG2" s="32"/>
      <c r="NEH2" s="32"/>
      <c r="NEI2" s="32"/>
      <c r="NEJ2" s="32"/>
      <c r="NEK2" s="32"/>
      <c r="NEL2" s="32"/>
      <c r="NEM2" s="32"/>
      <c r="NEN2" s="32"/>
      <c r="NEO2" s="32"/>
      <c r="NEP2" s="32"/>
      <c r="NEQ2" s="32"/>
      <c r="NER2" s="32"/>
      <c r="NES2" s="32"/>
      <c r="NET2" s="32"/>
      <c r="NEU2" s="32"/>
      <c r="NEV2" s="32"/>
      <c r="NEW2" s="32"/>
      <c r="NEX2" s="32"/>
      <c r="NEY2" s="32"/>
      <c r="NEZ2" s="32"/>
      <c r="NFA2" s="32"/>
      <c r="NFB2" s="32"/>
      <c r="NFC2" s="32"/>
      <c r="NFD2" s="32"/>
      <c r="NFE2" s="32"/>
      <c r="NFF2" s="32"/>
      <c r="NFG2" s="32"/>
      <c r="NFH2" s="32"/>
      <c r="NFI2" s="32"/>
      <c r="NFJ2" s="32"/>
      <c r="NFK2" s="32"/>
      <c r="NFL2" s="32"/>
      <c r="NFM2" s="32"/>
      <c r="NFN2" s="32"/>
      <c r="NFO2" s="32"/>
      <c r="NFP2" s="32"/>
      <c r="NFQ2" s="32"/>
      <c r="NFR2" s="32"/>
      <c r="NFS2" s="32"/>
      <c r="NFT2" s="32"/>
      <c r="NFU2" s="32"/>
      <c r="NFV2" s="32"/>
      <c r="NFW2" s="32"/>
      <c r="NFX2" s="32"/>
      <c r="NFY2" s="32"/>
      <c r="NFZ2" s="32"/>
      <c r="NGA2" s="32"/>
      <c r="NGB2" s="32"/>
      <c r="NGC2" s="32"/>
      <c r="NGD2" s="32"/>
      <c r="NGE2" s="32"/>
      <c r="NGF2" s="32"/>
      <c r="NGG2" s="32"/>
      <c r="NGH2" s="32"/>
      <c r="NGI2" s="32"/>
      <c r="NGJ2" s="32"/>
      <c r="NGK2" s="32"/>
      <c r="NGL2" s="32"/>
      <c r="NGM2" s="32"/>
      <c r="NGN2" s="32"/>
      <c r="NGO2" s="32"/>
      <c r="NGP2" s="32"/>
      <c r="NGQ2" s="32"/>
      <c r="NGR2" s="32"/>
      <c r="NGS2" s="32"/>
      <c r="NGT2" s="32"/>
      <c r="NGU2" s="32"/>
      <c r="NGV2" s="32"/>
      <c r="NGW2" s="32"/>
      <c r="NGX2" s="32"/>
      <c r="NGY2" s="32"/>
      <c r="NGZ2" s="32"/>
      <c r="NHA2" s="32"/>
      <c r="NHB2" s="32"/>
      <c r="NHC2" s="32"/>
      <c r="NHD2" s="32"/>
      <c r="NHE2" s="32"/>
      <c r="NHF2" s="32"/>
      <c r="NHG2" s="32"/>
      <c r="NHH2" s="32"/>
      <c r="NHI2" s="32"/>
      <c r="NHJ2" s="32"/>
      <c r="NHK2" s="32"/>
      <c r="NHL2" s="32"/>
      <c r="NHM2" s="32"/>
      <c r="NHN2" s="32"/>
      <c r="NHO2" s="32"/>
      <c r="NHP2" s="32"/>
      <c r="NHQ2" s="32"/>
      <c r="NHR2" s="32"/>
      <c r="NHS2" s="32"/>
      <c r="NHT2" s="32"/>
      <c r="NHU2" s="32"/>
      <c r="NHV2" s="32"/>
      <c r="NHW2" s="32"/>
      <c r="NHX2" s="32"/>
      <c r="NHY2" s="32"/>
      <c r="NHZ2" s="32"/>
      <c r="NIA2" s="32"/>
      <c r="NIB2" s="32"/>
      <c r="NIC2" s="32"/>
      <c r="NID2" s="32"/>
      <c r="NIE2" s="32"/>
      <c r="NIF2" s="32"/>
      <c r="NIG2" s="32"/>
      <c r="NIH2" s="32"/>
      <c r="NII2" s="32"/>
      <c r="NIJ2" s="32"/>
      <c r="NIK2" s="32"/>
      <c r="NIL2" s="32"/>
      <c r="NIM2" s="32"/>
      <c r="NIN2" s="32"/>
      <c r="NIO2" s="32"/>
      <c r="NIP2" s="32"/>
      <c r="NIQ2" s="32"/>
      <c r="NIR2" s="32"/>
      <c r="NIS2" s="32"/>
      <c r="NIT2" s="32"/>
      <c r="NIU2" s="32"/>
      <c r="NIV2" s="32"/>
      <c r="NIW2" s="32"/>
      <c r="NIX2" s="32"/>
      <c r="NIY2" s="32"/>
      <c r="NIZ2" s="32"/>
      <c r="NJA2" s="32"/>
      <c r="NJB2" s="32"/>
      <c r="NJC2" s="32"/>
      <c r="NJD2" s="32"/>
      <c r="NJE2" s="32"/>
      <c r="NJF2" s="32"/>
      <c r="NJG2" s="32"/>
      <c r="NJH2" s="32"/>
      <c r="NJI2" s="32"/>
      <c r="NJJ2" s="32"/>
      <c r="NJK2" s="32"/>
      <c r="NJL2" s="32"/>
      <c r="NJM2" s="32"/>
      <c r="NJN2" s="32"/>
      <c r="NJO2" s="32"/>
      <c r="NJP2" s="32"/>
      <c r="NJQ2" s="32"/>
      <c r="NJR2" s="32"/>
      <c r="NJS2" s="32"/>
      <c r="NJT2" s="32"/>
      <c r="NJU2" s="32"/>
      <c r="NJV2" s="32"/>
      <c r="NJW2" s="32"/>
      <c r="NJX2" s="32"/>
      <c r="NJY2" s="32"/>
      <c r="NJZ2" s="32"/>
      <c r="NKA2" s="32"/>
      <c r="NKB2" s="32"/>
      <c r="NKC2" s="32"/>
      <c r="NKD2" s="32"/>
      <c r="NKE2" s="32"/>
      <c r="NKF2" s="32"/>
      <c r="NKG2" s="32"/>
      <c r="NKH2" s="32"/>
      <c r="NKI2" s="32"/>
      <c r="NKJ2" s="32"/>
      <c r="NKK2" s="32"/>
      <c r="NKL2" s="32"/>
      <c r="NKM2" s="32"/>
      <c r="NKN2" s="32"/>
      <c r="NKO2" s="32"/>
      <c r="NKP2" s="32"/>
      <c r="NKQ2" s="32"/>
      <c r="NKR2" s="32"/>
      <c r="NKS2" s="32"/>
      <c r="NKT2" s="32"/>
      <c r="NKU2" s="32"/>
      <c r="NKV2" s="32"/>
      <c r="NKW2" s="32"/>
      <c r="NKX2" s="32"/>
      <c r="NKY2" s="32"/>
      <c r="NKZ2" s="32"/>
      <c r="NLA2" s="32"/>
      <c r="NLB2" s="32"/>
      <c r="NLC2" s="32"/>
      <c r="NLD2" s="32"/>
      <c r="NLE2" s="32"/>
      <c r="NLF2" s="32"/>
      <c r="NLG2" s="32"/>
      <c r="NLH2" s="32"/>
      <c r="NLI2" s="32"/>
      <c r="NLJ2" s="32"/>
      <c r="NLK2" s="32"/>
      <c r="NLL2" s="32"/>
      <c r="NLM2" s="32"/>
      <c r="NLN2" s="32"/>
      <c r="NLO2" s="32"/>
      <c r="NLP2" s="32"/>
      <c r="NLQ2" s="32"/>
      <c r="NLR2" s="32"/>
      <c r="NLS2" s="32"/>
      <c r="NLT2" s="32"/>
      <c r="NLU2" s="32"/>
      <c r="NLV2" s="32"/>
      <c r="NLW2" s="32"/>
      <c r="NLX2" s="32"/>
      <c r="NLY2" s="32"/>
      <c r="NLZ2" s="32"/>
      <c r="NMA2" s="32"/>
      <c r="NMB2" s="32"/>
      <c r="NMC2" s="32"/>
      <c r="NMD2" s="32"/>
      <c r="NME2" s="32"/>
      <c r="NMF2" s="32"/>
      <c r="NMG2" s="32"/>
      <c r="NMH2" s="32"/>
      <c r="NMI2" s="32"/>
      <c r="NMJ2" s="32"/>
      <c r="NMK2" s="32"/>
      <c r="NML2" s="32"/>
      <c r="NMM2" s="32"/>
      <c r="NMN2" s="32"/>
      <c r="NMO2" s="32"/>
      <c r="NMP2" s="32"/>
      <c r="NMQ2" s="32"/>
      <c r="NMR2" s="32"/>
      <c r="NMS2" s="32"/>
      <c r="NMT2" s="32"/>
      <c r="NMU2" s="32"/>
      <c r="NMV2" s="32"/>
      <c r="NMW2" s="32"/>
      <c r="NMX2" s="32"/>
      <c r="NMY2" s="32"/>
      <c r="NMZ2" s="32"/>
      <c r="NNA2" s="32"/>
      <c r="NNB2" s="32"/>
      <c r="NNC2" s="32"/>
      <c r="NND2" s="32"/>
      <c r="NNE2" s="32"/>
      <c r="NNF2" s="32"/>
      <c r="NNG2" s="32"/>
      <c r="NNH2" s="32"/>
      <c r="NNI2" s="32"/>
      <c r="NNJ2" s="32"/>
      <c r="NNK2" s="32"/>
      <c r="NNL2" s="32"/>
      <c r="NNM2" s="32"/>
      <c r="NNN2" s="32"/>
      <c r="NNO2" s="32"/>
      <c r="NNP2" s="32"/>
      <c r="NNQ2" s="32"/>
      <c r="NNR2" s="32"/>
      <c r="NNS2" s="32"/>
      <c r="NNT2" s="32"/>
      <c r="NNU2" s="32"/>
      <c r="NNV2" s="32"/>
      <c r="NNW2" s="32"/>
      <c r="NNX2" s="32"/>
      <c r="NNY2" s="32"/>
      <c r="NNZ2" s="32"/>
      <c r="NOA2" s="32"/>
      <c r="NOB2" s="32"/>
      <c r="NOC2" s="32"/>
      <c r="NOD2" s="32"/>
      <c r="NOE2" s="32"/>
      <c r="NOF2" s="32"/>
      <c r="NOG2" s="32"/>
      <c r="NOH2" s="32"/>
      <c r="NOI2" s="32"/>
      <c r="NOJ2" s="32"/>
      <c r="NOK2" s="32"/>
      <c r="NOL2" s="32"/>
      <c r="NOM2" s="32"/>
      <c r="NON2" s="32"/>
      <c r="NOO2" s="32"/>
      <c r="NOP2" s="32"/>
      <c r="NOQ2" s="32"/>
      <c r="NOR2" s="32"/>
      <c r="NOS2" s="32"/>
      <c r="NOT2" s="32"/>
      <c r="NOU2" s="32"/>
      <c r="NOV2" s="32"/>
      <c r="NOW2" s="32"/>
      <c r="NOX2" s="32"/>
      <c r="NOY2" s="32"/>
      <c r="NOZ2" s="32"/>
      <c r="NPA2" s="32"/>
      <c r="NPB2" s="32"/>
      <c r="NPC2" s="32"/>
      <c r="NPD2" s="32"/>
      <c r="NPE2" s="32"/>
      <c r="NPF2" s="32"/>
      <c r="NPG2" s="32"/>
      <c r="NPH2" s="32"/>
      <c r="NPI2" s="32"/>
      <c r="NPJ2" s="32"/>
      <c r="NPK2" s="32"/>
      <c r="NPL2" s="32"/>
      <c r="NPM2" s="32"/>
      <c r="NPN2" s="32"/>
      <c r="NPO2" s="32"/>
      <c r="NPP2" s="32"/>
      <c r="NPQ2" s="32"/>
      <c r="NPR2" s="32"/>
      <c r="NPS2" s="32"/>
      <c r="NPT2" s="32"/>
      <c r="NPU2" s="32"/>
      <c r="NPV2" s="32"/>
      <c r="NPW2" s="32"/>
      <c r="NPX2" s="32"/>
      <c r="NPY2" s="32"/>
      <c r="NPZ2" s="32"/>
      <c r="NQA2" s="32"/>
      <c r="NQB2" s="32"/>
      <c r="NQC2" s="32"/>
      <c r="NQD2" s="32"/>
      <c r="NQE2" s="32"/>
      <c r="NQF2" s="32"/>
      <c r="NQG2" s="32"/>
      <c r="NQH2" s="32"/>
      <c r="NQI2" s="32"/>
      <c r="NQJ2" s="32"/>
      <c r="NQK2" s="32"/>
      <c r="NQL2" s="32"/>
      <c r="NQM2" s="32"/>
      <c r="NQN2" s="32"/>
      <c r="NQO2" s="32"/>
      <c r="NQP2" s="32"/>
      <c r="NQQ2" s="32"/>
      <c r="NQR2" s="32"/>
      <c r="NQS2" s="32"/>
      <c r="NQT2" s="32"/>
      <c r="NQU2" s="32"/>
      <c r="NQV2" s="32"/>
      <c r="NQW2" s="32"/>
      <c r="NQX2" s="32"/>
      <c r="NQY2" s="32"/>
      <c r="NQZ2" s="32"/>
      <c r="NRA2" s="32"/>
      <c r="NRB2" s="32"/>
      <c r="NRC2" s="32"/>
      <c r="NRD2" s="32"/>
      <c r="NRE2" s="32"/>
      <c r="NRF2" s="32"/>
      <c r="NRG2" s="32"/>
      <c r="NRH2" s="32"/>
      <c r="NRI2" s="32"/>
      <c r="NRJ2" s="32"/>
      <c r="NRK2" s="32"/>
      <c r="NRL2" s="32"/>
      <c r="NRM2" s="32"/>
      <c r="NRN2" s="32"/>
      <c r="NRO2" s="32"/>
      <c r="NRP2" s="32"/>
      <c r="NRQ2" s="32"/>
      <c r="NRR2" s="32"/>
      <c r="NRS2" s="32"/>
      <c r="NRT2" s="32"/>
      <c r="NRU2" s="32"/>
      <c r="NRV2" s="32"/>
      <c r="NRW2" s="32"/>
      <c r="NRX2" s="32"/>
      <c r="NRY2" s="32"/>
      <c r="NRZ2" s="32"/>
      <c r="NSA2" s="32"/>
      <c r="NSB2" s="32"/>
      <c r="NSC2" s="32"/>
      <c r="NSD2" s="32"/>
      <c r="NSE2" s="32"/>
      <c r="NSF2" s="32"/>
      <c r="NSG2" s="32"/>
      <c r="NSH2" s="32"/>
      <c r="NSI2" s="32"/>
      <c r="NSJ2" s="32"/>
      <c r="NSK2" s="32"/>
      <c r="NSL2" s="32"/>
      <c r="NSM2" s="32"/>
      <c r="NSN2" s="32"/>
      <c r="NSO2" s="32"/>
      <c r="NSP2" s="32"/>
      <c r="NSQ2" s="32"/>
      <c r="NSR2" s="32"/>
      <c r="NSS2" s="32"/>
      <c r="NST2" s="32"/>
      <c r="NSU2" s="32"/>
      <c r="NSV2" s="32"/>
      <c r="NSW2" s="32"/>
      <c r="NSX2" s="32"/>
      <c r="NSY2" s="32"/>
      <c r="NSZ2" s="32"/>
      <c r="NTA2" s="32"/>
      <c r="NTB2" s="32"/>
      <c r="NTC2" s="32"/>
      <c r="NTD2" s="32"/>
      <c r="NTE2" s="32"/>
      <c r="NTF2" s="32"/>
      <c r="NTG2" s="32"/>
      <c r="NTH2" s="32"/>
      <c r="NTI2" s="32"/>
      <c r="NTJ2" s="32"/>
      <c r="NTK2" s="32"/>
      <c r="NTL2" s="32"/>
      <c r="NTM2" s="32"/>
      <c r="NTN2" s="32"/>
      <c r="NTO2" s="32"/>
      <c r="NTP2" s="32"/>
      <c r="NTQ2" s="32"/>
      <c r="NTR2" s="32"/>
      <c r="NTS2" s="32"/>
      <c r="NTT2" s="32"/>
      <c r="NTU2" s="32"/>
      <c r="NTV2" s="32"/>
      <c r="NTW2" s="32"/>
      <c r="NTX2" s="32"/>
      <c r="NTY2" s="32"/>
      <c r="NTZ2" s="32"/>
      <c r="NUA2" s="32"/>
      <c r="NUB2" s="32"/>
      <c r="NUC2" s="32"/>
      <c r="NUD2" s="32"/>
      <c r="NUE2" s="32"/>
      <c r="NUF2" s="32"/>
      <c r="NUG2" s="32"/>
      <c r="NUH2" s="32"/>
      <c r="NUI2" s="32"/>
      <c r="NUJ2" s="32"/>
      <c r="NUK2" s="32"/>
      <c r="NUL2" s="32"/>
      <c r="NUM2" s="32"/>
      <c r="NUN2" s="32"/>
      <c r="NUO2" s="32"/>
      <c r="NUP2" s="32"/>
      <c r="NUQ2" s="32"/>
      <c r="NUR2" s="32"/>
      <c r="NUS2" s="32"/>
      <c r="NUT2" s="32"/>
      <c r="NUU2" s="32"/>
      <c r="NUV2" s="32"/>
      <c r="NUW2" s="32"/>
      <c r="NUX2" s="32"/>
      <c r="NUY2" s="32"/>
      <c r="NUZ2" s="32"/>
      <c r="NVA2" s="32"/>
      <c r="NVB2" s="32"/>
      <c r="NVC2" s="32"/>
      <c r="NVD2" s="32"/>
      <c r="NVE2" s="32"/>
      <c r="NVF2" s="32"/>
      <c r="NVG2" s="32"/>
      <c r="NVH2" s="32"/>
      <c r="NVI2" s="32"/>
      <c r="NVJ2" s="32"/>
      <c r="NVK2" s="32"/>
      <c r="NVL2" s="32"/>
      <c r="NVM2" s="32"/>
      <c r="NVN2" s="32"/>
      <c r="NVO2" s="32"/>
      <c r="NVP2" s="32"/>
      <c r="NVQ2" s="32"/>
      <c r="NVR2" s="32"/>
      <c r="NVS2" s="32"/>
      <c r="NVT2" s="32"/>
      <c r="NVU2" s="32"/>
      <c r="NVV2" s="32"/>
      <c r="NVW2" s="32"/>
      <c r="NVX2" s="32"/>
      <c r="NVY2" s="32"/>
      <c r="NVZ2" s="32"/>
      <c r="NWA2" s="32"/>
      <c r="NWB2" s="32"/>
      <c r="NWC2" s="32"/>
      <c r="NWD2" s="32"/>
      <c r="NWE2" s="32"/>
      <c r="NWF2" s="32"/>
      <c r="NWG2" s="32"/>
      <c r="NWH2" s="32"/>
      <c r="NWI2" s="32"/>
      <c r="NWJ2" s="32"/>
      <c r="NWK2" s="32"/>
      <c r="NWL2" s="32"/>
      <c r="NWM2" s="32"/>
      <c r="NWN2" s="32"/>
      <c r="NWO2" s="32"/>
      <c r="NWP2" s="32"/>
      <c r="NWQ2" s="32"/>
      <c r="NWR2" s="32"/>
      <c r="NWS2" s="32"/>
      <c r="NWT2" s="32"/>
      <c r="NWU2" s="32"/>
      <c r="NWV2" s="32"/>
      <c r="NWW2" s="32"/>
      <c r="NWX2" s="32"/>
      <c r="NWY2" s="32"/>
      <c r="NWZ2" s="32"/>
      <c r="NXA2" s="32"/>
      <c r="NXB2" s="32"/>
      <c r="NXC2" s="32"/>
      <c r="NXD2" s="32"/>
      <c r="NXE2" s="32"/>
      <c r="NXF2" s="32"/>
      <c r="NXG2" s="32"/>
      <c r="NXH2" s="32"/>
      <c r="NXI2" s="32"/>
      <c r="NXJ2" s="32"/>
      <c r="NXK2" s="32"/>
      <c r="NXL2" s="32"/>
      <c r="NXM2" s="32"/>
      <c r="NXN2" s="32"/>
      <c r="NXO2" s="32"/>
      <c r="NXP2" s="32"/>
      <c r="NXQ2" s="32"/>
      <c r="NXR2" s="32"/>
      <c r="NXS2" s="32"/>
      <c r="NXT2" s="32"/>
      <c r="NXU2" s="32"/>
      <c r="NXV2" s="32"/>
      <c r="NXW2" s="32"/>
      <c r="NXX2" s="32"/>
      <c r="NXY2" s="32"/>
      <c r="NXZ2" s="32"/>
      <c r="NYA2" s="32"/>
      <c r="NYB2" s="32"/>
      <c r="NYC2" s="32"/>
      <c r="NYD2" s="32"/>
      <c r="NYE2" s="32"/>
      <c r="NYF2" s="32"/>
      <c r="NYG2" s="32"/>
      <c r="NYH2" s="32"/>
      <c r="NYI2" s="32"/>
      <c r="NYJ2" s="32"/>
      <c r="NYK2" s="32"/>
      <c r="NYL2" s="32"/>
      <c r="NYM2" s="32"/>
      <c r="NYN2" s="32"/>
      <c r="NYO2" s="32"/>
      <c r="NYP2" s="32"/>
      <c r="NYQ2" s="32"/>
      <c r="NYR2" s="32"/>
      <c r="NYS2" s="32"/>
      <c r="NYT2" s="32"/>
      <c r="NYU2" s="32"/>
      <c r="NYV2" s="32"/>
      <c r="NYW2" s="32"/>
      <c r="NYX2" s="32"/>
      <c r="NYY2" s="32"/>
      <c r="NYZ2" s="32"/>
      <c r="NZA2" s="32"/>
      <c r="NZB2" s="32"/>
      <c r="NZC2" s="32"/>
      <c r="NZD2" s="32"/>
      <c r="NZE2" s="32"/>
      <c r="NZF2" s="32"/>
      <c r="NZG2" s="32"/>
      <c r="NZH2" s="32"/>
      <c r="NZI2" s="32"/>
      <c r="NZJ2" s="32"/>
      <c r="NZK2" s="32"/>
      <c r="NZL2" s="32"/>
      <c r="NZM2" s="32"/>
      <c r="NZN2" s="32"/>
      <c r="NZO2" s="32"/>
      <c r="NZP2" s="32"/>
      <c r="NZQ2" s="32"/>
      <c r="NZR2" s="32"/>
      <c r="NZS2" s="32"/>
      <c r="NZT2" s="32"/>
      <c r="NZU2" s="32"/>
      <c r="NZV2" s="32"/>
      <c r="NZW2" s="32"/>
      <c r="NZX2" s="32"/>
      <c r="NZY2" s="32"/>
      <c r="NZZ2" s="32"/>
      <c r="OAA2" s="32"/>
      <c r="OAB2" s="32"/>
      <c r="OAC2" s="32"/>
      <c r="OAD2" s="32"/>
      <c r="OAE2" s="32"/>
      <c r="OAF2" s="32"/>
      <c r="OAG2" s="32"/>
      <c r="OAH2" s="32"/>
      <c r="OAI2" s="32"/>
      <c r="OAJ2" s="32"/>
      <c r="OAK2" s="32"/>
      <c r="OAL2" s="32"/>
      <c r="OAM2" s="32"/>
      <c r="OAN2" s="32"/>
      <c r="OAO2" s="32"/>
      <c r="OAP2" s="32"/>
      <c r="OAQ2" s="32"/>
      <c r="OAR2" s="32"/>
      <c r="OAS2" s="32"/>
      <c r="OAT2" s="32"/>
      <c r="OAU2" s="32"/>
      <c r="OAV2" s="32"/>
      <c r="OAW2" s="32"/>
      <c r="OAX2" s="32"/>
      <c r="OAY2" s="32"/>
      <c r="OAZ2" s="32"/>
      <c r="OBA2" s="32"/>
      <c r="OBB2" s="32"/>
      <c r="OBC2" s="32"/>
      <c r="OBD2" s="32"/>
      <c r="OBE2" s="32"/>
      <c r="OBF2" s="32"/>
      <c r="OBG2" s="32"/>
      <c r="OBH2" s="32"/>
      <c r="OBI2" s="32"/>
      <c r="OBJ2" s="32"/>
      <c r="OBK2" s="32"/>
      <c r="OBL2" s="32"/>
      <c r="OBM2" s="32"/>
      <c r="OBN2" s="32"/>
      <c r="OBO2" s="32"/>
      <c r="OBP2" s="32"/>
      <c r="OBQ2" s="32"/>
      <c r="OBR2" s="32"/>
      <c r="OBS2" s="32"/>
      <c r="OBT2" s="32"/>
      <c r="OBU2" s="32"/>
      <c r="OBV2" s="32"/>
      <c r="OBW2" s="32"/>
      <c r="OBX2" s="32"/>
      <c r="OBY2" s="32"/>
      <c r="OBZ2" s="32"/>
      <c r="OCA2" s="32"/>
      <c r="OCB2" s="32"/>
      <c r="OCC2" s="32"/>
      <c r="OCD2" s="32"/>
      <c r="OCE2" s="32"/>
      <c r="OCF2" s="32"/>
      <c r="OCG2" s="32"/>
      <c r="OCH2" s="32"/>
      <c r="OCI2" s="32"/>
      <c r="OCJ2" s="32"/>
      <c r="OCK2" s="32"/>
      <c r="OCL2" s="32"/>
      <c r="OCM2" s="32"/>
      <c r="OCN2" s="32"/>
      <c r="OCO2" s="32"/>
      <c r="OCP2" s="32"/>
      <c r="OCQ2" s="32"/>
      <c r="OCR2" s="32"/>
      <c r="OCS2" s="32"/>
      <c r="OCT2" s="32"/>
      <c r="OCU2" s="32"/>
      <c r="OCV2" s="32"/>
      <c r="OCW2" s="32"/>
      <c r="OCX2" s="32"/>
      <c r="OCY2" s="32"/>
      <c r="OCZ2" s="32"/>
      <c r="ODA2" s="32"/>
      <c r="ODB2" s="32"/>
      <c r="ODC2" s="32"/>
      <c r="ODD2" s="32"/>
      <c r="ODE2" s="32"/>
      <c r="ODF2" s="32"/>
      <c r="ODG2" s="32"/>
      <c r="ODH2" s="32"/>
      <c r="ODI2" s="32"/>
      <c r="ODJ2" s="32"/>
      <c r="ODK2" s="32"/>
      <c r="ODL2" s="32"/>
      <c r="ODM2" s="32"/>
      <c r="ODN2" s="32"/>
      <c r="ODO2" s="32"/>
      <c r="ODP2" s="32"/>
      <c r="ODQ2" s="32"/>
      <c r="ODR2" s="32"/>
      <c r="ODS2" s="32"/>
      <c r="ODT2" s="32"/>
      <c r="ODU2" s="32"/>
      <c r="ODV2" s="32"/>
      <c r="ODW2" s="32"/>
      <c r="ODX2" s="32"/>
      <c r="ODY2" s="32"/>
      <c r="ODZ2" s="32"/>
      <c r="OEA2" s="32"/>
      <c r="OEB2" s="32"/>
      <c r="OEC2" s="32"/>
      <c r="OED2" s="32"/>
      <c r="OEE2" s="32"/>
      <c r="OEF2" s="32"/>
      <c r="OEG2" s="32"/>
      <c r="OEH2" s="32"/>
      <c r="OEI2" s="32"/>
      <c r="OEJ2" s="32"/>
      <c r="OEK2" s="32"/>
      <c r="OEL2" s="32"/>
      <c r="OEM2" s="32"/>
      <c r="OEN2" s="32"/>
      <c r="OEO2" s="32"/>
      <c r="OEP2" s="32"/>
      <c r="OEQ2" s="32"/>
      <c r="OER2" s="32"/>
      <c r="OES2" s="32"/>
      <c r="OET2" s="32"/>
      <c r="OEU2" s="32"/>
      <c r="OEV2" s="32"/>
      <c r="OEW2" s="32"/>
      <c r="OEX2" s="32"/>
      <c r="OEY2" s="32"/>
      <c r="OEZ2" s="32"/>
      <c r="OFA2" s="32"/>
      <c r="OFB2" s="32"/>
      <c r="OFC2" s="32"/>
      <c r="OFD2" s="32"/>
      <c r="OFE2" s="32"/>
      <c r="OFF2" s="32"/>
      <c r="OFG2" s="32"/>
      <c r="OFH2" s="32"/>
      <c r="OFI2" s="32"/>
      <c r="OFJ2" s="32"/>
      <c r="OFK2" s="32"/>
      <c r="OFL2" s="32"/>
      <c r="OFM2" s="32"/>
      <c r="OFN2" s="32"/>
      <c r="OFO2" s="32"/>
      <c r="OFP2" s="32"/>
      <c r="OFQ2" s="32"/>
      <c r="OFR2" s="32"/>
      <c r="OFS2" s="32"/>
      <c r="OFT2" s="32"/>
      <c r="OFU2" s="32"/>
      <c r="OFV2" s="32"/>
      <c r="OFW2" s="32"/>
      <c r="OFX2" s="32"/>
      <c r="OFY2" s="32"/>
      <c r="OFZ2" s="32"/>
      <c r="OGA2" s="32"/>
      <c r="OGB2" s="32"/>
      <c r="OGC2" s="32"/>
      <c r="OGD2" s="32"/>
      <c r="OGE2" s="32"/>
      <c r="OGF2" s="32"/>
      <c r="OGG2" s="32"/>
      <c r="OGH2" s="32"/>
      <c r="OGI2" s="32"/>
      <c r="OGJ2" s="32"/>
      <c r="OGK2" s="32"/>
      <c r="OGL2" s="32"/>
      <c r="OGM2" s="32"/>
      <c r="OGN2" s="32"/>
      <c r="OGO2" s="32"/>
      <c r="OGP2" s="32"/>
      <c r="OGQ2" s="32"/>
      <c r="OGR2" s="32"/>
      <c r="OGS2" s="32"/>
      <c r="OGT2" s="32"/>
      <c r="OGU2" s="32"/>
      <c r="OGV2" s="32"/>
      <c r="OGW2" s="32"/>
      <c r="OGX2" s="32"/>
      <c r="OGY2" s="32"/>
      <c r="OGZ2" s="32"/>
      <c r="OHA2" s="32"/>
      <c r="OHB2" s="32"/>
      <c r="OHC2" s="32"/>
      <c r="OHD2" s="32"/>
      <c r="OHE2" s="32"/>
      <c r="OHF2" s="32"/>
      <c r="OHG2" s="32"/>
      <c r="OHH2" s="32"/>
      <c r="OHI2" s="32"/>
      <c r="OHJ2" s="32"/>
      <c r="OHK2" s="32"/>
      <c r="OHL2" s="32"/>
      <c r="OHM2" s="32"/>
      <c r="OHN2" s="32"/>
      <c r="OHO2" s="32"/>
      <c r="OHP2" s="32"/>
      <c r="OHQ2" s="32"/>
      <c r="OHR2" s="32"/>
      <c r="OHS2" s="32"/>
      <c r="OHT2" s="32"/>
      <c r="OHU2" s="32"/>
      <c r="OHV2" s="32"/>
      <c r="OHW2" s="32"/>
      <c r="OHX2" s="32"/>
      <c r="OHY2" s="32"/>
      <c r="OHZ2" s="32"/>
      <c r="OIA2" s="32"/>
      <c r="OIB2" s="32"/>
      <c r="OIC2" s="32"/>
      <c r="OID2" s="32"/>
      <c r="OIE2" s="32"/>
      <c r="OIF2" s="32"/>
      <c r="OIG2" s="32"/>
      <c r="OIH2" s="32"/>
      <c r="OII2" s="32"/>
      <c r="OIJ2" s="32"/>
      <c r="OIK2" s="32"/>
      <c r="OIL2" s="32"/>
      <c r="OIM2" s="32"/>
      <c r="OIN2" s="32"/>
      <c r="OIO2" s="32"/>
      <c r="OIP2" s="32"/>
      <c r="OIQ2" s="32"/>
      <c r="OIR2" s="32"/>
      <c r="OIS2" s="32"/>
      <c r="OIT2" s="32"/>
      <c r="OIU2" s="32"/>
      <c r="OIV2" s="32"/>
      <c r="OIW2" s="32"/>
      <c r="OIX2" s="32"/>
      <c r="OIY2" s="32"/>
      <c r="OIZ2" s="32"/>
      <c r="OJA2" s="32"/>
      <c r="OJB2" s="32"/>
      <c r="OJC2" s="32"/>
      <c r="OJD2" s="32"/>
      <c r="OJE2" s="32"/>
      <c r="OJF2" s="32"/>
      <c r="OJG2" s="32"/>
      <c r="OJH2" s="32"/>
      <c r="OJI2" s="32"/>
      <c r="OJJ2" s="32"/>
      <c r="OJK2" s="32"/>
      <c r="OJL2" s="32"/>
      <c r="OJM2" s="32"/>
      <c r="OJN2" s="32"/>
      <c r="OJO2" s="32"/>
      <c r="OJP2" s="32"/>
      <c r="OJQ2" s="32"/>
      <c r="OJR2" s="32"/>
      <c r="OJS2" s="32"/>
      <c r="OJT2" s="32"/>
      <c r="OJU2" s="32"/>
      <c r="OJV2" s="32"/>
      <c r="OJW2" s="32"/>
      <c r="OJX2" s="32"/>
      <c r="OJY2" s="32"/>
      <c r="OJZ2" s="32"/>
      <c r="OKA2" s="32"/>
      <c r="OKB2" s="32"/>
      <c r="OKC2" s="32"/>
      <c r="OKD2" s="32"/>
      <c r="OKE2" s="32"/>
      <c r="OKF2" s="32"/>
      <c r="OKG2" s="32"/>
      <c r="OKH2" s="32"/>
      <c r="OKI2" s="32"/>
      <c r="OKJ2" s="32"/>
      <c r="OKK2" s="32"/>
      <c r="OKL2" s="32"/>
      <c r="OKM2" s="32"/>
      <c r="OKN2" s="32"/>
      <c r="OKO2" s="32"/>
      <c r="OKP2" s="32"/>
      <c r="OKQ2" s="32"/>
      <c r="OKR2" s="32"/>
      <c r="OKS2" s="32"/>
      <c r="OKT2" s="32"/>
      <c r="OKU2" s="32"/>
      <c r="OKV2" s="32"/>
      <c r="OKW2" s="32"/>
      <c r="OKX2" s="32"/>
      <c r="OKY2" s="32"/>
      <c r="OKZ2" s="32"/>
      <c r="OLA2" s="32"/>
      <c r="OLB2" s="32"/>
      <c r="OLC2" s="32"/>
      <c r="OLD2" s="32"/>
      <c r="OLE2" s="32"/>
      <c r="OLF2" s="32"/>
      <c r="OLG2" s="32"/>
      <c r="OLH2" s="32"/>
      <c r="OLI2" s="32"/>
      <c r="OLJ2" s="32"/>
      <c r="OLK2" s="32"/>
      <c r="OLL2" s="32"/>
      <c r="OLM2" s="32"/>
      <c r="OLN2" s="32"/>
      <c r="OLO2" s="32"/>
      <c r="OLP2" s="32"/>
      <c r="OLQ2" s="32"/>
      <c r="OLR2" s="32"/>
      <c r="OLS2" s="32"/>
      <c r="OLT2" s="32"/>
      <c r="OLU2" s="32"/>
      <c r="OLV2" s="32"/>
      <c r="OLW2" s="32"/>
      <c r="OLX2" s="32"/>
      <c r="OLY2" s="32"/>
      <c r="OLZ2" s="32"/>
      <c r="OMA2" s="32"/>
      <c r="OMB2" s="32"/>
      <c r="OMC2" s="32"/>
      <c r="OMD2" s="32"/>
      <c r="OME2" s="32"/>
      <c r="OMF2" s="32"/>
      <c r="OMG2" s="32"/>
      <c r="OMH2" s="32"/>
      <c r="OMI2" s="32"/>
      <c r="OMJ2" s="32"/>
      <c r="OMK2" s="32"/>
      <c r="OML2" s="32"/>
      <c r="OMM2" s="32"/>
      <c r="OMN2" s="32"/>
      <c r="OMO2" s="32"/>
      <c r="OMP2" s="32"/>
      <c r="OMQ2" s="32"/>
      <c r="OMR2" s="32"/>
      <c r="OMS2" s="32"/>
      <c r="OMT2" s="32"/>
      <c r="OMU2" s="32"/>
      <c r="OMV2" s="32"/>
      <c r="OMW2" s="32"/>
      <c r="OMX2" s="32"/>
      <c r="OMY2" s="32"/>
      <c r="OMZ2" s="32"/>
      <c r="ONA2" s="32"/>
      <c r="ONB2" s="32"/>
      <c r="ONC2" s="32"/>
      <c r="OND2" s="32"/>
      <c r="ONE2" s="32"/>
      <c r="ONF2" s="32"/>
      <c r="ONG2" s="32"/>
      <c r="ONH2" s="32"/>
      <c r="ONI2" s="32"/>
      <c r="ONJ2" s="32"/>
      <c r="ONK2" s="32"/>
      <c r="ONL2" s="32"/>
      <c r="ONM2" s="32"/>
      <c r="ONN2" s="32"/>
      <c r="ONO2" s="32"/>
      <c r="ONP2" s="32"/>
      <c r="ONQ2" s="32"/>
      <c r="ONR2" s="32"/>
      <c r="ONS2" s="32"/>
      <c r="ONT2" s="32"/>
      <c r="ONU2" s="32"/>
      <c r="ONV2" s="32"/>
      <c r="ONW2" s="32"/>
      <c r="ONX2" s="32"/>
      <c r="ONY2" s="32"/>
      <c r="ONZ2" s="32"/>
      <c r="OOA2" s="32"/>
      <c r="OOB2" s="32"/>
      <c r="OOC2" s="32"/>
      <c r="OOD2" s="32"/>
      <c r="OOE2" s="32"/>
      <c r="OOF2" s="32"/>
      <c r="OOG2" s="32"/>
      <c r="OOH2" s="32"/>
      <c r="OOI2" s="32"/>
      <c r="OOJ2" s="32"/>
      <c r="OOK2" s="32"/>
      <c r="OOL2" s="32"/>
      <c r="OOM2" s="32"/>
      <c r="OON2" s="32"/>
      <c r="OOO2" s="32"/>
      <c r="OOP2" s="32"/>
      <c r="OOQ2" s="32"/>
      <c r="OOR2" s="32"/>
      <c r="OOS2" s="32"/>
      <c r="OOT2" s="32"/>
      <c r="OOU2" s="32"/>
      <c r="OOV2" s="32"/>
      <c r="OOW2" s="32"/>
      <c r="OOX2" s="32"/>
      <c r="OOY2" s="32"/>
      <c r="OOZ2" s="32"/>
      <c r="OPA2" s="32"/>
      <c r="OPB2" s="32"/>
      <c r="OPC2" s="32"/>
      <c r="OPD2" s="32"/>
      <c r="OPE2" s="32"/>
      <c r="OPF2" s="32"/>
      <c r="OPG2" s="32"/>
      <c r="OPH2" s="32"/>
      <c r="OPI2" s="32"/>
      <c r="OPJ2" s="32"/>
      <c r="OPK2" s="32"/>
      <c r="OPL2" s="32"/>
      <c r="OPM2" s="32"/>
      <c r="OPN2" s="32"/>
      <c r="OPO2" s="32"/>
      <c r="OPP2" s="32"/>
      <c r="OPQ2" s="32"/>
      <c r="OPR2" s="32"/>
      <c r="OPS2" s="32"/>
      <c r="OPT2" s="32"/>
      <c r="OPU2" s="32"/>
      <c r="OPV2" s="32"/>
      <c r="OPW2" s="32"/>
      <c r="OPX2" s="32"/>
      <c r="OPY2" s="32"/>
      <c r="OPZ2" s="32"/>
      <c r="OQA2" s="32"/>
      <c r="OQB2" s="32"/>
      <c r="OQC2" s="32"/>
      <c r="OQD2" s="32"/>
      <c r="OQE2" s="32"/>
      <c r="OQF2" s="32"/>
      <c r="OQG2" s="32"/>
      <c r="OQH2" s="32"/>
      <c r="OQI2" s="32"/>
      <c r="OQJ2" s="32"/>
      <c r="OQK2" s="32"/>
      <c r="OQL2" s="32"/>
      <c r="OQM2" s="32"/>
      <c r="OQN2" s="32"/>
      <c r="OQO2" s="32"/>
      <c r="OQP2" s="32"/>
      <c r="OQQ2" s="32"/>
      <c r="OQR2" s="32"/>
      <c r="OQS2" s="32"/>
      <c r="OQT2" s="32"/>
      <c r="OQU2" s="32"/>
      <c r="OQV2" s="32"/>
      <c r="OQW2" s="32"/>
      <c r="OQX2" s="32"/>
      <c r="OQY2" s="32"/>
      <c r="OQZ2" s="32"/>
      <c r="ORA2" s="32"/>
      <c r="ORB2" s="32"/>
      <c r="ORC2" s="32"/>
      <c r="ORD2" s="32"/>
      <c r="ORE2" s="32"/>
      <c r="ORF2" s="32"/>
      <c r="ORG2" s="32"/>
      <c r="ORH2" s="32"/>
      <c r="ORI2" s="32"/>
      <c r="ORJ2" s="32"/>
      <c r="ORK2" s="32"/>
      <c r="ORL2" s="32"/>
      <c r="ORM2" s="32"/>
      <c r="ORN2" s="32"/>
      <c r="ORO2" s="32"/>
      <c r="ORP2" s="32"/>
      <c r="ORQ2" s="32"/>
      <c r="ORR2" s="32"/>
      <c r="ORS2" s="32"/>
      <c r="ORT2" s="32"/>
      <c r="ORU2" s="32"/>
      <c r="ORV2" s="32"/>
      <c r="ORW2" s="32"/>
      <c r="ORX2" s="32"/>
      <c r="ORY2" s="32"/>
      <c r="ORZ2" s="32"/>
      <c r="OSA2" s="32"/>
      <c r="OSB2" s="32"/>
      <c r="OSC2" s="32"/>
      <c r="OSD2" s="32"/>
      <c r="OSE2" s="32"/>
      <c r="OSF2" s="32"/>
      <c r="OSG2" s="32"/>
      <c r="OSH2" s="32"/>
      <c r="OSI2" s="32"/>
      <c r="OSJ2" s="32"/>
      <c r="OSK2" s="32"/>
      <c r="OSL2" s="32"/>
      <c r="OSM2" s="32"/>
      <c r="OSN2" s="32"/>
      <c r="OSO2" s="32"/>
      <c r="OSP2" s="32"/>
      <c r="OSQ2" s="32"/>
      <c r="OSR2" s="32"/>
      <c r="OSS2" s="32"/>
      <c r="OST2" s="32"/>
      <c r="OSU2" s="32"/>
      <c r="OSV2" s="32"/>
      <c r="OSW2" s="32"/>
      <c r="OSX2" s="32"/>
      <c r="OSY2" s="32"/>
      <c r="OSZ2" s="32"/>
      <c r="OTA2" s="32"/>
      <c r="OTB2" s="32"/>
      <c r="OTC2" s="32"/>
      <c r="OTD2" s="32"/>
      <c r="OTE2" s="32"/>
      <c r="OTF2" s="32"/>
      <c r="OTG2" s="32"/>
      <c r="OTH2" s="32"/>
      <c r="OTI2" s="32"/>
      <c r="OTJ2" s="32"/>
      <c r="OTK2" s="32"/>
      <c r="OTL2" s="32"/>
      <c r="OTM2" s="32"/>
      <c r="OTN2" s="32"/>
      <c r="OTO2" s="32"/>
      <c r="OTP2" s="32"/>
      <c r="OTQ2" s="32"/>
      <c r="OTR2" s="32"/>
      <c r="OTS2" s="32"/>
      <c r="OTT2" s="32"/>
      <c r="OTU2" s="32"/>
      <c r="OTV2" s="32"/>
      <c r="OTW2" s="32"/>
      <c r="OTX2" s="32"/>
      <c r="OTY2" s="32"/>
      <c r="OTZ2" s="32"/>
      <c r="OUA2" s="32"/>
      <c r="OUB2" s="32"/>
      <c r="OUC2" s="32"/>
      <c r="OUD2" s="32"/>
      <c r="OUE2" s="32"/>
      <c r="OUF2" s="32"/>
      <c r="OUG2" s="32"/>
      <c r="OUH2" s="32"/>
      <c r="OUI2" s="32"/>
      <c r="OUJ2" s="32"/>
      <c r="OUK2" s="32"/>
      <c r="OUL2" s="32"/>
      <c r="OUM2" s="32"/>
      <c r="OUN2" s="32"/>
      <c r="OUO2" s="32"/>
      <c r="OUP2" s="32"/>
      <c r="OUQ2" s="32"/>
      <c r="OUR2" s="32"/>
      <c r="OUS2" s="32"/>
      <c r="OUT2" s="32"/>
      <c r="OUU2" s="32"/>
      <c r="OUV2" s="32"/>
      <c r="OUW2" s="32"/>
      <c r="OUX2" s="32"/>
      <c r="OUY2" s="32"/>
      <c r="OUZ2" s="32"/>
      <c r="OVA2" s="32"/>
      <c r="OVB2" s="32"/>
      <c r="OVC2" s="32"/>
      <c r="OVD2" s="32"/>
      <c r="OVE2" s="32"/>
      <c r="OVF2" s="32"/>
      <c r="OVG2" s="32"/>
      <c r="OVH2" s="32"/>
      <c r="OVI2" s="32"/>
      <c r="OVJ2" s="32"/>
      <c r="OVK2" s="32"/>
      <c r="OVL2" s="32"/>
      <c r="OVM2" s="32"/>
      <c r="OVN2" s="32"/>
      <c r="OVO2" s="32"/>
      <c r="OVP2" s="32"/>
      <c r="OVQ2" s="32"/>
      <c r="OVR2" s="32"/>
      <c r="OVS2" s="32"/>
      <c r="OVT2" s="32"/>
      <c r="OVU2" s="32"/>
      <c r="OVV2" s="32"/>
      <c r="OVW2" s="32"/>
      <c r="OVX2" s="32"/>
      <c r="OVY2" s="32"/>
      <c r="OVZ2" s="32"/>
      <c r="OWA2" s="32"/>
      <c r="OWB2" s="32"/>
      <c r="OWC2" s="32"/>
      <c r="OWD2" s="32"/>
      <c r="OWE2" s="32"/>
      <c r="OWF2" s="32"/>
      <c r="OWG2" s="32"/>
      <c r="OWH2" s="32"/>
      <c r="OWI2" s="32"/>
      <c r="OWJ2" s="32"/>
      <c r="OWK2" s="32"/>
      <c r="OWL2" s="32"/>
      <c r="OWM2" s="32"/>
      <c r="OWN2" s="32"/>
      <c r="OWO2" s="32"/>
      <c r="OWP2" s="32"/>
      <c r="OWQ2" s="32"/>
      <c r="OWR2" s="32"/>
      <c r="OWS2" s="32"/>
      <c r="OWT2" s="32"/>
      <c r="OWU2" s="32"/>
      <c r="OWV2" s="32"/>
      <c r="OWW2" s="32"/>
      <c r="OWX2" s="32"/>
      <c r="OWY2" s="32"/>
      <c r="OWZ2" s="32"/>
      <c r="OXA2" s="32"/>
      <c r="OXB2" s="32"/>
      <c r="OXC2" s="32"/>
      <c r="OXD2" s="32"/>
      <c r="OXE2" s="32"/>
      <c r="OXF2" s="32"/>
      <c r="OXG2" s="32"/>
      <c r="OXH2" s="32"/>
      <c r="OXI2" s="32"/>
      <c r="OXJ2" s="32"/>
      <c r="OXK2" s="32"/>
      <c r="OXL2" s="32"/>
      <c r="OXM2" s="32"/>
      <c r="OXN2" s="32"/>
      <c r="OXO2" s="32"/>
      <c r="OXP2" s="32"/>
      <c r="OXQ2" s="32"/>
      <c r="OXR2" s="32"/>
      <c r="OXS2" s="32"/>
      <c r="OXT2" s="32"/>
      <c r="OXU2" s="32"/>
      <c r="OXV2" s="32"/>
      <c r="OXW2" s="32"/>
      <c r="OXX2" s="32"/>
      <c r="OXY2" s="32"/>
      <c r="OXZ2" s="32"/>
      <c r="OYA2" s="32"/>
      <c r="OYB2" s="32"/>
      <c r="OYC2" s="32"/>
      <c r="OYD2" s="32"/>
      <c r="OYE2" s="32"/>
      <c r="OYF2" s="32"/>
      <c r="OYG2" s="32"/>
      <c r="OYH2" s="32"/>
      <c r="OYI2" s="32"/>
      <c r="OYJ2" s="32"/>
      <c r="OYK2" s="32"/>
      <c r="OYL2" s="32"/>
      <c r="OYM2" s="32"/>
      <c r="OYN2" s="32"/>
      <c r="OYO2" s="32"/>
      <c r="OYP2" s="32"/>
      <c r="OYQ2" s="32"/>
      <c r="OYR2" s="32"/>
      <c r="OYS2" s="32"/>
      <c r="OYT2" s="32"/>
      <c r="OYU2" s="32"/>
      <c r="OYV2" s="32"/>
      <c r="OYW2" s="32"/>
      <c r="OYX2" s="32"/>
      <c r="OYY2" s="32"/>
      <c r="OYZ2" s="32"/>
      <c r="OZA2" s="32"/>
      <c r="OZB2" s="32"/>
      <c r="OZC2" s="32"/>
      <c r="OZD2" s="32"/>
      <c r="OZE2" s="32"/>
      <c r="OZF2" s="32"/>
      <c r="OZG2" s="32"/>
      <c r="OZH2" s="32"/>
      <c r="OZI2" s="32"/>
      <c r="OZJ2" s="32"/>
      <c r="OZK2" s="32"/>
      <c r="OZL2" s="32"/>
      <c r="OZM2" s="32"/>
      <c r="OZN2" s="32"/>
      <c r="OZO2" s="32"/>
      <c r="OZP2" s="32"/>
      <c r="OZQ2" s="32"/>
      <c r="OZR2" s="32"/>
      <c r="OZS2" s="32"/>
      <c r="OZT2" s="32"/>
      <c r="OZU2" s="32"/>
      <c r="OZV2" s="32"/>
      <c r="OZW2" s="32"/>
      <c r="OZX2" s="32"/>
      <c r="OZY2" s="32"/>
      <c r="OZZ2" s="32"/>
      <c r="PAA2" s="32"/>
      <c r="PAB2" s="32"/>
      <c r="PAC2" s="32"/>
      <c r="PAD2" s="32"/>
      <c r="PAE2" s="32"/>
      <c r="PAF2" s="32"/>
      <c r="PAG2" s="32"/>
      <c r="PAH2" s="32"/>
      <c r="PAI2" s="32"/>
      <c r="PAJ2" s="32"/>
      <c r="PAK2" s="32"/>
      <c r="PAL2" s="32"/>
      <c r="PAM2" s="32"/>
      <c r="PAN2" s="32"/>
      <c r="PAO2" s="32"/>
      <c r="PAP2" s="32"/>
      <c r="PAQ2" s="32"/>
      <c r="PAR2" s="32"/>
      <c r="PAS2" s="32"/>
      <c r="PAT2" s="32"/>
      <c r="PAU2" s="32"/>
      <c r="PAV2" s="32"/>
      <c r="PAW2" s="32"/>
      <c r="PAX2" s="32"/>
      <c r="PAY2" s="32"/>
      <c r="PAZ2" s="32"/>
      <c r="PBA2" s="32"/>
      <c r="PBB2" s="32"/>
      <c r="PBC2" s="32"/>
      <c r="PBD2" s="32"/>
      <c r="PBE2" s="32"/>
      <c r="PBF2" s="32"/>
      <c r="PBG2" s="32"/>
      <c r="PBH2" s="32"/>
      <c r="PBI2" s="32"/>
      <c r="PBJ2" s="32"/>
      <c r="PBK2" s="32"/>
      <c r="PBL2" s="32"/>
      <c r="PBM2" s="32"/>
      <c r="PBN2" s="32"/>
      <c r="PBO2" s="32"/>
      <c r="PBP2" s="32"/>
      <c r="PBQ2" s="32"/>
      <c r="PBR2" s="32"/>
      <c r="PBS2" s="32"/>
      <c r="PBT2" s="32"/>
      <c r="PBU2" s="32"/>
      <c r="PBV2" s="32"/>
      <c r="PBW2" s="32"/>
      <c r="PBX2" s="32"/>
      <c r="PBY2" s="32"/>
      <c r="PBZ2" s="32"/>
      <c r="PCA2" s="32"/>
      <c r="PCB2" s="32"/>
      <c r="PCC2" s="32"/>
      <c r="PCD2" s="32"/>
      <c r="PCE2" s="32"/>
      <c r="PCF2" s="32"/>
      <c r="PCG2" s="32"/>
      <c r="PCH2" s="32"/>
      <c r="PCI2" s="32"/>
      <c r="PCJ2" s="32"/>
      <c r="PCK2" s="32"/>
      <c r="PCL2" s="32"/>
      <c r="PCM2" s="32"/>
      <c r="PCN2" s="32"/>
      <c r="PCO2" s="32"/>
      <c r="PCP2" s="32"/>
      <c r="PCQ2" s="32"/>
      <c r="PCR2" s="32"/>
      <c r="PCS2" s="32"/>
      <c r="PCT2" s="32"/>
      <c r="PCU2" s="32"/>
      <c r="PCV2" s="32"/>
      <c r="PCW2" s="32"/>
      <c r="PCX2" s="32"/>
      <c r="PCY2" s="32"/>
      <c r="PCZ2" s="32"/>
      <c r="PDA2" s="32"/>
      <c r="PDB2" s="32"/>
      <c r="PDC2" s="32"/>
      <c r="PDD2" s="32"/>
      <c r="PDE2" s="32"/>
      <c r="PDF2" s="32"/>
      <c r="PDG2" s="32"/>
      <c r="PDH2" s="32"/>
      <c r="PDI2" s="32"/>
      <c r="PDJ2" s="32"/>
      <c r="PDK2" s="32"/>
      <c r="PDL2" s="32"/>
      <c r="PDM2" s="32"/>
      <c r="PDN2" s="32"/>
      <c r="PDO2" s="32"/>
      <c r="PDP2" s="32"/>
      <c r="PDQ2" s="32"/>
      <c r="PDR2" s="32"/>
      <c r="PDS2" s="32"/>
      <c r="PDT2" s="32"/>
      <c r="PDU2" s="32"/>
      <c r="PDV2" s="32"/>
      <c r="PDW2" s="32"/>
      <c r="PDX2" s="32"/>
      <c r="PDY2" s="32"/>
      <c r="PDZ2" s="32"/>
      <c r="PEA2" s="32"/>
      <c r="PEB2" s="32"/>
      <c r="PEC2" s="32"/>
      <c r="PED2" s="32"/>
      <c r="PEE2" s="32"/>
      <c r="PEF2" s="32"/>
      <c r="PEG2" s="32"/>
      <c r="PEH2" s="32"/>
      <c r="PEI2" s="32"/>
      <c r="PEJ2" s="32"/>
      <c r="PEK2" s="32"/>
      <c r="PEL2" s="32"/>
      <c r="PEM2" s="32"/>
      <c r="PEN2" s="32"/>
      <c r="PEO2" s="32"/>
      <c r="PEP2" s="32"/>
      <c r="PEQ2" s="32"/>
      <c r="PER2" s="32"/>
      <c r="PES2" s="32"/>
      <c r="PET2" s="32"/>
      <c r="PEU2" s="32"/>
      <c r="PEV2" s="32"/>
      <c r="PEW2" s="32"/>
      <c r="PEX2" s="32"/>
      <c r="PEY2" s="32"/>
      <c r="PEZ2" s="32"/>
      <c r="PFA2" s="32"/>
      <c r="PFB2" s="32"/>
      <c r="PFC2" s="32"/>
      <c r="PFD2" s="32"/>
      <c r="PFE2" s="32"/>
      <c r="PFF2" s="32"/>
      <c r="PFG2" s="32"/>
      <c r="PFH2" s="32"/>
      <c r="PFI2" s="32"/>
      <c r="PFJ2" s="32"/>
      <c r="PFK2" s="32"/>
      <c r="PFL2" s="32"/>
      <c r="PFM2" s="32"/>
      <c r="PFN2" s="32"/>
      <c r="PFO2" s="32"/>
      <c r="PFP2" s="32"/>
      <c r="PFQ2" s="32"/>
      <c r="PFR2" s="32"/>
      <c r="PFS2" s="32"/>
      <c r="PFT2" s="32"/>
      <c r="PFU2" s="32"/>
      <c r="PFV2" s="32"/>
      <c r="PFW2" s="32"/>
      <c r="PFX2" s="32"/>
      <c r="PFY2" s="32"/>
      <c r="PFZ2" s="32"/>
      <c r="PGA2" s="32"/>
      <c r="PGB2" s="32"/>
      <c r="PGC2" s="32"/>
      <c r="PGD2" s="32"/>
      <c r="PGE2" s="32"/>
      <c r="PGF2" s="32"/>
      <c r="PGG2" s="32"/>
      <c r="PGH2" s="32"/>
      <c r="PGI2" s="32"/>
      <c r="PGJ2" s="32"/>
      <c r="PGK2" s="32"/>
      <c r="PGL2" s="32"/>
      <c r="PGM2" s="32"/>
      <c r="PGN2" s="32"/>
      <c r="PGO2" s="32"/>
      <c r="PGP2" s="32"/>
      <c r="PGQ2" s="32"/>
      <c r="PGR2" s="32"/>
      <c r="PGS2" s="32"/>
      <c r="PGT2" s="32"/>
      <c r="PGU2" s="32"/>
      <c r="PGV2" s="32"/>
      <c r="PGW2" s="32"/>
      <c r="PGX2" s="32"/>
      <c r="PGY2" s="32"/>
      <c r="PGZ2" s="32"/>
      <c r="PHA2" s="32"/>
      <c r="PHB2" s="32"/>
      <c r="PHC2" s="32"/>
      <c r="PHD2" s="32"/>
      <c r="PHE2" s="32"/>
      <c r="PHF2" s="32"/>
      <c r="PHG2" s="32"/>
      <c r="PHH2" s="32"/>
      <c r="PHI2" s="32"/>
      <c r="PHJ2" s="32"/>
      <c r="PHK2" s="32"/>
      <c r="PHL2" s="32"/>
      <c r="PHM2" s="32"/>
      <c r="PHN2" s="32"/>
      <c r="PHO2" s="32"/>
      <c r="PHP2" s="32"/>
      <c r="PHQ2" s="32"/>
      <c r="PHR2" s="32"/>
      <c r="PHS2" s="32"/>
      <c r="PHT2" s="32"/>
      <c r="PHU2" s="32"/>
      <c r="PHV2" s="32"/>
      <c r="PHW2" s="32"/>
      <c r="PHX2" s="32"/>
      <c r="PHY2" s="32"/>
      <c r="PHZ2" s="32"/>
      <c r="PIA2" s="32"/>
      <c r="PIB2" s="32"/>
      <c r="PIC2" s="32"/>
      <c r="PID2" s="32"/>
      <c r="PIE2" s="32"/>
      <c r="PIF2" s="32"/>
      <c r="PIG2" s="32"/>
      <c r="PIH2" s="32"/>
      <c r="PII2" s="32"/>
      <c r="PIJ2" s="32"/>
      <c r="PIK2" s="32"/>
      <c r="PIL2" s="32"/>
      <c r="PIM2" s="32"/>
      <c r="PIN2" s="32"/>
      <c r="PIO2" s="32"/>
      <c r="PIP2" s="32"/>
      <c r="PIQ2" s="32"/>
      <c r="PIR2" s="32"/>
      <c r="PIS2" s="32"/>
      <c r="PIT2" s="32"/>
      <c r="PIU2" s="32"/>
      <c r="PIV2" s="32"/>
      <c r="PIW2" s="32"/>
      <c r="PIX2" s="32"/>
      <c r="PIY2" s="32"/>
      <c r="PIZ2" s="32"/>
      <c r="PJA2" s="32"/>
      <c r="PJB2" s="32"/>
      <c r="PJC2" s="32"/>
      <c r="PJD2" s="32"/>
      <c r="PJE2" s="32"/>
      <c r="PJF2" s="32"/>
      <c r="PJG2" s="32"/>
      <c r="PJH2" s="32"/>
      <c r="PJI2" s="32"/>
      <c r="PJJ2" s="32"/>
      <c r="PJK2" s="32"/>
      <c r="PJL2" s="32"/>
      <c r="PJM2" s="32"/>
      <c r="PJN2" s="32"/>
      <c r="PJO2" s="32"/>
      <c r="PJP2" s="32"/>
      <c r="PJQ2" s="32"/>
      <c r="PJR2" s="32"/>
      <c r="PJS2" s="32"/>
      <c r="PJT2" s="32"/>
      <c r="PJU2" s="32"/>
      <c r="PJV2" s="32"/>
      <c r="PJW2" s="32"/>
      <c r="PJX2" s="32"/>
      <c r="PJY2" s="32"/>
      <c r="PJZ2" s="32"/>
      <c r="PKA2" s="32"/>
      <c r="PKB2" s="32"/>
      <c r="PKC2" s="32"/>
      <c r="PKD2" s="32"/>
      <c r="PKE2" s="32"/>
      <c r="PKF2" s="32"/>
      <c r="PKG2" s="32"/>
      <c r="PKH2" s="32"/>
      <c r="PKI2" s="32"/>
      <c r="PKJ2" s="32"/>
      <c r="PKK2" s="32"/>
      <c r="PKL2" s="32"/>
      <c r="PKM2" s="32"/>
      <c r="PKN2" s="32"/>
      <c r="PKO2" s="32"/>
      <c r="PKP2" s="32"/>
      <c r="PKQ2" s="32"/>
      <c r="PKR2" s="32"/>
      <c r="PKS2" s="32"/>
      <c r="PKT2" s="32"/>
      <c r="PKU2" s="32"/>
      <c r="PKV2" s="32"/>
      <c r="PKW2" s="32"/>
      <c r="PKX2" s="32"/>
      <c r="PKY2" s="32"/>
      <c r="PKZ2" s="32"/>
      <c r="PLA2" s="32"/>
      <c r="PLB2" s="32"/>
      <c r="PLC2" s="32"/>
      <c r="PLD2" s="32"/>
      <c r="PLE2" s="32"/>
      <c r="PLF2" s="32"/>
      <c r="PLG2" s="32"/>
      <c r="PLH2" s="32"/>
      <c r="PLI2" s="32"/>
      <c r="PLJ2" s="32"/>
      <c r="PLK2" s="32"/>
      <c r="PLL2" s="32"/>
      <c r="PLM2" s="32"/>
      <c r="PLN2" s="32"/>
      <c r="PLO2" s="32"/>
      <c r="PLP2" s="32"/>
      <c r="PLQ2" s="32"/>
      <c r="PLR2" s="32"/>
      <c r="PLS2" s="32"/>
      <c r="PLT2" s="32"/>
      <c r="PLU2" s="32"/>
      <c r="PLV2" s="32"/>
      <c r="PLW2" s="32"/>
      <c r="PLX2" s="32"/>
      <c r="PLY2" s="32"/>
      <c r="PLZ2" s="32"/>
      <c r="PMA2" s="32"/>
      <c r="PMB2" s="32"/>
      <c r="PMC2" s="32"/>
      <c r="PMD2" s="32"/>
      <c r="PME2" s="32"/>
      <c r="PMF2" s="32"/>
      <c r="PMG2" s="32"/>
      <c r="PMH2" s="32"/>
      <c r="PMI2" s="32"/>
      <c r="PMJ2" s="32"/>
      <c r="PMK2" s="32"/>
      <c r="PML2" s="32"/>
      <c r="PMM2" s="32"/>
      <c r="PMN2" s="32"/>
      <c r="PMO2" s="32"/>
      <c r="PMP2" s="32"/>
      <c r="PMQ2" s="32"/>
      <c r="PMR2" s="32"/>
      <c r="PMS2" s="32"/>
      <c r="PMT2" s="32"/>
      <c r="PMU2" s="32"/>
      <c r="PMV2" s="32"/>
      <c r="PMW2" s="32"/>
      <c r="PMX2" s="32"/>
      <c r="PMY2" s="32"/>
      <c r="PMZ2" s="32"/>
      <c r="PNA2" s="32"/>
      <c r="PNB2" s="32"/>
      <c r="PNC2" s="32"/>
      <c r="PND2" s="32"/>
      <c r="PNE2" s="32"/>
      <c r="PNF2" s="32"/>
      <c r="PNG2" s="32"/>
      <c r="PNH2" s="32"/>
      <c r="PNI2" s="32"/>
      <c r="PNJ2" s="32"/>
      <c r="PNK2" s="32"/>
      <c r="PNL2" s="32"/>
      <c r="PNM2" s="32"/>
      <c r="PNN2" s="32"/>
      <c r="PNO2" s="32"/>
      <c r="PNP2" s="32"/>
      <c r="PNQ2" s="32"/>
      <c r="PNR2" s="32"/>
      <c r="PNS2" s="32"/>
      <c r="PNT2" s="32"/>
      <c r="PNU2" s="32"/>
      <c r="PNV2" s="32"/>
      <c r="PNW2" s="32"/>
      <c r="PNX2" s="32"/>
      <c r="PNY2" s="32"/>
      <c r="PNZ2" s="32"/>
      <c r="POA2" s="32"/>
      <c r="POB2" s="32"/>
      <c r="POC2" s="32"/>
      <c r="POD2" s="32"/>
      <c r="POE2" s="32"/>
      <c r="POF2" s="32"/>
      <c r="POG2" s="32"/>
      <c r="POH2" s="32"/>
      <c r="POI2" s="32"/>
      <c r="POJ2" s="32"/>
      <c r="POK2" s="32"/>
      <c r="POL2" s="32"/>
      <c r="POM2" s="32"/>
      <c r="PON2" s="32"/>
      <c r="POO2" s="32"/>
      <c r="POP2" s="32"/>
      <c r="POQ2" s="32"/>
      <c r="POR2" s="32"/>
      <c r="POS2" s="32"/>
      <c r="POT2" s="32"/>
      <c r="POU2" s="32"/>
      <c r="POV2" s="32"/>
      <c r="POW2" s="32"/>
      <c r="POX2" s="32"/>
      <c r="POY2" s="32"/>
      <c r="POZ2" s="32"/>
      <c r="PPA2" s="32"/>
      <c r="PPB2" s="32"/>
      <c r="PPC2" s="32"/>
      <c r="PPD2" s="32"/>
      <c r="PPE2" s="32"/>
      <c r="PPF2" s="32"/>
      <c r="PPG2" s="32"/>
      <c r="PPH2" s="32"/>
      <c r="PPI2" s="32"/>
      <c r="PPJ2" s="32"/>
      <c r="PPK2" s="32"/>
      <c r="PPL2" s="32"/>
      <c r="PPM2" s="32"/>
      <c r="PPN2" s="32"/>
      <c r="PPO2" s="32"/>
      <c r="PPP2" s="32"/>
      <c r="PPQ2" s="32"/>
      <c r="PPR2" s="32"/>
      <c r="PPS2" s="32"/>
      <c r="PPT2" s="32"/>
      <c r="PPU2" s="32"/>
      <c r="PPV2" s="32"/>
      <c r="PPW2" s="32"/>
      <c r="PPX2" s="32"/>
      <c r="PPY2" s="32"/>
      <c r="PPZ2" s="32"/>
      <c r="PQA2" s="32"/>
      <c r="PQB2" s="32"/>
      <c r="PQC2" s="32"/>
      <c r="PQD2" s="32"/>
      <c r="PQE2" s="32"/>
      <c r="PQF2" s="32"/>
      <c r="PQG2" s="32"/>
      <c r="PQH2" s="32"/>
      <c r="PQI2" s="32"/>
      <c r="PQJ2" s="32"/>
      <c r="PQK2" s="32"/>
      <c r="PQL2" s="32"/>
      <c r="PQM2" s="32"/>
      <c r="PQN2" s="32"/>
      <c r="PQO2" s="32"/>
      <c r="PQP2" s="32"/>
      <c r="PQQ2" s="32"/>
      <c r="PQR2" s="32"/>
      <c r="PQS2" s="32"/>
      <c r="PQT2" s="32"/>
      <c r="PQU2" s="32"/>
      <c r="PQV2" s="32"/>
      <c r="PQW2" s="32"/>
      <c r="PQX2" s="32"/>
      <c r="PQY2" s="32"/>
      <c r="PQZ2" s="32"/>
      <c r="PRA2" s="32"/>
      <c r="PRB2" s="32"/>
      <c r="PRC2" s="32"/>
      <c r="PRD2" s="32"/>
      <c r="PRE2" s="32"/>
      <c r="PRF2" s="32"/>
      <c r="PRG2" s="32"/>
      <c r="PRH2" s="32"/>
      <c r="PRI2" s="32"/>
      <c r="PRJ2" s="32"/>
      <c r="PRK2" s="32"/>
      <c r="PRL2" s="32"/>
      <c r="PRM2" s="32"/>
      <c r="PRN2" s="32"/>
      <c r="PRO2" s="32"/>
      <c r="PRP2" s="32"/>
      <c r="PRQ2" s="32"/>
      <c r="PRR2" s="32"/>
      <c r="PRS2" s="32"/>
      <c r="PRT2" s="32"/>
      <c r="PRU2" s="32"/>
      <c r="PRV2" s="32"/>
      <c r="PRW2" s="32"/>
      <c r="PRX2" s="32"/>
      <c r="PRY2" s="32"/>
      <c r="PRZ2" s="32"/>
      <c r="PSA2" s="32"/>
      <c r="PSB2" s="32"/>
      <c r="PSC2" s="32"/>
      <c r="PSD2" s="32"/>
      <c r="PSE2" s="32"/>
      <c r="PSF2" s="32"/>
      <c r="PSG2" s="32"/>
      <c r="PSH2" s="32"/>
      <c r="PSI2" s="32"/>
      <c r="PSJ2" s="32"/>
      <c r="PSK2" s="32"/>
      <c r="PSL2" s="32"/>
      <c r="PSM2" s="32"/>
      <c r="PSN2" s="32"/>
      <c r="PSO2" s="32"/>
      <c r="PSP2" s="32"/>
      <c r="PSQ2" s="32"/>
      <c r="PSR2" s="32"/>
      <c r="PSS2" s="32"/>
      <c r="PST2" s="32"/>
      <c r="PSU2" s="32"/>
      <c r="PSV2" s="32"/>
      <c r="PSW2" s="32"/>
      <c r="PSX2" s="32"/>
      <c r="PSY2" s="32"/>
      <c r="PSZ2" s="32"/>
      <c r="PTA2" s="32"/>
      <c r="PTB2" s="32"/>
      <c r="PTC2" s="32"/>
      <c r="PTD2" s="32"/>
      <c r="PTE2" s="32"/>
      <c r="PTF2" s="32"/>
      <c r="PTG2" s="32"/>
      <c r="PTH2" s="32"/>
      <c r="PTI2" s="32"/>
      <c r="PTJ2" s="32"/>
      <c r="PTK2" s="32"/>
      <c r="PTL2" s="32"/>
      <c r="PTM2" s="32"/>
      <c r="PTN2" s="32"/>
      <c r="PTO2" s="32"/>
      <c r="PTP2" s="32"/>
      <c r="PTQ2" s="32"/>
      <c r="PTR2" s="32"/>
      <c r="PTS2" s="32"/>
      <c r="PTT2" s="32"/>
      <c r="PTU2" s="32"/>
      <c r="PTV2" s="32"/>
      <c r="PTW2" s="32"/>
      <c r="PTX2" s="32"/>
      <c r="PTY2" s="32"/>
      <c r="PTZ2" s="32"/>
      <c r="PUA2" s="32"/>
      <c r="PUB2" s="32"/>
      <c r="PUC2" s="32"/>
      <c r="PUD2" s="32"/>
      <c r="PUE2" s="32"/>
      <c r="PUF2" s="32"/>
      <c r="PUG2" s="32"/>
      <c r="PUH2" s="32"/>
      <c r="PUI2" s="32"/>
      <c r="PUJ2" s="32"/>
      <c r="PUK2" s="32"/>
      <c r="PUL2" s="32"/>
      <c r="PUM2" s="32"/>
      <c r="PUN2" s="32"/>
      <c r="PUO2" s="32"/>
      <c r="PUP2" s="32"/>
      <c r="PUQ2" s="32"/>
      <c r="PUR2" s="32"/>
      <c r="PUS2" s="32"/>
      <c r="PUT2" s="32"/>
      <c r="PUU2" s="32"/>
      <c r="PUV2" s="32"/>
      <c r="PUW2" s="32"/>
      <c r="PUX2" s="32"/>
      <c r="PUY2" s="32"/>
      <c r="PUZ2" s="32"/>
      <c r="PVA2" s="32"/>
      <c r="PVB2" s="32"/>
      <c r="PVC2" s="32"/>
      <c r="PVD2" s="32"/>
      <c r="PVE2" s="32"/>
      <c r="PVF2" s="32"/>
      <c r="PVG2" s="32"/>
      <c r="PVH2" s="32"/>
      <c r="PVI2" s="32"/>
      <c r="PVJ2" s="32"/>
      <c r="PVK2" s="32"/>
      <c r="PVL2" s="32"/>
      <c r="PVM2" s="32"/>
      <c r="PVN2" s="32"/>
      <c r="PVO2" s="32"/>
      <c r="PVP2" s="32"/>
      <c r="PVQ2" s="32"/>
      <c r="PVR2" s="32"/>
      <c r="PVS2" s="32"/>
      <c r="PVT2" s="32"/>
      <c r="PVU2" s="32"/>
      <c r="PVV2" s="32"/>
      <c r="PVW2" s="32"/>
      <c r="PVX2" s="32"/>
      <c r="PVY2" s="32"/>
      <c r="PVZ2" s="32"/>
      <c r="PWA2" s="32"/>
      <c r="PWB2" s="32"/>
      <c r="PWC2" s="32"/>
      <c r="PWD2" s="32"/>
      <c r="PWE2" s="32"/>
      <c r="PWF2" s="32"/>
      <c r="PWG2" s="32"/>
      <c r="PWH2" s="32"/>
      <c r="PWI2" s="32"/>
      <c r="PWJ2" s="32"/>
      <c r="PWK2" s="32"/>
      <c r="PWL2" s="32"/>
      <c r="PWM2" s="32"/>
      <c r="PWN2" s="32"/>
      <c r="PWO2" s="32"/>
      <c r="PWP2" s="32"/>
      <c r="PWQ2" s="32"/>
      <c r="PWR2" s="32"/>
      <c r="PWS2" s="32"/>
      <c r="PWT2" s="32"/>
      <c r="PWU2" s="32"/>
      <c r="PWV2" s="32"/>
      <c r="PWW2" s="32"/>
      <c r="PWX2" s="32"/>
      <c r="PWY2" s="32"/>
      <c r="PWZ2" s="32"/>
      <c r="PXA2" s="32"/>
      <c r="PXB2" s="32"/>
      <c r="PXC2" s="32"/>
      <c r="PXD2" s="32"/>
      <c r="PXE2" s="32"/>
      <c r="PXF2" s="32"/>
      <c r="PXG2" s="32"/>
      <c r="PXH2" s="32"/>
      <c r="PXI2" s="32"/>
      <c r="PXJ2" s="32"/>
      <c r="PXK2" s="32"/>
      <c r="PXL2" s="32"/>
      <c r="PXM2" s="32"/>
      <c r="PXN2" s="32"/>
      <c r="PXO2" s="32"/>
      <c r="PXP2" s="32"/>
      <c r="PXQ2" s="32"/>
      <c r="PXR2" s="32"/>
      <c r="PXS2" s="32"/>
      <c r="PXT2" s="32"/>
      <c r="PXU2" s="32"/>
      <c r="PXV2" s="32"/>
      <c r="PXW2" s="32"/>
      <c r="PXX2" s="32"/>
      <c r="PXY2" s="32"/>
      <c r="PXZ2" s="32"/>
      <c r="PYA2" s="32"/>
      <c r="PYB2" s="32"/>
      <c r="PYC2" s="32"/>
      <c r="PYD2" s="32"/>
      <c r="PYE2" s="32"/>
      <c r="PYF2" s="32"/>
      <c r="PYG2" s="32"/>
      <c r="PYH2" s="32"/>
      <c r="PYI2" s="32"/>
      <c r="PYJ2" s="32"/>
      <c r="PYK2" s="32"/>
      <c r="PYL2" s="32"/>
      <c r="PYM2" s="32"/>
      <c r="PYN2" s="32"/>
      <c r="PYO2" s="32"/>
      <c r="PYP2" s="32"/>
      <c r="PYQ2" s="32"/>
      <c r="PYR2" s="32"/>
      <c r="PYS2" s="32"/>
      <c r="PYT2" s="32"/>
      <c r="PYU2" s="32"/>
      <c r="PYV2" s="32"/>
      <c r="PYW2" s="32"/>
      <c r="PYX2" s="32"/>
      <c r="PYY2" s="32"/>
      <c r="PYZ2" s="32"/>
      <c r="PZA2" s="32"/>
      <c r="PZB2" s="32"/>
      <c r="PZC2" s="32"/>
      <c r="PZD2" s="32"/>
      <c r="PZE2" s="32"/>
      <c r="PZF2" s="32"/>
      <c r="PZG2" s="32"/>
      <c r="PZH2" s="32"/>
      <c r="PZI2" s="32"/>
      <c r="PZJ2" s="32"/>
      <c r="PZK2" s="32"/>
      <c r="PZL2" s="32"/>
      <c r="PZM2" s="32"/>
      <c r="PZN2" s="32"/>
      <c r="PZO2" s="32"/>
      <c r="PZP2" s="32"/>
      <c r="PZQ2" s="32"/>
      <c r="PZR2" s="32"/>
      <c r="PZS2" s="32"/>
      <c r="PZT2" s="32"/>
      <c r="PZU2" s="32"/>
      <c r="PZV2" s="32"/>
      <c r="PZW2" s="32"/>
      <c r="PZX2" s="32"/>
      <c r="PZY2" s="32"/>
      <c r="PZZ2" s="32"/>
      <c r="QAA2" s="32"/>
      <c r="QAB2" s="32"/>
      <c r="QAC2" s="32"/>
      <c r="QAD2" s="32"/>
      <c r="QAE2" s="32"/>
      <c r="QAF2" s="32"/>
      <c r="QAG2" s="32"/>
      <c r="QAH2" s="32"/>
      <c r="QAI2" s="32"/>
      <c r="QAJ2" s="32"/>
      <c r="QAK2" s="32"/>
      <c r="QAL2" s="32"/>
      <c r="QAM2" s="32"/>
      <c r="QAN2" s="32"/>
      <c r="QAO2" s="32"/>
      <c r="QAP2" s="32"/>
      <c r="QAQ2" s="32"/>
      <c r="QAR2" s="32"/>
      <c r="QAS2" s="32"/>
      <c r="QAT2" s="32"/>
      <c r="QAU2" s="32"/>
      <c r="QAV2" s="32"/>
      <c r="QAW2" s="32"/>
      <c r="QAX2" s="32"/>
      <c r="QAY2" s="32"/>
      <c r="QAZ2" s="32"/>
      <c r="QBA2" s="32"/>
      <c r="QBB2" s="32"/>
      <c r="QBC2" s="32"/>
      <c r="QBD2" s="32"/>
      <c r="QBE2" s="32"/>
      <c r="QBF2" s="32"/>
      <c r="QBG2" s="32"/>
      <c r="QBH2" s="32"/>
      <c r="QBI2" s="32"/>
      <c r="QBJ2" s="32"/>
      <c r="QBK2" s="32"/>
      <c r="QBL2" s="32"/>
      <c r="QBM2" s="32"/>
      <c r="QBN2" s="32"/>
      <c r="QBO2" s="32"/>
      <c r="QBP2" s="32"/>
      <c r="QBQ2" s="32"/>
      <c r="QBR2" s="32"/>
      <c r="QBS2" s="32"/>
      <c r="QBT2" s="32"/>
      <c r="QBU2" s="32"/>
      <c r="QBV2" s="32"/>
      <c r="QBW2" s="32"/>
      <c r="QBX2" s="32"/>
      <c r="QBY2" s="32"/>
      <c r="QBZ2" s="32"/>
      <c r="QCA2" s="32"/>
      <c r="QCB2" s="32"/>
      <c r="QCC2" s="32"/>
      <c r="QCD2" s="32"/>
      <c r="QCE2" s="32"/>
      <c r="QCF2" s="32"/>
      <c r="QCG2" s="32"/>
      <c r="QCH2" s="32"/>
      <c r="QCI2" s="32"/>
      <c r="QCJ2" s="32"/>
      <c r="QCK2" s="32"/>
      <c r="QCL2" s="32"/>
      <c r="QCM2" s="32"/>
      <c r="QCN2" s="32"/>
      <c r="QCO2" s="32"/>
      <c r="QCP2" s="32"/>
      <c r="QCQ2" s="32"/>
      <c r="QCR2" s="32"/>
      <c r="QCS2" s="32"/>
      <c r="QCT2" s="32"/>
      <c r="QCU2" s="32"/>
      <c r="QCV2" s="32"/>
      <c r="QCW2" s="32"/>
      <c r="QCX2" s="32"/>
      <c r="QCY2" s="32"/>
      <c r="QCZ2" s="32"/>
      <c r="QDA2" s="32"/>
      <c r="QDB2" s="32"/>
      <c r="QDC2" s="32"/>
      <c r="QDD2" s="32"/>
      <c r="QDE2" s="32"/>
      <c r="QDF2" s="32"/>
      <c r="QDG2" s="32"/>
      <c r="QDH2" s="32"/>
      <c r="QDI2" s="32"/>
      <c r="QDJ2" s="32"/>
      <c r="QDK2" s="32"/>
      <c r="QDL2" s="32"/>
      <c r="QDM2" s="32"/>
      <c r="QDN2" s="32"/>
      <c r="QDO2" s="32"/>
      <c r="QDP2" s="32"/>
      <c r="QDQ2" s="32"/>
      <c r="QDR2" s="32"/>
      <c r="QDS2" s="32"/>
      <c r="QDT2" s="32"/>
      <c r="QDU2" s="32"/>
      <c r="QDV2" s="32"/>
      <c r="QDW2" s="32"/>
      <c r="QDX2" s="32"/>
      <c r="QDY2" s="32"/>
      <c r="QDZ2" s="32"/>
      <c r="QEA2" s="32"/>
      <c r="QEB2" s="32"/>
      <c r="QEC2" s="32"/>
      <c r="QED2" s="32"/>
      <c r="QEE2" s="32"/>
      <c r="QEF2" s="32"/>
      <c r="QEG2" s="32"/>
      <c r="QEH2" s="32"/>
      <c r="QEI2" s="32"/>
      <c r="QEJ2" s="32"/>
      <c r="QEK2" s="32"/>
      <c r="QEL2" s="32"/>
      <c r="QEM2" s="32"/>
      <c r="QEN2" s="32"/>
      <c r="QEO2" s="32"/>
      <c r="QEP2" s="32"/>
      <c r="QEQ2" s="32"/>
      <c r="QER2" s="32"/>
      <c r="QES2" s="32"/>
      <c r="QET2" s="32"/>
      <c r="QEU2" s="32"/>
      <c r="QEV2" s="32"/>
      <c r="QEW2" s="32"/>
      <c r="QEX2" s="32"/>
      <c r="QEY2" s="32"/>
      <c r="QEZ2" s="32"/>
      <c r="QFA2" s="32"/>
      <c r="QFB2" s="32"/>
      <c r="QFC2" s="32"/>
      <c r="QFD2" s="32"/>
      <c r="QFE2" s="32"/>
      <c r="QFF2" s="32"/>
      <c r="QFG2" s="32"/>
      <c r="QFH2" s="32"/>
      <c r="QFI2" s="32"/>
      <c r="QFJ2" s="32"/>
      <c r="QFK2" s="32"/>
      <c r="QFL2" s="32"/>
      <c r="QFM2" s="32"/>
      <c r="QFN2" s="32"/>
      <c r="QFO2" s="32"/>
      <c r="QFP2" s="32"/>
      <c r="QFQ2" s="32"/>
      <c r="QFR2" s="32"/>
      <c r="QFS2" s="32"/>
      <c r="QFT2" s="32"/>
      <c r="QFU2" s="32"/>
      <c r="QFV2" s="32"/>
      <c r="QFW2" s="32"/>
      <c r="QFX2" s="32"/>
      <c r="QFY2" s="32"/>
      <c r="QFZ2" s="32"/>
      <c r="QGA2" s="32"/>
      <c r="QGB2" s="32"/>
      <c r="QGC2" s="32"/>
      <c r="QGD2" s="32"/>
      <c r="QGE2" s="32"/>
      <c r="QGF2" s="32"/>
      <c r="QGG2" s="32"/>
      <c r="QGH2" s="32"/>
      <c r="QGI2" s="32"/>
      <c r="QGJ2" s="32"/>
      <c r="QGK2" s="32"/>
      <c r="QGL2" s="32"/>
      <c r="QGM2" s="32"/>
      <c r="QGN2" s="32"/>
      <c r="QGO2" s="32"/>
      <c r="QGP2" s="32"/>
      <c r="QGQ2" s="32"/>
      <c r="QGR2" s="32"/>
      <c r="QGS2" s="32"/>
      <c r="QGT2" s="32"/>
      <c r="QGU2" s="32"/>
      <c r="QGV2" s="32"/>
      <c r="QGW2" s="32"/>
      <c r="QGX2" s="32"/>
      <c r="QGY2" s="32"/>
      <c r="QGZ2" s="32"/>
      <c r="QHA2" s="32"/>
      <c r="QHB2" s="32"/>
      <c r="QHC2" s="32"/>
      <c r="QHD2" s="32"/>
      <c r="QHE2" s="32"/>
      <c r="QHF2" s="32"/>
      <c r="QHG2" s="32"/>
      <c r="QHH2" s="32"/>
      <c r="QHI2" s="32"/>
      <c r="QHJ2" s="32"/>
      <c r="QHK2" s="32"/>
      <c r="QHL2" s="32"/>
      <c r="QHM2" s="32"/>
      <c r="QHN2" s="32"/>
      <c r="QHO2" s="32"/>
      <c r="QHP2" s="32"/>
      <c r="QHQ2" s="32"/>
      <c r="QHR2" s="32"/>
      <c r="QHS2" s="32"/>
      <c r="QHT2" s="32"/>
      <c r="QHU2" s="32"/>
      <c r="QHV2" s="32"/>
      <c r="QHW2" s="32"/>
      <c r="QHX2" s="32"/>
      <c r="QHY2" s="32"/>
      <c r="QHZ2" s="32"/>
      <c r="QIA2" s="32"/>
      <c r="QIB2" s="32"/>
      <c r="QIC2" s="32"/>
      <c r="QID2" s="32"/>
      <c r="QIE2" s="32"/>
      <c r="QIF2" s="32"/>
      <c r="QIG2" s="32"/>
      <c r="QIH2" s="32"/>
      <c r="QII2" s="32"/>
      <c r="QIJ2" s="32"/>
      <c r="QIK2" s="32"/>
      <c r="QIL2" s="32"/>
      <c r="QIM2" s="32"/>
      <c r="QIN2" s="32"/>
      <c r="QIO2" s="32"/>
      <c r="QIP2" s="32"/>
      <c r="QIQ2" s="32"/>
      <c r="QIR2" s="32"/>
      <c r="QIS2" s="32"/>
      <c r="QIT2" s="32"/>
      <c r="QIU2" s="32"/>
      <c r="QIV2" s="32"/>
      <c r="QIW2" s="32"/>
      <c r="QIX2" s="32"/>
      <c r="QIY2" s="32"/>
      <c r="QIZ2" s="32"/>
      <c r="QJA2" s="32"/>
      <c r="QJB2" s="32"/>
      <c r="QJC2" s="32"/>
      <c r="QJD2" s="32"/>
      <c r="QJE2" s="32"/>
      <c r="QJF2" s="32"/>
      <c r="QJG2" s="32"/>
      <c r="QJH2" s="32"/>
      <c r="QJI2" s="32"/>
      <c r="QJJ2" s="32"/>
      <c r="QJK2" s="32"/>
      <c r="QJL2" s="32"/>
      <c r="QJM2" s="32"/>
      <c r="QJN2" s="32"/>
      <c r="QJO2" s="32"/>
      <c r="QJP2" s="32"/>
      <c r="QJQ2" s="32"/>
      <c r="QJR2" s="32"/>
      <c r="QJS2" s="32"/>
      <c r="QJT2" s="32"/>
      <c r="QJU2" s="32"/>
      <c r="QJV2" s="32"/>
      <c r="QJW2" s="32"/>
      <c r="QJX2" s="32"/>
      <c r="QJY2" s="32"/>
      <c r="QJZ2" s="32"/>
      <c r="QKA2" s="32"/>
      <c r="QKB2" s="32"/>
      <c r="QKC2" s="32"/>
      <c r="QKD2" s="32"/>
      <c r="QKE2" s="32"/>
      <c r="QKF2" s="32"/>
      <c r="QKG2" s="32"/>
      <c r="QKH2" s="32"/>
      <c r="QKI2" s="32"/>
      <c r="QKJ2" s="32"/>
      <c r="QKK2" s="32"/>
      <c r="QKL2" s="32"/>
      <c r="QKM2" s="32"/>
      <c r="QKN2" s="32"/>
      <c r="QKO2" s="32"/>
      <c r="QKP2" s="32"/>
      <c r="QKQ2" s="32"/>
      <c r="QKR2" s="32"/>
      <c r="QKS2" s="32"/>
      <c r="QKT2" s="32"/>
      <c r="QKU2" s="32"/>
      <c r="QKV2" s="32"/>
      <c r="QKW2" s="32"/>
      <c r="QKX2" s="32"/>
      <c r="QKY2" s="32"/>
      <c r="QKZ2" s="32"/>
      <c r="QLA2" s="32"/>
      <c r="QLB2" s="32"/>
      <c r="QLC2" s="32"/>
      <c r="QLD2" s="32"/>
      <c r="QLE2" s="32"/>
      <c r="QLF2" s="32"/>
      <c r="QLG2" s="32"/>
      <c r="QLH2" s="32"/>
      <c r="QLI2" s="32"/>
      <c r="QLJ2" s="32"/>
      <c r="QLK2" s="32"/>
      <c r="QLL2" s="32"/>
      <c r="QLM2" s="32"/>
      <c r="QLN2" s="32"/>
      <c r="QLO2" s="32"/>
      <c r="QLP2" s="32"/>
      <c r="QLQ2" s="32"/>
      <c r="QLR2" s="32"/>
      <c r="QLS2" s="32"/>
      <c r="QLT2" s="32"/>
      <c r="QLU2" s="32"/>
      <c r="QLV2" s="32"/>
      <c r="QLW2" s="32"/>
      <c r="QLX2" s="32"/>
      <c r="QLY2" s="32"/>
      <c r="QLZ2" s="32"/>
      <c r="QMA2" s="32"/>
      <c r="QMB2" s="32"/>
      <c r="QMC2" s="32"/>
      <c r="QMD2" s="32"/>
      <c r="QME2" s="32"/>
      <c r="QMF2" s="32"/>
      <c r="QMG2" s="32"/>
      <c r="QMH2" s="32"/>
      <c r="QMI2" s="32"/>
      <c r="QMJ2" s="32"/>
      <c r="QMK2" s="32"/>
      <c r="QML2" s="32"/>
      <c r="QMM2" s="32"/>
      <c r="QMN2" s="32"/>
      <c r="QMO2" s="32"/>
      <c r="QMP2" s="32"/>
      <c r="QMQ2" s="32"/>
      <c r="QMR2" s="32"/>
      <c r="QMS2" s="32"/>
      <c r="QMT2" s="32"/>
      <c r="QMU2" s="32"/>
      <c r="QMV2" s="32"/>
      <c r="QMW2" s="32"/>
      <c r="QMX2" s="32"/>
      <c r="QMY2" s="32"/>
      <c r="QMZ2" s="32"/>
      <c r="QNA2" s="32"/>
      <c r="QNB2" s="32"/>
      <c r="QNC2" s="32"/>
      <c r="QND2" s="32"/>
      <c r="QNE2" s="32"/>
      <c r="QNF2" s="32"/>
      <c r="QNG2" s="32"/>
      <c r="QNH2" s="32"/>
      <c r="QNI2" s="32"/>
      <c r="QNJ2" s="32"/>
      <c r="QNK2" s="32"/>
      <c r="QNL2" s="32"/>
      <c r="QNM2" s="32"/>
      <c r="QNN2" s="32"/>
      <c r="QNO2" s="32"/>
      <c r="QNP2" s="32"/>
      <c r="QNQ2" s="32"/>
      <c r="QNR2" s="32"/>
      <c r="QNS2" s="32"/>
      <c r="QNT2" s="32"/>
      <c r="QNU2" s="32"/>
      <c r="QNV2" s="32"/>
      <c r="QNW2" s="32"/>
      <c r="QNX2" s="32"/>
      <c r="QNY2" s="32"/>
      <c r="QNZ2" s="32"/>
      <c r="QOA2" s="32"/>
      <c r="QOB2" s="32"/>
      <c r="QOC2" s="32"/>
      <c r="QOD2" s="32"/>
      <c r="QOE2" s="32"/>
      <c r="QOF2" s="32"/>
      <c r="QOG2" s="32"/>
      <c r="QOH2" s="32"/>
      <c r="QOI2" s="32"/>
      <c r="QOJ2" s="32"/>
      <c r="QOK2" s="32"/>
      <c r="QOL2" s="32"/>
      <c r="QOM2" s="32"/>
      <c r="QON2" s="32"/>
      <c r="QOO2" s="32"/>
      <c r="QOP2" s="32"/>
      <c r="QOQ2" s="32"/>
      <c r="QOR2" s="32"/>
      <c r="QOS2" s="32"/>
      <c r="QOT2" s="32"/>
      <c r="QOU2" s="32"/>
      <c r="QOV2" s="32"/>
      <c r="QOW2" s="32"/>
      <c r="QOX2" s="32"/>
      <c r="QOY2" s="32"/>
      <c r="QOZ2" s="32"/>
      <c r="QPA2" s="32"/>
      <c r="QPB2" s="32"/>
      <c r="QPC2" s="32"/>
      <c r="QPD2" s="32"/>
      <c r="QPE2" s="32"/>
      <c r="QPF2" s="32"/>
      <c r="QPG2" s="32"/>
      <c r="QPH2" s="32"/>
      <c r="QPI2" s="32"/>
      <c r="QPJ2" s="32"/>
      <c r="QPK2" s="32"/>
      <c r="QPL2" s="32"/>
      <c r="QPM2" s="32"/>
      <c r="QPN2" s="32"/>
      <c r="QPO2" s="32"/>
      <c r="QPP2" s="32"/>
      <c r="QPQ2" s="32"/>
      <c r="QPR2" s="32"/>
      <c r="QPS2" s="32"/>
      <c r="QPT2" s="32"/>
      <c r="QPU2" s="32"/>
      <c r="QPV2" s="32"/>
      <c r="QPW2" s="32"/>
      <c r="QPX2" s="32"/>
      <c r="QPY2" s="32"/>
      <c r="QPZ2" s="32"/>
      <c r="QQA2" s="32"/>
      <c r="QQB2" s="32"/>
      <c r="QQC2" s="32"/>
      <c r="QQD2" s="32"/>
      <c r="QQE2" s="32"/>
      <c r="QQF2" s="32"/>
      <c r="QQG2" s="32"/>
      <c r="QQH2" s="32"/>
      <c r="QQI2" s="32"/>
      <c r="QQJ2" s="32"/>
      <c r="QQK2" s="32"/>
      <c r="QQL2" s="32"/>
      <c r="QQM2" s="32"/>
      <c r="QQN2" s="32"/>
      <c r="QQO2" s="32"/>
      <c r="QQP2" s="32"/>
      <c r="QQQ2" s="32"/>
      <c r="QQR2" s="32"/>
      <c r="QQS2" s="32"/>
      <c r="QQT2" s="32"/>
      <c r="QQU2" s="32"/>
      <c r="QQV2" s="32"/>
      <c r="QQW2" s="32"/>
      <c r="QQX2" s="32"/>
      <c r="QQY2" s="32"/>
      <c r="QQZ2" s="32"/>
      <c r="QRA2" s="32"/>
      <c r="QRB2" s="32"/>
      <c r="QRC2" s="32"/>
      <c r="QRD2" s="32"/>
      <c r="QRE2" s="32"/>
      <c r="QRF2" s="32"/>
      <c r="QRG2" s="32"/>
      <c r="QRH2" s="32"/>
      <c r="QRI2" s="32"/>
      <c r="QRJ2" s="32"/>
      <c r="QRK2" s="32"/>
      <c r="QRL2" s="32"/>
      <c r="QRM2" s="32"/>
      <c r="QRN2" s="32"/>
      <c r="QRO2" s="32"/>
      <c r="QRP2" s="32"/>
      <c r="QRQ2" s="32"/>
      <c r="QRR2" s="32"/>
      <c r="QRS2" s="32"/>
      <c r="QRT2" s="32"/>
      <c r="QRU2" s="32"/>
      <c r="QRV2" s="32"/>
      <c r="QRW2" s="32"/>
      <c r="QRX2" s="32"/>
      <c r="QRY2" s="32"/>
      <c r="QRZ2" s="32"/>
      <c r="QSA2" s="32"/>
      <c r="QSB2" s="32"/>
      <c r="QSC2" s="32"/>
      <c r="QSD2" s="32"/>
      <c r="QSE2" s="32"/>
      <c r="QSF2" s="32"/>
      <c r="QSG2" s="32"/>
      <c r="QSH2" s="32"/>
      <c r="QSI2" s="32"/>
      <c r="QSJ2" s="32"/>
      <c r="QSK2" s="32"/>
      <c r="QSL2" s="32"/>
      <c r="QSM2" s="32"/>
      <c r="QSN2" s="32"/>
      <c r="QSO2" s="32"/>
      <c r="QSP2" s="32"/>
      <c r="QSQ2" s="32"/>
      <c r="QSR2" s="32"/>
      <c r="QSS2" s="32"/>
      <c r="QST2" s="32"/>
      <c r="QSU2" s="32"/>
      <c r="QSV2" s="32"/>
      <c r="QSW2" s="32"/>
      <c r="QSX2" s="32"/>
      <c r="QSY2" s="32"/>
      <c r="QSZ2" s="32"/>
      <c r="QTA2" s="32"/>
      <c r="QTB2" s="32"/>
      <c r="QTC2" s="32"/>
      <c r="QTD2" s="32"/>
      <c r="QTE2" s="32"/>
      <c r="QTF2" s="32"/>
      <c r="QTG2" s="32"/>
      <c r="QTH2" s="32"/>
      <c r="QTI2" s="32"/>
      <c r="QTJ2" s="32"/>
      <c r="QTK2" s="32"/>
      <c r="QTL2" s="32"/>
      <c r="QTM2" s="32"/>
      <c r="QTN2" s="32"/>
      <c r="QTO2" s="32"/>
      <c r="QTP2" s="32"/>
      <c r="QTQ2" s="32"/>
      <c r="QTR2" s="32"/>
      <c r="QTS2" s="32"/>
      <c r="QTT2" s="32"/>
      <c r="QTU2" s="32"/>
      <c r="QTV2" s="32"/>
      <c r="QTW2" s="32"/>
      <c r="QTX2" s="32"/>
      <c r="QTY2" s="32"/>
      <c r="QTZ2" s="32"/>
      <c r="QUA2" s="32"/>
      <c r="QUB2" s="32"/>
      <c r="QUC2" s="32"/>
      <c r="QUD2" s="32"/>
      <c r="QUE2" s="32"/>
      <c r="QUF2" s="32"/>
      <c r="QUG2" s="32"/>
      <c r="QUH2" s="32"/>
      <c r="QUI2" s="32"/>
      <c r="QUJ2" s="32"/>
      <c r="QUK2" s="32"/>
      <c r="QUL2" s="32"/>
      <c r="QUM2" s="32"/>
      <c r="QUN2" s="32"/>
      <c r="QUO2" s="32"/>
      <c r="QUP2" s="32"/>
      <c r="QUQ2" s="32"/>
      <c r="QUR2" s="32"/>
      <c r="QUS2" s="32"/>
      <c r="QUT2" s="32"/>
      <c r="QUU2" s="32"/>
      <c r="QUV2" s="32"/>
      <c r="QUW2" s="32"/>
      <c r="QUX2" s="32"/>
      <c r="QUY2" s="32"/>
      <c r="QUZ2" s="32"/>
      <c r="QVA2" s="32"/>
      <c r="QVB2" s="32"/>
      <c r="QVC2" s="32"/>
      <c r="QVD2" s="32"/>
      <c r="QVE2" s="32"/>
      <c r="QVF2" s="32"/>
      <c r="QVG2" s="32"/>
      <c r="QVH2" s="32"/>
      <c r="QVI2" s="32"/>
      <c r="QVJ2" s="32"/>
      <c r="QVK2" s="32"/>
      <c r="QVL2" s="32"/>
      <c r="QVM2" s="32"/>
      <c r="QVN2" s="32"/>
      <c r="QVO2" s="32"/>
      <c r="QVP2" s="32"/>
      <c r="QVQ2" s="32"/>
      <c r="QVR2" s="32"/>
      <c r="QVS2" s="32"/>
      <c r="QVT2" s="32"/>
      <c r="QVU2" s="32"/>
      <c r="QVV2" s="32"/>
      <c r="QVW2" s="32"/>
      <c r="QVX2" s="32"/>
      <c r="QVY2" s="32"/>
      <c r="QVZ2" s="32"/>
      <c r="QWA2" s="32"/>
      <c r="QWB2" s="32"/>
      <c r="QWC2" s="32"/>
      <c r="QWD2" s="32"/>
      <c r="QWE2" s="32"/>
      <c r="QWF2" s="32"/>
      <c r="QWG2" s="32"/>
      <c r="QWH2" s="32"/>
      <c r="QWI2" s="32"/>
      <c r="QWJ2" s="32"/>
      <c r="QWK2" s="32"/>
      <c r="QWL2" s="32"/>
      <c r="QWM2" s="32"/>
      <c r="QWN2" s="32"/>
      <c r="QWO2" s="32"/>
      <c r="QWP2" s="32"/>
      <c r="QWQ2" s="32"/>
      <c r="QWR2" s="32"/>
      <c r="QWS2" s="32"/>
      <c r="QWT2" s="32"/>
      <c r="QWU2" s="32"/>
      <c r="QWV2" s="32"/>
      <c r="QWW2" s="32"/>
      <c r="QWX2" s="32"/>
      <c r="QWY2" s="32"/>
      <c r="QWZ2" s="32"/>
      <c r="QXA2" s="32"/>
      <c r="QXB2" s="32"/>
      <c r="QXC2" s="32"/>
      <c r="QXD2" s="32"/>
      <c r="QXE2" s="32"/>
      <c r="QXF2" s="32"/>
      <c r="QXG2" s="32"/>
      <c r="QXH2" s="32"/>
      <c r="QXI2" s="32"/>
      <c r="QXJ2" s="32"/>
      <c r="QXK2" s="32"/>
      <c r="QXL2" s="32"/>
      <c r="QXM2" s="32"/>
      <c r="QXN2" s="32"/>
      <c r="QXO2" s="32"/>
      <c r="QXP2" s="32"/>
      <c r="QXQ2" s="32"/>
      <c r="QXR2" s="32"/>
      <c r="QXS2" s="32"/>
      <c r="QXT2" s="32"/>
      <c r="QXU2" s="32"/>
      <c r="QXV2" s="32"/>
      <c r="QXW2" s="32"/>
      <c r="QXX2" s="32"/>
      <c r="QXY2" s="32"/>
      <c r="QXZ2" s="32"/>
      <c r="QYA2" s="32"/>
      <c r="QYB2" s="32"/>
      <c r="QYC2" s="32"/>
      <c r="QYD2" s="32"/>
      <c r="QYE2" s="32"/>
      <c r="QYF2" s="32"/>
      <c r="QYG2" s="32"/>
      <c r="QYH2" s="32"/>
      <c r="QYI2" s="32"/>
      <c r="QYJ2" s="32"/>
      <c r="QYK2" s="32"/>
      <c r="QYL2" s="32"/>
      <c r="QYM2" s="32"/>
      <c r="QYN2" s="32"/>
      <c r="QYO2" s="32"/>
      <c r="QYP2" s="32"/>
      <c r="QYQ2" s="32"/>
      <c r="QYR2" s="32"/>
      <c r="QYS2" s="32"/>
      <c r="QYT2" s="32"/>
      <c r="QYU2" s="32"/>
      <c r="QYV2" s="32"/>
      <c r="QYW2" s="32"/>
      <c r="QYX2" s="32"/>
      <c r="QYY2" s="32"/>
      <c r="QYZ2" s="32"/>
      <c r="QZA2" s="32"/>
      <c r="QZB2" s="32"/>
      <c r="QZC2" s="32"/>
      <c r="QZD2" s="32"/>
      <c r="QZE2" s="32"/>
      <c r="QZF2" s="32"/>
      <c r="QZG2" s="32"/>
      <c r="QZH2" s="32"/>
      <c r="QZI2" s="32"/>
      <c r="QZJ2" s="32"/>
      <c r="QZK2" s="32"/>
      <c r="QZL2" s="32"/>
      <c r="QZM2" s="32"/>
      <c r="QZN2" s="32"/>
      <c r="QZO2" s="32"/>
      <c r="QZP2" s="32"/>
      <c r="QZQ2" s="32"/>
      <c r="QZR2" s="32"/>
      <c r="QZS2" s="32"/>
      <c r="QZT2" s="32"/>
      <c r="QZU2" s="32"/>
      <c r="QZV2" s="32"/>
      <c r="QZW2" s="32"/>
      <c r="QZX2" s="32"/>
      <c r="QZY2" s="32"/>
      <c r="QZZ2" s="32"/>
      <c r="RAA2" s="32"/>
      <c r="RAB2" s="32"/>
      <c r="RAC2" s="32"/>
      <c r="RAD2" s="32"/>
      <c r="RAE2" s="32"/>
      <c r="RAF2" s="32"/>
      <c r="RAG2" s="32"/>
      <c r="RAH2" s="32"/>
      <c r="RAI2" s="32"/>
      <c r="RAJ2" s="32"/>
      <c r="RAK2" s="32"/>
      <c r="RAL2" s="32"/>
      <c r="RAM2" s="32"/>
      <c r="RAN2" s="32"/>
      <c r="RAO2" s="32"/>
      <c r="RAP2" s="32"/>
      <c r="RAQ2" s="32"/>
      <c r="RAR2" s="32"/>
      <c r="RAS2" s="32"/>
      <c r="RAT2" s="32"/>
      <c r="RAU2" s="32"/>
      <c r="RAV2" s="32"/>
      <c r="RAW2" s="32"/>
      <c r="RAX2" s="32"/>
      <c r="RAY2" s="32"/>
      <c r="RAZ2" s="32"/>
      <c r="RBA2" s="32"/>
      <c r="RBB2" s="32"/>
      <c r="RBC2" s="32"/>
      <c r="RBD2" s="32"/>
      <c r="RBE2" s="32"/>
      <c r="RBF2" s="32"/>
      <c r="RBG2" s="32"/>
      <c r="RBH2" s="32"/>
      <c r="RBI2" s="32"/>
      <c r="RBJ2" s="32"/>
      <c r="RBK2" s="32"/>
      <c r="RBL2" s="32"/>
      <c r="RBM2" s="32"/>
      <c r="RBN2" s="32"/>
      <c r="RBO2" s="32"/>
      <c r="RBP2" s="32"/>
      <c r="RBQ2" s="32"/>
      <c r="RBR2" s="32"/>
      <c r="RBS2" s="32"/>
      <c r="RBT2" s="32"/>
      <c r="RBU2" s="32"/>
      <c r="RBV2" s="32"/>
      <c r="RBW2" s="32"/>
      <c r="RBX2" s="32"/>
      <c r="RBY2" s="32"/>
      <c r="RBZ2" s="32"/>
      <c r="RCA2" s="32"/>
      <c r="RCB2" s="32"/>
      <c r="RCC2" s="32"/>
      <c r="RCD2" s="32"/>
      <c r="RCE2" s="32"/>
      <c r="RCF2" s="32"/>
      <c r="RCG2" s="32"/>
      <c r="RCH2" s="32"/>
      <c r="RCI2" s="32"/>
      <c r="RCJ2" s="32"/>
      <c r="RCK2" s="32"/>
      <c r="RCL2" s="32"/>
      <c r="RCM2" s="32"/>
      <c r="RCN2" s="32"/>
      <c r="RCO2" s="32"/>
      <c r="RCP2" s="32"/>
      <c r="RCQ2" s="32"/>
      <c r="RCR2" s="32"/>
      <c r="RCS2" s="32"/>
      <c r="RCT2" s="32"/>
      <c r="RCU2" s="32"/>
      <c r="RCV2" s="32"/>
      <c r="RCW2" s="32"/>
      <c r="RCX2" s="32"/>
      <c r="RCY2" s="32"/>
      <c r="RCZ2" s="32"/>
      <c r="RDA2" s="32"/>
      <c r="RDB2" s="32"/>
      <c r="RDC2" s="32"/>
      <c r="RDD2" s="32"/>
      <c r="RDE2" s="32"/>
      <c r="RDF2" s="32"/>
      <c r="RDG2" s="32"/>
      <c r="RDH2" s="32"/>
      <c r="RDI2" s="32"/>
      <c r="RDJ2" s="32"/>
      <c r="RDK2" s="32"/>
      <c r="RDL2" s="32"/>
      <c r="RDM2" s="32"/>
      <c r="RDN2" s="32"/>
      <c r="RDO2" s="32"/>
      <c r="RDP2" s="32"/>
      <c r="RDQ2" s="32"/>
      <c r="RDR2" s="32"/>
      <c r="RDS2" s="32"/>
      <c r="RDT2" s="32"/>
      <c r="RDU2" s="32"/>
      <c r="RDV2" s="32"/>
      <c r="RDW2" s="32"/>
      <c r="RDX2" s="32"/>
      <c r="RDY2" s="32"/>
      <c r="RDZ2" s="32"/>
      <c r="REA2" s="32"/>
      <c r="REB2" s="32"/>
      <c r="REC2" s="32"/>
      <c r="RED2" s="32"/>
      <c r="REE2" s="32"/>
      <c r="REF2" s="32"/>
      <c r="REG2" s="32"/>
      <c r="REH2" s="32"/>
      <c r="REI2" s="32"/>
      <c r="REJ2" s="32"/>
      <c r="REK2" s="32"/>
      <c r="REL2" s="32"/>
      <c r="REM2" s="32"/>
      <c r="REN2" s="32"/>
      <c r="REO2" s="32"/>
      <c r="REP2" s="32"/>
      <c r="REQ2" s="32"/>
      <c r="RER2" s="32"/>
      <c r="RES2" s="32"/>
      <c r="RET2" s="32"/>
      <c r="REU2" s="32"/>
      <c r="REV2" s="32"/>
      <c r="REW2" s="32"/>
      <c r="REX2" s="32"/>
      <c r="REY2" s="32"/>
      <c r="REZ2" s="32"/>
      <c r="RFA2" s="32"/>
      <c r="RFB2" s="32"/>
      <c r="RFC2" s="32"/>
      <c r="RFD2" s="32"/>
      <c r="RFE2" s="32"/>
      <c r="RFF2" s="32"/>
      <c r="RFG2" s="32"/>
      <c r="RFH2" s="32"/>
      <c r="RFI2" s="32"/>
      <c r="RFJ2" s="32"/>
      <c r="RFK2" s="32"/>
      <c r="RFL2" s="32"/>
      <c r="RFM2" s="32"/>
      <c r="RFN2" s="32"/>
      <c r="RFO2" s="32"/>
      <c r="RFP2" s="32"/>
      <c r="RFQ2" s="32"/>
      <c r="RFR2" s="32"/>
      <c r="RFS2" s="32"/>
      <c r="RFT2" s="32"/>
      <c r="RFU2" s="32"/>
      <c r="RFV2" s="32"/>
      <c r="RFW2" s="32"/>
      <c r="RFX2" s="32"/>
      <c r="RFY2" s="32"/>
      <c r="RFZ2" s="32"/>
      <c r="RGA2" s="32"/>
      <c r="RGB2" s="32"/>
      <c r="RGC2" s="32"/>
      <c r="RGD2" s="32"/>
      <c r="RGE2" s="32"/>
      <c r="RGF2" s="32"/>
      <c r="RGG2" s="32"/>
      <c r="RGH2" s="32"/>
      <c r="RGI2" s="32"/>
      <c r="RGJ2" s="32"/>
      <c r="RGK2" s="32"/>
      <c r="RGL2" s="32"/>
      <c r="RGM2" s="32"/>
      <c r="RGN2" s="32"/>
      <c r="RGO2" s="32"/>
      <c r="RGP2" s="32"/>
      <c r="RGQ2" s="32"/>
      <c r="RGR2" s="32"/>
      <c r="RGS2" s="32"/>
      <c r="RGT2" s="32"/>
      <c r="RGU2" s="32"/>
      <c r="RGV2" s="32"/>
      <c r="RGW2" s="32"/>
      <c r="RGX2" s="32"/>
      <c r="RGY2" s="32"/>
      <c r="RGZ2" s="32"/>
      <c r="RHA2" s="32"/>
      <c r="RHB2" s="32"/>
      <c r="RHC2" s="32"/>
      <c r="RHD2" s="32"/>
      <c r="RHE2" s="32"/>
      <c r="RHF2" s="32"/>
      <c r="RHG2" s="32"/>
      <c r="RHH2" s="32"/>
      <c r="RHI2" s="32"/>
      <c r="RHJ2" s="32"/>
      <c r="RHK2" s="32"/>
      <c r="RHL2" s="32"/>
      <c r="RHM2" s="32"/>
      <c r="RHN2" s="32"/>
      <c r="RHO2" s="32"/>
      <c r="RHP2" s="32"/>
      <c r="RHQ2" s="32"/>
      <c r="RHR2" s="32"/>
      <c r="RHS2" s="32"/>
      <c r="RHT2" s="32"/>
      <c r="RHU2" s="32"/>
      <c r="RHV2" s="32"/>
      <c r="RHW2" s="32"/>
      <c r="RHX2" s="32"/>
      <c r="RHY2" s="32"/>
      <c r="RHZ2" s="32"/>
      <c r="RIA2" s="32"/>
      <c r="RIB2" s="32"/>
      <c r="RIC2" s="32"/>
      <c r="RID2" s="32"/>
      <c r="RIE2" s="32"/>
      <c r="RIF2" s="32"/>
      <c r="RIG2" s="32"/>
      <c r="RIH2" s="32"/>
      <c r="RII2" s="32"/>
      <c r="RIJ2" s="32"/>
      <c r="RIK2" s="32"/>
      <c r="RIL2" s="32"/>
      <c r="RIM2" s="32"/>
      <c r="RIN2" s="32"/>
      <c r="RIO2" s="32"/>
      <c r="RIP2" s="32"/>
      <c r="RIQ2" s="32"/>
      <c r="RIR2" s="32"/>
      <c r="RIS2" s="32"/>
      <c r="RIT2" s="32"/>
      <c r="RIU2" s="32"/>
      <c r="RIV2" s="32"/>
      <c r="RIW2" s="32"/>
      <c r="RIX2" s="32"/>
      <c r="RIY2" s="32"/>
      <c r="RIZ2" s="32"/>
      <c r="RJA2" s="32"/>
      <c r="RJB2" s="32"/>
      <c r="RJC2" s="32"/>
      <c r="RJD2" s="32"/>
      <c r="RJE2" s="32"/>
      <c r="RJF2" s="32"/>
      <c r="RJG2" s="32"/>
      <c r="RJH2" s="32"/>
      <c r="RJI2" s="32"/>
      <c r="RJJ2" s="32"/>
      <c r="RJK2" s="32"/>
      <c r="RJL2" s="32"/>
      <c r="RJM2" s="32"/>
      <c r="RJN2" s="32"/>
      <c r="RJO2" s="32"/>
      <c r="RJP2" s="32"/>
      <c r="RJQ2" s="32"/>
      <c r="RJR2" s="32"/>
      <c r="RJS2" s="32"/>
      <c r="RJT2" s="32"/>
      <c r="RJU2" s="32"/>
      <c r="RJV2" s="32"/>
      <c r="RJW2" s="32"/>
      <c r="RJX2" s="32"/>
      <c r="RJY2" s="32"/>
      <c r="RJZ2" s="32"/>
      <c r="RKA2" s="32"/>
      <c r="RKB2" s="32"/>
      <c r="RKC2" s="32"/>
      <c r="RKD2" s="32"/>
      <c r="RKE2" s="32"/>
      <c r="RKF2" s="32"/>
      <c r="RKG2" s="32"/>
      <c r="RKH2" s="32"/>
      <c r="RKI2" s="32"/>
      <c r="RKJ2" s="32"/>
      <c r="RKK2" s="32"/>
      <c r="RKL2" s="32"/>
      <c r="RKM2" s="32"/>
      <c r="RKN2" s="32"/>
      <c r="RKO2" s="32"/>
      <c r="RKP2" s="32"/>
      <c r="RKQ2" s="32"/>
      <c r="RKR2" s="32"/>
      <c r="RKS2" s="32"/>
      <c r="RKT2" s="32"/>
      <c r="RKU2" s="32"/>
      <c r="RKV2" s="32"/>
      <c r="RKW2" s="32"/>
      <c r="RKX2" s="32"/>
      <c r="RKY2" s="32"/>
      <c r="RKZ2" s="32"/>
      <c r="RLA2" s="32"/>
      <c r="RLB2" s="32"/>
      <c r="RLC2" s="32"/>
      <c r="RLD2" s="32"/>
      <c r="RLE2" s="32"/>
      <c r="RLF2" s="32"/>
      <c r="RLG2" s="32"/>
      <c r="RLH2" s="32"/>
      <c r="RLI2" s="32"/>
      <c r="RLJ2" s="32"/>
      <c r="RLK2" s="32"/>
      <c r="RLL2" s="32"/>
      <c r="RLM2" s="32"/>
      <c r="RLN2" s="32"/>
      <c r="RLO2" s="32"/>
      <c r="RLP2" s="32"/>
      <c r="RLQ2" s="32"/>
      <c r="RLR2" s="32"/>
      <c r="RLS2" s="32"/>
      <c r="RLT2" s="32"/>
      <c r="RLU2" s="32"/>
      <c r="RLV2" s="32"/>
      <c r="RLW2" s="32"/>
      <c r="RLX2" s="32"/>
      <c r="RLY2" s="32"/>
      <c r="RLZ2" s="32"/>
      <c r="RMA2" s="32"/>
      <c r="RMB2" s="32"/>
      <c r="RMC2" s="32"/>
      <c r="RMD2" s="32"/>
      <c r="RME2" s="32"/>
      <c r="RMF2" s="32"/>
      <c r="RMG2" s="32"/>
      <c r="RMH2" s="32"/>
      <c r="RMI2" s="32"/>
      <c r="RMJ2" s="32"/>
      <c r="RMK2" s="32"/>
      <c r="RML2" s="32"/>
      <c r="RMM2" s="32"/>
      <c r="RMN2" s="32"/>
      <c r="RMO2" s="32"/>
      <c r="RMP2" s="32"/>
      <c r="RMQ2" s="32"/>
      <c r="RMR2" s="32"/>
      <c r="RMS2" s="32"/>
      <c r="RMT2" s="32"/>
      <c r="RMU2" s="32"/>
      <c r="RMV2" s="32"/>
      <c r="RMW2" s="32"/>
      <c r="RMX2" s="32"/>
      <c r="RMY2" s="32"/>
      <c r="RMZ2" s="32"/>
      <c r="RNA2" s="32"/>
      <c r="RNB2" s="32"/>
      <c r="RNC2" s="32"/>
      <c r="RND2" s="32"/>
      <c r="RNE2" s="32"/>
      <c r="RNF2" s="32"/>
      <c r="RNG2" s="32"/>
      <c r="RNH2" s="32"/>
      <c r="RNI2" s="32"/>
      <c r="RNJ2" s="32"/>
      <c r="RNK2" s="32"/>
      <c r="RNL2" s="32"/>
      <c r="RNM2" s="32"/>
      <c r="RNN2" s="32"/>
      <c r="RNO2" s="32"/>
      <c r="RNP2" s="32"/>
      <c r="RNQ2" s="32"/>
      <c r="RNR2" s="32"/>
      <c r="RNS2" s="32"/>
      <c r="RNT2" s="32"/>
      <c r="RNU2" s="32"/>
      <c r="RNV2" s="32"/>
      <c r="RNW2" s="32"/>
      <c r="RNX2" s="32"/>
      <c r="RNY2" s="32"/>
      <c r="RNZ2" s="32"/>
      <c r="ROA2" s="32"/>
      <c r="ROB2" s="32"/>
      <c r="ROC2" s="32"/>
      <c r="ROD2" s="32"/>
      <c r="ROE2" s="32"/>
      <c r="ROF2" s="32"/>
      <c r="ROG2" s="32"/>
      <c r="ROH2" s="32"/>
      <c r="ROI2" s="32"/>
      <c r="ROJ2" s="32"/>
      <c r="ROK2" s="32"/>
      <c r="ROL2" s="32"/>
      <c r="ROM2" s="32"/>
      <c r="RON2" s="32"/>
      <c r="ROO2" s="32"/>
      <c r="ROP2" s="32"/>
      <c r="ROQ2" s="32"/>
      <c r="ROR2" s="32"/>
      <c r="ROS2" s="32"/>
      <c r="ROT2" s="32"/>
      <c r="ROU2" s="32"/>
      <c r="ROV2" s="32"/>
      <c r="ROW2" s="32"/>
      <c r="ROX2" s="32"/>
      <c r="ROY2" s="32"/>
      <c r="ROZ2" s="32"/>
      <c r="RPA2" s="32"/>
      <c r="RPB2" s="32"/>
      <c r="RPC2" s="32"/>
      <c r="RPD2" s="32"/>
      <c r="RPE2" s="32"/>
      <c r="RPF2" s="32"/>
      <c r="RPG2" s="32"/>
      <c r="RPH2" s="32"/>
      <c r="RPI2" s="32"/>
      <c r="RPJ2" s="32"/>
      <c r="RPK2" s="32"/>
      <c r="RPL2" s="32"/>
      <c r="RPM2" s="32"/>
      <c r="RPN2" s="32"/>
      <c r="RPO2" s="32"/>
      <c r="RPP2" s="32"/>
      <c r="RPQ2" s="32"/>
      <c r="RPR2" s="32"/>
      <c r="RPS2" s="32"/>
      <c r="RPT2" s="32"/>
      <c r="RPU2" s="32"/>
      <c r="RPV2" s="32"/>
      <c r="RPW2" s="32"/>
      <c r="RPX2" s="32"/>
      <c r="RPY2" s="32"/>
      <c r="RPZ2" s="32"/>
      <c r="RQA2" s="32"/>
      <c r="RQB2" s="32"/>
      <c r="RQC2" s="32"/>
      <c r="RQD2" s="32"/>
      <c r="RQE2" s="32"/>
      <c r="RQF2" s="32"/>
      <c r="RQG2" s="32"/>
      <c r="RQH2" s="32"/>
      <c r="RQI2" s="32"/>
      <c r="RQJ2" s="32"/>
      <c r="RQK2" s="32"/>
      <c r="RQL2" s="32"/>
      <c r="RQM2" s="32"/>
      <c r="RQN2" s="32"/>
      <c r="RQO2" s="32"/>
      <c r="RQP2" s="32"/>
      <c r="RQQ2" s="32"/>
      <c r="RQR2" s="32"/>
      <c r="RQS2" s="32"/>
      <c r="RQT2" s="32"/>
      <c r="RQU2" s="32"/>
      <c r="RQV2" s="32"/>
      <c r="RQW2" s="32"/>
      <c r="RQX2" s="32"/>
      <c r="RQY2" s="32"/>
      <c r="RQZ2" s="32"/>
      <c r="RRA2" s="32"/>
      <c r="RRB2" s="32"/>
      <c r="RRC2" s="32"/>
      <c r="RRD2" s="32"/>
      <c r="RRE2" s="32"/>
      <c r="RRF2" s="32"/>
      <c r="RRG2" s="32"/>
      <c r="RRH2" s="32"/>
      <c r="RRI2" s="32"/>
      <c r="RRJ2" s="32"/>
      <c r="RRK2" s="32"/>
      <c r="RRL2" s="32"/>
      <c r="RRM2" s="32"/>
      <c r="RRN2" s="32"/>
      <c r="RRO2" s="32"/>
      <c r="RRP2" s="32"/>
      <c r="RRQ2" s="32"/>
      <c r="RRR2" s="32"/>
      <c r="RRS2" s="32"/>
      <c r="RRT2" s="32"/>
      <c r="RRU2" s="32"/>
      <c r="RRV2" s="32"/>
      <c r="RRW2" s="32"/>
      <c r="RRX2" s="32"/>
      <c r="RRY2" s="32"/>
      <c r="RRZ2" s="32"/>
      <c r="RSA2" s="32"/>
      <c r="RSB2" s="32"/>
      <c r="RSC2" s="32"/>
      <c r="RSD2" s="32"/>
      <c r="RSE2" s="32"/>
      <c r="RSF2" s="32"/>
      <c r="RSG2" s="32"/>
      <c r="RSH2" s="32"/>
      <c r="RSI2" s="32"/>
      <c r="RSJ2" s="32"/>
      <c r="RSK2" s="32"/>
      <c r="RSL2" s="32"/>
      <c r="RSM2" s="32"/>
      <c r="RSN2" s="32"/>
      <c r="RSO2" s="32"/>
      <c r="RSP2" s="32"/>
      <c r="RSQ2" s="32"/>
      <c r="RSR2" s="32"/>
      <c r="RSS2" s="32"/>
      <c r="RST2" s="32"/>
      <c r="RSU2" s="32"/>
      <c r="RSV2" s="32"/>
      <c r="RSW2" s="32"/>
      <c r="RSX2" s="32"/>
      <c r="RSY2" s="32"/>
      <c r="RSZ2" s="32"/>
      <c r="RTA2" s="32"/>
      <c r="RTB2" s="32"/>
      <c r="RTC2" s="32"/>
      <c r="RTD2" s="32"/>
      <c r="RTE2" s="32"/>
      <c r="RTF2" s="32"/>
      <c r="RTG2" s="32"/>
      <c r="RTH2" s="32"/>
      <c r="RTI2" s="32"/>
      <c r="RTJ2" s="32"/>
      <c r="RTK2" s="32"/>
      <c r="RTL2" s="32"/>
      <c r="RTM2" s="32"/>
      <c r="RTN2" s="32"/>
      <c r="RTO2" s="32"/>
      <c r="RTP2" s="32"/>
      <c r="RTQ2" s="32"/>
      <c r="RTR2" s="32"/>
      <c r="RTS2" s="32"/>
      <c r="RTT2" s="32"/>
      <c r="RTU2" s="32"/>
      <c r="RTV2" s="32"/>
      <c r="RTW2" s="32"/>
      <c r="RTX2" s="32"/>
      <c r="RTY2" s="32"/>
      <c r="RTZ2" s="32"/>
      <c r="RUA2" s="32"/>
      <c r="RUB2" s="32"/>
      <c r="RUC2" s="32"/>
      <c r="RUD2" s="32"/>
      <c r="RUE2" s="32"/>
      <c r="RUF2" s="32"/>
      <c r="RUG2" s="32"/>
      <c r="RUH2" s="32"/>
      <c r="RUI2" s="32"/>
      <c r="RUJ2" s="32"/>
      <c r="RUK2" s="32"/>
      <c r="RUL2" s="32"/>
      <c r="RUM2" s="32"/>
      <c r="RUN2" s="32"/>
      <c r="RUO2" s="32"/>
      <c r="RUP2" s="32"/>
      <c r="RUQ2" s="32"/>
      <c r="RUR2" s="32"/>
      <c r="RUS2" s="32"/>
      <c r="RUT2" s="32"/>
      <c r="RUU2" s="32"/>
      <c r="RUV2" s="32"/>
      <c r="RUW2" s="32"/>
      <c r="RUX2" s="32"/>
      <c r="RUY2" s="32"/>
      <c r="RUZ2" s="32"/>
      <c r="RVA2" s="32"/>
      <c r="RVB2" s="32"/>
      <c r="RVC2" s="32"/>
      <c r="RVD2" s="32"/>
      <c r="RVE2" s="32"/>
      <c r="RVF2" s="32"/>
      <c r="RVG2" s="32"/>
      <c r="RVH2" s="32"/>
      <c r="RVI2" s="32"/>
      <c r="RVJ2" s="32"/>
      <c r="RVK2" s="32"/>
      <c r="RVL2" s="32"/>
      <c r="RVM2" s="32"/>
      <c r="RVN2" s="32"/>
      <c r="RVO2" s="32"/>
      <c r="RVP2" s="32"/>
      <c r="RVQ2" s="32"/>
      <c r="RVR2" s="32"/>
      <c r="RVS2" s="32"/>
      <c r="RVT2" s="32"/>
      <c r="RVU2" s="32"/>
      <c r="RVV2" s="32"/>
      <c r="RVW2" s="32"/>
      <c r="RVX2" s="32"/>
      <c r="RVY2" s="32"/>
      <c r="RVZ2" s="32"/>
      <c r="RWA2" s="32"/>
      <c r="RWB2" s="32"/>
      <c r="RWC2" s="32"/>
      <c r="RWD2" s="32"/>
      <c r="RWE2" s="32"/>
      <c r="RWF2" s="32"/>
      <c r="RWG2" s="32"/>
      <c r="RWH2" s="32"/>
      <c r="RWI2" s="32"/>
      <c r="RWJ2" s="32"/>
      <c r="RWK2" s="32"/>
      <c r="RWL2" s="32"/>
      <c r="RWM2" s="32"/>
      <c r="RWN2" s="32"/>
      <c r="RWO2" s="32"/>
      <c r="RWP2" s="32"/>
      <c r="RWQ2" s="32"/>
      <c r="RWR2" s="32"/>
      <c r="RWS2" s="32"/>
      <c r="RWT2" s="32"/>
      <c r="RWU2" s="32"/>
      <c r="RWV2" s="32"/>
      <c r="RWW2" s="32"/>
      <c r="RWX2" s="32"/>
      <c r="RWY2" s="32"/>
      <c r="RWZ2" s="32"/>
      <c r="RXA2" s="32"/>
      <c r="RXB2" s="32"/>
      <c r="RXC2" s="32"/>
      <c r="RXD2" s="32"/>
      <c r="RXE2" s="32"/>
      <c r="RXF2" s="32"/>
      <c r="RXG2" s="32"/>
      <c r="RXH2" s="32"/>
      <c r="RXI2" s="32"/>
      <c r="RXJ2" s="32"/>
      <c r="RXK2" s="32"/>
      <c r="RXL2" s="32"/>
      <c r="RXM2" s="32"/>
      <c r="RXN2" s="32"/>
      <c r="RXO2" s="32"/>
      <c r="RXP2" s="32"/>
      <c r="RXQ2" s="32"/>
      <c r="RXR2" s="32"/>
      <c r="RXS2" s="32"/>
      <c r="RXT2" s="32"/>
      <c r="RXU2" s="32"/>
      <c r="RXV2" s="32"/>
      <c r="RXW2" s="32"/>
      <c r="RXX2" s="32"/>
      <c r="RXY2" s="32"/>
      <c r="RXZ2" s="32"/>
      <c r="RYA2" s="32"/>
      <c r="RYB2" s="32"/>
      <c r="RYC2" s="32"/>
      <c r="RYD2" s="32"/>
      <c r="RYE2" s="32"/>
      <c r="RYF2" s="32"/>
      <c r="RYG2" s="32"/>
      <c r="RYH2" s="32"/>
      <c r="RYI2" s="32"/>
      <c r="RYJ2" s="32"/>
      <c r="RYK2" s="32"/>
      <c r="RYL2" s="32"/>
      <c r="RYM2" s="32"/>
      <c r="RYN2" s="32"/>
      <c r="RYO2" s="32"/>
      <c r="RYP2" s="32"/>
      <c r="RYQ2" s="32"/>
      <c r="RYR2" s="32"/>
      <c r="RYS2" s="32"/>
      <c r="RYT2" s="32"/>
      <c r="RYU2" s="32"/>
      <c r="RYV2" s="32"/>
      <c r="RYW2" s="32"/>
      <c r="RYX2" s="32"/>
      <c r="RYY2" s="32"/>
      <c r="RYZ2" s="32"/>
      <c r="RZA2" s="32"/>
      <c r="RZB2" s="32"/>
      <c r="RZC2" s="32"/>
      <c r="RZD2" s="32"/>
      <c r="RZE2" s="32"/>
      <c r="RZF2" s="32"/>
      <c r="RZG2" s="32"/>
      <c r="RZH2" s="32"/>
      <c r="RZI2" s="32"/>
      <c r="RZJ2" s="32"/>
      <c r="RZK2" s="32"/>
      <c r="RZL2" s="32"/>
      <c r="RZM2" s="32"/>
      <c r="RZN2" s="32"/>
      <c r="RZO2" s="32"/>
      <c r="RZP2" s="32"/>
      <c r="RZQ2" s="32"/>
      <c r="RZR2" s="32"/>
      <c r="RZS2" s="32"/>
      <c r="RZT2" s="32"/>
      <c r="RZU2" s="32"/>
      <c r="RZV2" s="32"/>
      <c r="RZW2" s="32"/>
      <c r="RZX2" s="32"/>
      <c r="RZY2" s="32"/>
      <c r="RZZ2" s="32"/>
      <c r="SAA2" s="32"/>
      <c r="SAB2" s="32"/>
      <c r="SAC2" s="32"/>
      <c r="SAD2" s="32"/>
      <c r="SAE2" s="32"/>
      <c r="SAF2" s="32"/>
      <c r="SAG2" s="32"/>
      <c r="SAH2" s="32"/>
      <c r="SAI2" s="32"/>
      <c r="SAJ2" s="32"/>
      <c r="SAK2" s="32"/>
      <c r="SAL2" s="32"/>
      <c r="SAM2" s="32"/>
      <c r="SAN2" s="32"/>
      <c r="SAO2" s="32"/>
      <c r="SAP2" s="32"/>
      <c r="SAQ2" s="32"/>
      <c r="SAR2" s="32"/>
      <c r="SAS2" s="32"/>
      <c r="SAT2" s="32"/>
      <c r="SAU2" s="32"/>
      <c r="SAV2" s="32"/>
      <c r="SAW2" s="32"/>
      <c r="SAX2" s="32"/>
      <c r="SAY2" s="32"/>
      <c r="SAZ2" s="32"/>
      <c r="SBA2" s="32"/>
      <c r="SBB2" s="32"/>
      <c r="SBC2" s="32"/>
      <c r="SBD2" s="32"/>
      <c r="SBE2" s="32"/>
      <c r="SBF2" s="32"/>
      <c r="SBG2" s="32"/>
      <c r="SBH2" s="32"/>
      <c r="SBI2" s="32"/>
      <c r="SBJ2" s="32"/>
      <c r="SBK2" s="32"/>
      <c r="SBL2" s="32"/>
      <c r="SBM2" s="32"/>
      <c r="SBN2" s="32"/>
      <c r="SBO2" s="32"/>
      <c r="SBP2" s="32"/>
      <c r="SBQ2" s="32"/>
      <c r="SBR2" s="32"/>
      <c r="SBS2" s="32"/>
      <c r="SBT2" s="32"/>
      <c r="SBU2" s="32"/>
      <c r="SBV2" s="32"/>
      <c r="SBW2" s="32"/>
      <c r="SBX2" s="32"/>
      <c r="SBY2" s="32"/>
      <c r="SBZ2" s="32"/>
      <c r="SCA2" s="32"/>
      <c r="SCB2" s="32"/>
      <c r="SCC2" s="32"/>
      <c r="SCD2" s="32"/>
      <c r="SCE2" s="32"/>
      <c r="SCF2" s="32"/>
      <c r="SCG2" s="32"/>
      <c r="SCH2" s="32"/>
      <c r="SCI2" s="32"/>
      <c r="SCJ2" s="32"/>
      <c r="SCK2" s="32"/>
      <c r="SCL2" s="32"/>
      <c r="SCM2" s="32"/>
      <c r="SCN2" s="32"/>
      <c r="SCO2" s="32"/>
      <c r="SCP2" s="32"/>
      <c r="SCQ2" s="32"/>
      <c r="SCR2" s="32"/>
      <c r="SCS2" s="32"/>
      <c r="SCT2" s="32"/>
      <c r="SCU2" s="32"/>
      <c r="SCV2" s="32"/>
      <c r="SCW2" s="32"/>
      <c r="SCX2" s="32"/>
      <c r="SCY2" s="32"/>
      <c r="SCZ2" s="32"/>
      <c r="SDA2" s="32"/>
      <c r="SDB2" s="32"/>
      <c r="SDC2" s="32"/>
      <c r="SDD2" s="32"/>
      <c r="SDE2" s="32"/>
      <c r="SDF2" s="32"/>
      <c r="SDG2" s="32"/>
      <c r="SDH2" s="32"/>
      <c r="SDI2" s="32"/>
      <c r="SDJ2" s="32"/>
      <c r="SDK2" s="32"/>
      <c r="SDL2" s="32"/>
      <c r="SDM2" s="32"/>
      <c r="SDN2" s="32"/>
      <c r="SDO2" s="32"/>
      <c r="SDP2" s="32"/>
      <c r="SDQ2" s="32"/>
      <c r="SDR2" s="32"/>
      <c r="SDS2" s="32"/>
      <c r="SDT2" s="32"/>
      <c r="SDU2" s="32"/>
      <c r="SDV2" s="32"/>
      <c r="SDW2" s="32"/>
      <c r="SDX2" s="32"/>
      <c r="SDY2" s="32"/>
      <c r="SDZ2" s="32"/>
      <c r="SEA2" s="32"/>
      <c r="SEB2" s="32"/>
      <c r="SEC2" s="32"/>
      <c r="SED2" s="32"/>
      <c r="SEE2" s="32"/>
      <c r="SEF2" s="32"/>
      <c r="SEG2" s="32"/>
      <c r="SEH2" s="32"/>
      <c r="SEI2" s="32"/>
      <c r="SEJ2" s="32"/>
      <c r="SEK2" s="32"/>
      <c r="SEL2" s="32"/>
      <c r="SEM2" s="32"/>
      <c r="SEN2" s="32"/>
      <c r="SEO2" s="32"/>
      <c r="SEP2" s="32"/>
      <c r="SEQ2" s="32"/>
      <c r="SER2" s="32"/>
      <c r="SES2" s="32"/>
      <c r="SET2" s="32"/>
      <c r="SEU2" s="32"/>
      <c r="SEV2" s="32"/>
      <c r="SEW2" s="32"/>
      <c r="SEX2" s="32"/>
      <c r="SEY2" s="32"/>
      <c r="SEZ2" s="32"/>
      <c r="SFA2" s="32"/>
      <c r="SFB2" s="32"/>
      <c r="SFC2" s="32"/>
      <c r="SFD2" s="32"/>
      <c r="SFE2" s="32"/>
      <c r="SFF2" s="32"/>
      <c r="SFG2" s="32"/>
      <c r="SFH2" s="32"/>
      <c r="SFI2" s="32"/>
      <c r="SFJ2" s="32"/>
      <c r="SFK2" s="32"/>
      <c r="SFL2" s="32"/>
      <c r="SFM2" s="32"/>
      <c r="SFN2" s="32"/>
      <c r="SFO2" s="32"/>
      <c r="SFP2" s="32"/>
      <c r="SFQ2" s="32"/>
      <c r="SFR2" s="32"/>
      <c r="SFS2" s="32"/>
      <c r="SFT2" s="32"/>
      <c r="SFU2" s="32"/>
      <c r="SFV2" s="32"/>
      <c r="SFW2" s="32"/>
      <c r="SFX2" s="32"/>
      <c r="SFY2" s="32"/>
      <c r="SFZ2" s="32"/>
      <c r="SGA2" s="32"/>
      <c r="SGB2" s="32"/>
      <c r="SGC2" s="32"/>
      <c r="SGD2" s="32"/>
      <c r="SGE2" s="32"/>
      <c r="SGF2" s="32"/>
      <c r="SGG2" s="32"/>
      <c r="SGH2" s="32"/>
      <c r="SGI2" s="32"/>
      <c r="SGJ2" s="32"/>
      <c r="SGK2" s="32"/>
      <c r="SGL2" s="32"/>
      <c r="SGM2" s="32"/>
      <c r="SGN2" s="32"/>
      <c r="SGO2" s="32"/>
      <c r="SGP2" s="32"/>
      <c r="SGQ2" s="32"/>
      <c r="SGR2" s="32"/>
      <c r="SGS2" s="32"/>
      <c r="SGT2" s="32"/>
      <c r="SGU2" s="32"/>
      <c r="SGV2" s="32"/>
      <c r="SGW2" s="32"/>
      <c r="SGX2" s="32"/>
      <c r="SGY2" s="32"/>
      <c r="SGZ2" s="32"/>
      <c r="SHA2" s="32"/>
      <c r="SHB2" s="32"/>
      <c r="SHC2" s="32"/>
      <c r="SHD2" s="32"/>
      <c r="SHE2" s="32"/>
      <c r="SHF2" s="32"/>
      <c r="SHG2" s="32"/>
      <c r="SHH2" s="32"/>
      <c r="SHI2" s="32"/>
      <c r="SHJ2" s="32"/>
      <c r="SHK2" s="32"/>
      <c r="SHL2" s="32"/>
      <c r="SHM2" s="32"/>
      <c r="SHN2" s="32"/>
      <c r="SHO2" s="32"/>
      <c r="SHP2" s="32"/>
      <c r="SHQ2" s="32"/>
      <c r="SHR2" s="32"/>
      <c r="SHS2" s="32"/>
      <c r="SHT2" s="32"/>
      <c r="SHU2" s="32"/>
      <c r="SHV2" s="32"/>
      <c r="SHW2" s="32"/>
      <c r="SHX2" s="32"/>
      <c r="SHY2" s="32"/>
      <c r="SHZ2" s="32"/>
      <c r="SIA2" s="32"/>
      <c r="SIB2" s="32"/>
      <c r="SIC2" s="32"/>
      <c r="SID2" s="32"/>
      <c r="SIE2" s="32"/>
      <c r="SIF2" s="32"/>
      <c r="SIG2" s="32"/>
      <c r="SIH2" s="32"/>
      <c r="SII2" s="32"/>
      <c r="SIJ2" s="32"/>
      <c r="SIK2" s="32"/>
      <c r="SIL2" s="32"/>
      <c r="SIM2" s="32"/>
      <c r="SIN2" s="32"/>
      <c r="SIO2" s="32"/>
      <c r="SIP2" s="32"/>
      <c r="SIQ2" s="32"/>
      <c r="SIR2" s="32"/>
      <c r="SIS2" s="32"/>
      <c r="SIT2" s="32"/>
      <c r="SIU2" s="32"/>
      <c r="SIV2" s="32"/>
      <c r="SIW2" s="32"/>
      <c r="SIX2" s="32"/>
      <c r="SIY2" s="32"/>
      <c r="SIZ2" s="32"/>
      <c r="SJA2" s="32"/>
      <c r="SJB2" s="32"/>
      <c r="SJC2" s="32"/>
      <c r="SJD2" s="32"/>
      <c r="SJE2" s="32"/>
      <c r="SJF2" s="32"/>
      <c r="SJG2" s="32"/>
      <c r="SJH2" s="32"/>
      <c r="SJI2" s="32"/>
      <c r="SJJ2" s="32"/>
      <c r="SJK2" s="32"/>
      <c r="SJL2" s="32"/>
      <c r="SJM2" s="32"/>
      <c r="SJN2" s="32"/>
      <c r="SJO2" s="32"/>
      <c r="SJP2" s="32"/>
      <c r="SJQ2" s="32"/>
      <c r="SJR2" s="32"/>
      <c r="SJS2" s="32"/>
      <c r="SJT2" s="32"/>
      <c r="SJU2" s="32"/>
      <c r="SJV2" s="32"/>
      <c r="SJW2" s="32"/>
      <c r="SJX2" s="32"/>
      <c r="SJY2" s="32"/>
      <c r="SJZ2" s="32"/>
      <c r="SKA2" s="32"/>
      <c r="SKB2" s="32"/>
      <c r="SKC2" s="32"/>
      <c r="SKD2" s="32"/>
      <c r="SKE2" s="32"/>
      <c r="SKF2" s="32"/>
      <c r="SKG2" s="32"/>
      <c r="SKH2" s="32"/>
      <c r="SKI2" s="32"/>
      <c r="SKJ2" s="32"/>
      <c r="SKK2" s="32"/>
      <c r="SKL2" s="32"/>
      <c r="SKM2" s="32"/>
      <c r="SKN2" s="32"/>
      <c r="SKO2" s="32"/>
      <c r="SKP2" s="32"/>
      <c r="SKQ2" s="32"/>
      <c r="SKR2" s="32"/>
      <c r="SKS2" s="32"/>
      <c r="SKT2" s="32"/>
      <c r="SKU2" s="32"/>
      <c r="SKV2" s="32"/>
      <c r="SKW2" s="32"/>
      <c r="SKX2" s="32"/>
      <c r="SKY2" s="32"/>
      <c r="SKZ2" s="32"/>
      <c r="SLA2" s="32"/>
      <c r="SLB2" s="32"/>
      <c r="SLC2" s="32"/>
      <c r="SLD2" s="32"/>
      <c r="SLE2" s="32"/>
      <c r="SLF2" s="32"/>
      <c r="SLG2" s="32"/>
      <c r="SLH2" s="32"/>
      <c r="SLI2" s="32"/>
      <c r="SLJ2" s="32"/>
      <c r="SLK2" s="32"/>
      <c r="SLL2" s="32"/>
      <c r="SLM2" s="32"/>
      <c r="SLN2" s="32"/>
      <c r="SLO2" s="32"/>
      <c r="SLP2" s="32"/>
      <c r="SLQ2" s="32"/>
      <c r="SLR2" s="32"/>
      <c r="SLS2" s="32"/>
      <c r="SLT2" s="32"/>
      <c r="SLU2" s="32"/>
      <c r="SLV2" s="32"/>
      <c r="SLW2" s="32"/>
      <c r="SLX2" s="32"/>
      <c r="SLY2" s="32"/>
      <c r="SLZ2" s="32"/>
      <c r="SMA2" s="32"/>
      <c r="SMB2" s="32"/>
      <c r="SMC2" s="32"/>
      <c r="SMD2" s="32"/>
      <c r="SME2" s="32"/>
      <c r="SMF2" s="32"/>
      <c r="SMG2" s="32"/>
      <c r="SMH2" s="32"/>
      <c r="SMI2" s="32"/>
      <c r="SMJ2" s="32"/>
      <c r="SMK2" s="32"/>
      <c r="SML2" s="32"/>
      <c r="SMM2" s="32"/>
      <c r="SMN2" s="32"/>
      <c r="SMO2" s="32"/>
      <c r="SMP2" s="32"/>
      <c r="SMQ2" s="32"/>
      <c r="SMR2" s="32"/>
      <c r="SMS2" s="32"/>
      <c r="SMT2" s="32"/>
      <c r="SMU2" s="32"/>
      <c r="SMV2" s="32"/>
      <c r="SMW2" s="32"/>
      <c r="SMX2" s="32"/>
      <c r="SMY2" s="32"/>
      <c r="SMZ2" s="32"/>
      <c r="SNA2" s="32"/>
      <c r="SNB2" s="32"/>
      <c r="SNC2" s="32"/>
      <c r="SND2" s="32"/>
      <c r="SNE2" s="32"/>
      <c r="SNF2" s="32"/>
      <c r="SNG2" s="32"/>
      <c r="SNH2" s="32"/>
      <c r="SNI2" s="32"/>
      <c r="SNJ2" s="32"/>
      <c r="SNK2" s="32"/>
      <c r="SNL2" s="32"/>
      <c r="SNM2" s="32"/>
      <c r="SNN2" s="32"/>
      <c r="SNO2" s="32"/>
      <c r="SNP2" s="32"/>
      <c r="SNQ2" s="32"/>
      <c r="SNR2" s="32"/>
      <c r="SNS2" s="32"/>
      <c r="SNT2" s="32"/>
      <c r="SNU2" s="32"/>
      <c r="SNV2" s="32"/>
      <c r="SNW2" s="32"/>
      <c r="SNX2" s="32"/>
      <c r="SNY2" s="32"/>
      <c r="SNZ2" s="32"/>
      <c r="SOA2" s="32"/>
      <c r="SOB2" s="32"/>
      <c r="SOC2" s="32"/>
      <c r="SOD2" s="32"/>
      <c r="SOE2" s="32"/>
      <c r="SOF2" s="32"/>
      <c r="SOG2" s="32"/>
      <c r="SOH2" s="32"/>
      <c r="SOI2" s="32"/>
      <c r="SOJ2" s="32"/>
      <c r="SOK2" s="32"/>
      <c r="SOL2" s="32"/>
      <c r="SOM2" s="32"/>
      <c r="SON2" s="32"/>
      <c r="SOO2" s="32"/>
      <c r="SOP2" s="32"/>
      <c r="SOQ2" s="32"/>
      <c r="SOR2" s="32"/>
      <c r="SOS2" s="32"/>
      <c r="SOT2" s="32"/>
      <c r="SOU2" s="32"/>
      <c r="SOV2" s="32"/>
      <c r="SOW2" s="32"/>
      <c r="SOX2" s="32"/>
      <c r="SOY2" s="32"/>
      <c r="SOZ2" s="32"/>
      <c r="SPA2" s="32"/>
      <c r="SPB2" s="32"/>
      <c r="SPC2" s="32"/>
      <c r="SPD2" s="32"/>
      <c r="SPE2" s="32"/>
      <c r="SPF2" s="32"/>
      <c r="SPG2" s="32"/>
      <c r="SPH2" s="32"/>
      <c r="SPI2" s="32"/>
      <c r="SPJ2" s="32"/>
      <c r="SPK2" s="32"/>
      <c r="SPL2" s="32"/>
      <c r="SPM2" s="32"/>
      <c r="SPN2" s="32"/>
      <c r="SPO2" s="32"/>
      <c r="SPP2" s="32"/>
      <c r="SPQ2" s="32"/>
      <c r="SPR2" s="32"/>
      <c r="SPS2" s="32"/>
      <c r="SPT2" s="32"/>
      <c r="SPU2" s="32"/>
      <c r="SPV2" s="32"/>
      <c r="SPW2" s="32"/>
      <c r="SPX2" s="32"/>
      <c r="SPY2" s="32"/>
      <c r="SPZ2" s="32"/>
      <c r="SQA2" s="32"/>
      <c r="SQB2" s="32"/>
      <c r="SQC2" s="32"/>
      <c r="SQD2" s="32"/>
      <c r="SQE2" s="32"/>
      <c r="SQF2" s="32"/>
      <c r="SQG2" s="32"/>
      <c r="SQH2" s="32"/>
      <c r="SQI2" s="32"/>
      <c r="SQJ2" s="32"/>
      <c r="SQK2" s="32"/>
      <c r="SQL2" s="32"/>
      <c r="SQM2" s="32"/>
      <c r="SQN2" s="32"/>
      <c r="SQO2" s="32"/>
      <c r="SQP2" s="32"/>
      <c r="SQQ2" s="32"/>
      <c r="SQR2" s="32"/>
      <c r="SQS2" s="32"/>
      <c r="SQT2" s="32"/>
      <c r="SQU2" s="32"/>
      <c r="SQV2" s="32"/>
      <c r="SQW2" s="32"/>
      <c r="SQX2" s="32"/>
      <c r="SQY2" s="32"/>
      <c r="SQZ2" s="32"/>
      <c r="SRA2" s="32"/>
      <c r="SRB2" s="32"/>
      <c r="SRC2" s="32"/>
      <c r="SRD2" s="32"/>
      <c r="SRE2" s="32"/>
      <c r="SRF2" s="32"/>
      <c r="SRG2" s="32"/>
      <c r="SRH2" s="32"/>
      <c r="SRI2" s="32"/>
      <c r="SRJ2" s="32"/>
      <c r="SRK2" s="32"/>
      <c r="SRL2" s="32"/>
      <c r="SRM2" s="32"/>
      <c r="SRN2" s="32"/>
      <c r="SRO2" s="32"/>
      <c r="SRP2" s="32"/>
      <c r="SRQ2" s="32"/>
      <c r="SRR2" s="32"/>
      <c r="SRS2" s="32"/>
      <c r="SRT2" s="32"/>
      <c r="SRU2" s="32"/>
      <c r="SRV2" s="32"/>
      <c r="SRW2" s="32"/>
      <c r="SRX2" s="32"/>
      <c r="SRY2" s="32"/>
      <c r="SRZ2" s="32"/>
      <c r="SSA2" s="32"/>
      <c r="SSB2" s="32"/>
      <c r="SSC2" s="32"/>
      <c r="SSD2" s="32"/>
      <c r="SSE2" s="32"/>
      <c r="SSF2" s="32"/>
      <c r="SSG2" s="32"/>
      <c r="SSH2" s="32"/>
      <c r="SSI2" s="32"/>
      <c r="SSJ2" s="32"/>
      <c r="SSK2" s="32"/>
      <c r="SSL2" s="32"/>
      <c r="SSM2" s="32"/>
      <c r="SSN2" s="32"/>
      <c r="SSO2" s="32"/>
      <c r="SSP2" s="32"/>
      <c r="SSQ2" s="32"/>
      <c r="SSR2" s="32"/>
      <c r="SSS2" s="32"/>
      <c r="SST2" s="32"/>
      <c r="SSU2" s="32"/>
      <c r="SSV2" s="32"/>
      <c r="SSW2" s="32"/>
      <c r="SSX2" s="32"/>
      <c r="SSY2" s="32"/>
      <c r="SSZ2" s="32"/>
      <c r="STA2" s="32"/>
      <c r="STB2" s="32"/>
      <c r="STC2" s="32"/>
      <c r="STD2" s="32"/>
      <c r="STE2" s="32"/>
      <c r="STF2" s="32"/>
      <c r="STG2" s="32"/>
      <c r="STH2" s="32"/>
      <c r="STI2" s="32"/>
      <c r="STJ2" s="32"/>
      <c r="STK2" s="32"/>
      <c r="STL2" s="32"/>
      <c r="STM2" s="32"/>
      <c r="STN2" s="32"/>
      <c r="STO2" s="32"/>
      <c r="STP2" s="32"/>
      <c r="STQ2" s="32"/>
      <c r="STR2" s="32"/>
      <c r="STS2" s="32"/>
      <c r="STT2" s="32"/>
      <c r="STU2" s="32"/>
      <c r="STV2" s="32"/>
      <c r="STW2" s="32"/>
      <c r="STX2" s="32"/>
      <c r="STY2" s="32"/>
      <c r="STZ2" s="32"/>
      <c r="SUA2" s="32"/>
      <c r="SUB2" s="32"/>
      <c r="SUC2" s="32"/>
      <c r="SUD2" s="32"/>
      <c r="SUE2" s="32"/>
      <c r="SUF2" s="32"/>
      <c r="SUG2" s="32"/>
      <c r="SUH2" s="32"/>
      <c r="SUI2" s="32"/>
      <c r="SUJ2" s="32"/>
      <c r="SUK2" s="32"/>
      <c r="SUL2" s="32"/>
      <c r="SUM2" s="32"/>
      <c r="SUN2" s="32"/>
      <c r="SUO2" s="32"/>
      <c r="SUP2" s="32"/>
      <c r="SUQ2" s="32"/>
      <c r="SUR2" s="32"/>
      <c r="SUS2" s="32"/>
      <c r="SUT2" s="32"/>
      <c r="SUU2" s="32"/>
      <c r="SUV2" s="32"/>
      <c r="SUW2" s="32"/>
      <c r="SUX2" s="32"/>
      <c r="SUY2" s="32"/>
      <c r="SUZ2" s="32"/>
      <c r="SVA2" s="32"/>
      <c r="SVB2" s="32"/>
      <c r="SVC2" s="32"/>
      <c r="SVD2" s="32"/>
      <c r="SVE2" s="32"/>
      <c r="SVF2" s="32"/>
      <c r="SVG2" s="32"/>
      <c r="SVH2" s="32"/>
      <c r="SVI2" s="32"/>
      <c r="SVJ2" s="32"/>
      <c r="SVK2" s="32"/>
      <c r="SVL2" s="32"/>
      <c r="SVM2" s="32"/>
      <c r="SVN2" s="32"/>
      <c r="SVO2" s="32"/>
      <c r="SVP2" s="32"/>
      <c r="SVQ2" s="32"/>
      <c r="SVR2" s="32"/>
      <c r="SVS2" s="32"/>
      <c r="SVT2" s="32"/>
      <c r="SVU2" s="32"/>
      <c r="SVV2" s="32"/>
      <c r="SVW2" s="32"/>
      <c r="SVX2" s="32"/>
      <c r="SVY2" s="32"/>
      <c r="SVZ2" s="32"/>
      <c r="SWA2" s="32"/>
      <c r="SWB2" s="32"/>
      <c r="SWC2" s="32"/>
      <c r="SWD2" s="32"/>
      <c r="SWE2" s="32"/>
      <c r="SWF2" s="32"/>
      <c r="SWG2" s="32"/>
      <c r="SWH2" s="32"/>
      <c r="SWI2" s="32"/>
      <c r="SWJ2" s="32"/>
      <c r="SWK2" s="32"/>
      <c r="SWL2" s="32"/>
      <c r="SWM2" s="32"/>
      <c r="SWN2" s="32"/>
      <c r="SWO2" s="32"/>
      <c r="SWP2" s="32"/>
      <c r="SWQ2" s="32"/>
      <c r="SWR2" s="32"/>
      <c r="SWS2" s="32"/>
      <c r="SWT2" s="32"/>
      <c r="SWU2" s="32"/>
      <c r="SWV2" s="32"/>
      <c r="SWW2" s="32"/>
      <c r="SWX2" s="32"/>
      <c r="SWY2" s="32"/>
      <c r="SWZ2" s="32"/>
      <c r="SXA2" s="32"/>
      <c r="SXB2" s="32"/>
      <c r="SXC2" s="32"/>
      <c r="SXD2" s="32"/>
      <c r="SXE2" s="32"/>
      <c r="SXF2" s="32"/>
      <c r="SXG2" s="32"/>
      <c r="SXH2" s="32"/>
      <c r="SXI2" s="32"/>
      <c r="SXJ2" s="32"/>
      <c r="SXK2" s="32"/>
      <c r="SXL2" s="32"/>
      <c r="SXM2" s="32"/>
      <c r="SXN2" s="32"/>
      <c r="SXO2" s="32"/>
      <c r="SXP2" s="32"/>
      <c r="SXQ2" s="32"/>
      <c r="SXR2" s="32"/>
      <c r="SXS2" s="32"/>
      <c r="SXT2" s="32"/>
      <c r="SXU2" s="32"/>
      <c r="SXV2" s="32"/>
      <c r="SXW2" s="32"/>
      <c r="SXX2" s="32"/>
      <c r="SXY2" s="32"/>
      <c r="SXZ2" s="32"/>
      <c r="SYA2" s="32"/>
      <c r="SYB2" s="32"/>
      <c r="SYC2" s="32"/>
      <c r="SYD2" s="32"/>
      <c r="SYE2" s="32"/>
      <c r="SYF2" s="32"/>
      <c r="SYG2" s="32"/>
      <c r="SYH2" s="32"/>
      <c r="SYI2" s="32"/>
      <c r="SYJ2" s="32"/>
      <c r="SYK2" s="32"/>
      <c r="SYL2" s="32"/>
      <c r="SYM2" s="32"/>
      <c r="SYN2" s="32"/>
      <c r="SYO2" s="32"/>
      <c r="SYP2" s="32"/>
      <c r="SYQ2" s="32"/>
      <c r="SYR2" s="32"/>
      <c r="SYS2" s="32"/>
      <c r="SYT2" s="32"/>
      <c r="SYU2" s="32"/>
      <c r="SYV2" s="32"/>
      <c r="SYW2" s="32"/>
      <c r="SYX2" s="32"/>
      <c r="SYY2" s="32"/>
      <c r="SYZ2" s="32"/>
      <c r="SZA2" s="32"/>
      <c r="SZB2" s="32"/>
      <c r="SZC2" s="32"/>
      <c r="SZD2" s="32"/>
      <c r="SZE2" s="32"/>
      <c r="SZF2" s="32"/>
      <c r="SZG2" s="32"/>
      <c r="SZH2" s="32"/>
      <c r="SZI2" s="32"/>
      <c r="SZJ2" s="32"/>
      <c r="SZK2" s="32"/>
      <c r="SZL2" s="32"/>
      <c r="SZM2" s="32"/>
      <c r="SZN2" s="32"/>
      <c r="SZO2" s="32"/>
      <c r="SZP2" s="32"/>
      <c r="SZQ2" s="32"/>
      <c r="SZR2" s="32"/>
      <c r="SZS2" s="32"/>
      <c r="SZT2" s="32"/>
      <c r="SZU2" s="32"/>
      <c r="SZV2" s="32"/>
      <c r="SZW2" s="32"/>
      <c r="SZX2" s="32"/>
      <c r="SZY2" s="32"/>
      <c r="SZZ2" s="32"/>
      <c r="TAA2" s="32"/>
      <c r="TAB2" s="32"/>
      <c r="TAC2" s="32"/>
      <c r="TAD2" s="32"/>
      <c r="TAE2" s="32"/>
      <c r="TAF2" s="32"/>
      <c r="TAG2" s="32"/>
      <c r="TAH2" s="32"/>
      <c r="TAI2" s="32"/>
      <c r="TAJ2" s="32"/>
      <c r="TAK2" s="32"/>
      <c r="TAL2" s="32"/>
      <c r="TAM2" s="32"/>
      <c r="TAN2" s="32"/>
      <c r="TAO2" s="32"/>
      <c r="TAP2" s="32"/>
      <c r="TAQ2" s="32"/>
      <c r="TAR2" s="32"/>
      <c r="TAS2" s="32"/>
      <c r="TAT2" s="32"/>
      <c r="TAU2" s="32"/>
      <c r="TAV2" s="32"/>
      <c r="TAW2" s="32"/>
      <c r="TAX2" s="32"/>
      <c r="TAY2" s="32"/>
      <c r="TAZ2" s="32"/>
      <c r="TBA2" s="32"/>
      <c r="TBB2" s="32"/>
      <c r="TBC2" s="32"/>
      <c r="TBD2" s="32"/>
      <c r="TBE2" s="32"/>
      <c r="TBF2" s="32"/>
      <c r="TBG2" s="32"/>
      <c r="TBH2" s="32"/>
      <c r="TBI2" s="32"/>
      <c r="TBJ2" s="32"/>
      <c r="TBK2" s="32"/>
      <c r="TBL2" s="32"/>
      <c r="TBM2" s="32"/>
      <c r="TBN2" s="32"/>
      <c r="TBO2" s="32"/>
      <c r="TBP2" s="32"/>
      <c r="TBQ2" s="32"/>
      <c r="TBR2" s="32"/>
      <c r="TBS2" s="32"/>
      <c r="TBT2" s="32"/>
      <c r="TBU2" s="32"/>
      <c r="TBV2" s="32"/>
      <c r="TBW2" s="32"/>
      <c r="TBX2" s="32"/>
      <c r="TBY2" s="32"/>
      <c r="TBZ2" s="32"/>
      <c r="TCA2" s="32"/>
      <c r="TCB2" s="32"/>
      <c r="TCC2" s="32"/>
      <c r="TCD2" s="32"/>
      <c r="TCE2" s="32"/>
      <c r="TCF2" s="32"/>
      <c r="TCG2" s="32"/>
      <c r="TCH2" s="32"/>
      <c r="TCI2" s="32"/>
      <c r="TCJ2" s="32"/>
      <c r="TCK2" s="32"/>
      <c r="TCL2" s="32"/>
      <c r="TCM2" s="32"/>
      <c r="TCN2" s="32"/>
      <c r="TCO2" s="32"/>
      <c r="TCP2" s="32"/>
      <c r="TCQ2" s="32"/>
      <c r="TCR2" s="32"/>
      <c r="TCS2" s="32"/>
      <c r="TCT2" s="32"/>
      <c r="TCU2" s="32"/>
      <c r="TCV2" s="32"/>
      <c r="TCW2" s="32"/>
      <c r="TCX2" s="32"/>
      <c r="TCY2" s="32"/>
      <c r="TCZ2" s="32"/>
      <c r="TDA2" s="32"/>
      <c r="TDB2" s="32"/>
      <c r="TDC2" s="32"/>
      <c r="TDD2" s="32"/>
      <c r="TDE2" s="32"/>
      <c r="TDF2" s="32"/>
      <c r="TDG2" s="32"/>
      <c r="TDH2" s="32"/>
      <c r="TDI2" s="32"/>
      <c r="TDJ2" s="32"/>
      <c r="TDK2" s="32"/>
      <c r="TDL2" s="32"/>
      <c r="TDM2" s="32"/>
      <c r="TDN2" s="32"/>
      <c r="TDO2" s="32"/>
      <c r="TDP2" s="32"/>
      <c r="TDQ2" s="32"/>
      <c r="TDR2" s="32"/>
      <c r="TDS2" s="32"/>
      <c r="TDT2" s="32"/>
      <c r="TDU2" s="32"/>
      <c r="TDV2" s="32"/>
      <c r="TDW2" s="32"/>
      <c r="TDX2" s="32"/>
      <c r="TDY2" s="32"/>
      <c r="TDZ2" s="32"/>
      <c r="TEA2" s="32"/>
      <c r="TEB2" s="32"/>
      <c r="TEC2" s="32"/>
      <c r="TED2" s="32"/>
      <c r="TEE2" s="32"/>
      <c r="TEF2" s="32"/>
      <c r="TEG2" s="32"/>
      <c r="TEH2" s="32"/>
      <c r="TEI2" s="32"/>
      <c r="TEJ2" s="32"/>
      <c r="TEK2" s="32"/>
      <c r="TEL2" s="32"/>
      <c r="TEM2" s="32"/>
      <c r="TEN2" s="32"/>
      <c r="TEO2" s="32"/>
      <c r="TEP2" s="32"/>
      <c r="TEQ2" s="32"/>
      <c r="TER2" s="32"/>
      <c r="TES2" s="32"/>
      <c r="TET2" s="32"/>
      <c r="TEU2" s="32"/>
      <c r="TEV2" s="32"/>
      <c r="TEW2" s="32"/>
      <c r="TEX2" s="32"/>
      <c r="TEY2" s="32"/>
      <c r="TEZ2" s="32"/>
      <c r="TFA2" s="32"/>
      <c r="TFB2" s="32"/>
      <c r="TFC2" s="32"/>
      <c r="TFD2" s="32"/>
      <c r="TFE2" s="32"/>
      <c r="TFF2" s="32"/>
      <c r="TFG2" s="32"/>
      <c r="TFH2" s="32"/>
      <c r="TFI2" s="32"/>
      <c r="TFJ2" s="32"/>
      <c r="TFK2" s="32"/>
      <c r="TFL2" s="32"/>
      <c r="TFM2" s="32"/>
      <c r="TFN2" s="32"/>
      <c r="TFO2" s="32"/>
      <c r="TFP2" s="32"/>
      <c r="TFQ2" s="32"/>
      <c r="TFR2" s="32"/>
      <c r="TFS2" s="32"/>
      <c r="TFT2" s="32"/>
      <c r="TFU2" s="32"/>
      <c r="TFV2" s="32"/>
      <c r="TFW2" s="32"/>
      <c r="TFX2" s="32"/>
      <c r="TFY2" s="32"/>
      <c r="TFZ2" s="32"/>
      <c r="TGA2" s="32"/>
      <c r="TGB2" s="32"/>
      <c r="TGC2" s="32"/>
      <c r="TGD2" s="32"/>
      <c r="TGE2" s="32"/>
      <c r="TGF2" s="32"/>
      <c r="TGG2" s="32"/>
      <c r="TGH2" s="32"/>
      <c r="TGI2" s="32"/>
      <c r="TGJ2" s="32"/>
      <c r="TGK2" s="32"/>
      <c r="TGL2" s="32"/>
      <c r="TGM2" s="32"/>
      <c r="TGN2" s="32"/>
      <c r="TGO2" s="32"/>
      <c r="TGP2" s="32"/>
      <c r="TGQ2" s="32"/>
      <c r="TGR2" s="32"/>
      <c r="TGS2" s="32"/>
      <c r="TGT2" s="32"/>
      <c r="TGU2" s="32"/>
      <c r="TGV2" s="32"/>
      <c r="TGW2" s="32"/>
      <c r="TGX2" s="32"/>
      <c r="TGY2" s="32"/>
      <c r="TGZ2" s="32"/>
      <c r="THA2" s="32"/>
      <c r="THB2" s="32"/>
      <c r="THC2" s="32"/>
      <c r="THD2" s="32"/>
      <c r="THE2" s="32"/>
      <c r="THF2" s="32"/>
      <c r="THG2" s="32"/>
      <c r="THH2" s="32"/>
      <c r="THI2" s="32"/>
      <c r="THJ2" s="32"/>
      <c r="THK2" s="32"/>
      <c r="THL2" s="32"/>
      <c r="THM2" s="32"/>
      <c r="THN2" s="32"/>
      <c r="THO2" s="32"/>
      <c r="THP2" s="32"/>
      <c r="THQ2" s="32"/>
      <c r="THR2" s="32"/>
      <c r="THS2" s="32"/>
      <c r="THT2" s="32"/>
      <c r="THU2" s="32"/>
      <c r="THV2" s="32"/>
      <c r="THW2" s="32"/>
      <c r="THX2" s="32"/>
      <c r="THY2" s="32"/>
      <c r="THZ2" s="32"/>
      <c r="TIA2" s="32"/>
      <c r="TIB2" s="32"/>
      <c r="TIC2" s="32"/>
      <c r="TID2" s="32"/>
      <c r="TIE2" s="32"/>
      <c r="TIF2" s="32"/>
      <c r="TIG2" s="32"/>
      <c r="TIH2" s="32"/>
      <c r="TII2" s="32"/>
      <c r="TIJ2" s="32"/>
      <c r="TIK2" s="32"/>
      <c r="TIL2" s="32"/>
      <c r="TIM2" s="32"/>
      <c r="TIN2" s="32"/>
      <c r="TIO2" s="32"/>
      <c r="TIP2" s="32"/>
      <c r="TIQ2" s="32"/>
      <c r="TIR2" s="32"/>
      <c r="TIS2" s="32"/>
      <c r="TIT2" s="32"/>
      <c r="TIU2" s="32"/>
      <c r="TIV2" s="32"/>
      <c r="TIW2" s="32"/>
      <c r="TIX2" s="32"/>
      <c r="TIY2" s="32"/>
      <c r="TIZ2" s="32"/>
      <c r="TJA2" s="32"/>
      <c r="TJB2" s="32"/>
      <c r="TJC2" s="32"/>
      <c r="TJD2" s="32"/>
      <c r="TJE2" s="32"/>
      <c r="TJF2" s="32"/>
      <c r="TJG2" s="32"/>
      <c r="TJH2" s="32"/>
      <c r="TJI2" s="32"/>
      <c r="TJJ2" s="32"/>
      <c r="TJK2" s="32"/>
      <c r="TJL2" s="32"/>
      <c r="TJM2" s="32"/>
      <c r="TJN2" s="32"/>
      <c r="TJO2" s="32"/>
      <c r="TJP2" s="32"/>
      <c r="TJQ2" s="32"/>
      <c r="TJR2" s="32"/>
      <c r="TJS2" s="32"/>
      <c r="TJT2" s="32"/>
      <c r="TJU2" s="32"/>
      <c r="TJV2" s="32"/>
      <c r="TJW2" s="32"/>
      <c r="TJX2" s="32"/>
      <c r="TJY2" s="32"/>
      <c r="TJZ2" s="32"/>
      <c r="TKA2" s="32"/>
      <c r="TKB2" s="32"/>
      <c r="TKC2" s="32"/>
      <c r="TKD2" s="32"/>
      <c r="TKE2" s="32"/>
      <c r="TKF2" s="32"/>
      <c r="TKG2" s="32"/>
      <c r="TKH2" s="32"/>
      <c r="TKI2" s="32"/>
      <c r="TKJ2" s="32"/>
      <c r="TKK2" s="32"/>
      <c r="TKL2" s="32"/>
      <c r="TKM2" s="32"/>
      <c r="TKN2" s="32"/>
      <c r="TKO2" s="32"/>
      <c r="TKP2" s="32"/>
      <c r="TKQ2" s="32"/>
      <c r="TKR2" s="32"/>
      <c r="TKS2" s="32"/>
      <c r="TKT2" s="32"/>
      <c r="TKU2" s="32"/>
      <c r="TKV2" s="32"/>
      <c r="TKW2" s="32"/>
      <c r="TKX2" s="32"/>
      <c r="TKY2" s="32"/>
      <c r="TKZ2" s="32"/>
      <c r="TLA2" s="32"/>
      <c r="TLB2" s="32"/>
      <c r="TLC2" s="32"/>
      <c r="TLD2" s="32"/>
      <c r="TLE2" s="32"/>
      <c r="TLF2" s="32"/>
      <c r="TLG2" s="32"/>
      <c r="TLH2" s="32"/>
      <c r="TLI2" s="32"/>
      <c r="TLJ2" s="32"/>
      <c r="TLK2" s="32"/>
      <c r="TLL2" s="32"/>
      <c r="TLM2" s="32"/>
      <c r="TLN2" s="32"/>
      <c r="TLO2" s="32"/>
      <c r="TLP2" s="32"/>
      <c r="TLQ2" s="32"/>
      <c r="TLR2" s="32"/>
      <c r="TLS2" s="32"/>
      <c r="TLT2" s="32"/>
      <c r="TLU2" s="32"/>
      <c r="TLV2" s="32"/>
      <c r="TLW2" s="32"/>
      <c r="TLX2" s="32"/>
      <c r="TLY2" s="32"/>
      <c r="TLZ2" s="32"/>
      <c r="TMA2" s="32"/>
      <c r="TMB2" s="32"/>
      <c r="TMC2" s="32"/>
      <c r="TMD2" s="32"/>
      <c r="TME2" s="32"/>
      <c r="TMF2" s="32"/>
      <c r="TMG2" s="32"/>
      <c r="TMH2" s="32"/>
      <c r="TMI2" s="32"/>
      <c r="TMJ2" s="32"/>
      <c r="TMK2" s="32"/>
      <c r="TML2" s="32"/>
      <c r="TMM2" s="32"/>
      <c r="TMN2" s="32"/>
      <c r="TMO2" s="32"/>
      <c r="TMP2" s="32"/>
      <c r="TMQ2" s="32"/>
      <c r="TMR2" s="32"/>
      <c r="TMS2" s="32"/>
      <c r="TMT2" s="32"/>
      <c r="TMU2" s="32"/>
      <c r="TMV2" s="32"/>
      <c r="TMW2" s="32"/>
      <c r="TMX2" s="32"/>
      <c r="TMY2" s="32"/>
      <c r="TMZ2" s="32"/>
      <c r="TNA2" s="32"/>
      <c r="TNB2" s="32"/>
      <c r="TNC2" s="32"/>
      <c r="TND2" s="32"/>
      <c r="TNE2" s="32"/>
      <c r="TNF2" s="32"/>
      <c r="TNG2" s="32"/>
      <c r="TNH2" s="32"/>
      <c r="TNI2" s="32"/>
      <c r="TNJ2" s="32"/>
      <c r="TNK2" s="32"/>
      <c r="TNL2" s="32"/>
      <c r="TNM2" s="32"/>
      <c r="TNN2" s="32"/>
      <c r="TNO2" s="32"/>
      <c r="TNP2" s="32"/>
      <c r="TNQ2" s="32"/>
      <c r="TNR2" s="32"/>
      <c r="TNS2" s="32"/>
      <c r="TNT2" s="32"/>
      <c r="TNU2" s="32"/>
      <c r="TNV2" s="32"/>
      <c r="TNW2" s="32"/>
      <c r="TNX2" s="32"/>
      <c r="TNY2" s="32"/>
      <c r="TNZ2" s="32"/>
      <c r="TOA2" s="32"/>
      <c r="TOB2" s="32"/>
      <c r="TOC2" s="32"/>
      <c r="TOD2" s="32"/>
      <c r="TOE2" s="32"/>
      <c r="TOF2" s="32"/>
      <c r="TOG2" s="32"/>
      <c r="TOH2" s="32"/>
      <c r="TOI2" s="32"/>
      <c r="TOJ2" s="32"/>
      <c r="TOK2" s="32"/>
      <c r="TOL2" s="32"/>
      <c r="TOM2" s="32"/>
      <c r="TON2" s="32"/>
      <c r="TOO2" s="32"/>
      <c r="TOP2" s="32"/>
      <c r="TOQ2" s="32"/>
      <c r="TOR2" s="32"/>
      <c r="TOS2" s="32"/>
      <c r="TOT2" s="32"/>
      <c r="TOU2" s="32"/>
      <c r="TOV2" s="32"/>
      <c r="TOW2" s="32"/>
      <c r="TOX2" s="32"/>
      <c r="TOY2" s="32"/>
      <c r="TOZ2" s="32"/>
      <c r="TPA2" s="32"/>
      <c r="TPB2" s="32"/>
      <c r="TPC2" s="32"/>
      <c r="TPD2" s="32"/>
      <c r="TPE2" s="32"/>
      <c r="TPF2" s="32"/>
      <c r="TPG2" s="32"/>
      <c r="TPH2" s="32"/>
      <c r="TPI2" s="32"/>
      <c r="TPJ2" s="32"/>
      <c r="TPK2" s="32"/>
      <c r="TPL2" s="32"/>
      <c r="TPM2" s="32"/>
      <c r="TPN2" s="32"/>
      <c r="TPO2" s="32"/>
      <c r="TPP2" s="32"/>
      <c r="TPQ2" s="32"/>
      <c r="TPR2" s="32"/>
      <c r="TPS2" s="32"/>
      <c r="TPT2" s="32"/>
      <c r="TPU2" s="32"/>
      <c r="TPV2" s="32"/>
      <c r="TPW2" s="32"/>
      <c r="TPX2" s="32"/>
      <c r="TPY2" s="32"/>
      <c r="TPZ2" s="32"/>
      <c r="TQA2" s="32"/>
      <c r="TQB2" s="32"/>
      <c r="TQC2" s="32"/>
      <c r="TQD2" s="32"/>
      <c r="TQE2" s="32"/>
      <c r="TQF2" s="32"/>
      <c r="TQG2" s="32"/>
      <c r="TQH2" s="32"/>
      <c r="TQI2" s="32"/>
      <c r="TQJ2" s="32"/>
      <c r="TQK2" s="32"/>
      <c r="TQL2" s="32"/>
      <c r="TQM2" s="32"/>
      <c r="TQN2" s="32"/>
      <c r="TQO2" s="32"/>
      <c r="TQP2" s="32"/>
      <c r="TQQ2" s="32"/>
      <c r="TQR2" s="32"/>
      <c r="TQS2" s="32"/>
      <c r="TQT2" s="32"/>
      <c r="TQU2" s="32"/>
      <c r="TQV2" s="32"/>
      <c r="TQW2" s="32"/>
      <c r="TQX2" s="32"/>
      <c r="TQY2" s="32"/>
      <c r="TQZ2" s="32"/>
      <c r="TRA2" s="32"/>
      <c r="TRB2" s="32"/>
      <c r="TRC2" s="32"/>
      <c r="TRD2" s="32"/>
      <c r="TRE2" s="32"/>
      <c r="TRF2" s="32"/>
      <c r="TRG2" s="32"/>
      <c r="TRH2" s="32"/>
      <c r="TRI2" s="32"/>
      <c r="TRJ2" s="32"/>
      <c r="TRK2" s="32"/>
      <c r="TRL2" s="32"/>
      <c r="TRM2" s="32"/>
      <c r="TRN2" s="32"/>
      <c r="TRO2" s="32"/>
      <c r="TRP2" s="32"/>
      <c r="TRQ2" s="32"/>
      <c r="TRR2" s="32"/>
      <c r="TRS2" s="32"/>
      <c r="TRT2" s="32"/>
      <c r="TRU2" s="32"/>
      <c r="TRV2" s="32"/>
      <c r="TRW2" s="32"/>
      <c r="TRX2" s="32"/>
      <c r="TRY2" s="32"/>
      <c r="TRZ2" s="32"/>
      <c r="TSA2" s="32"/>
      <c r="TSB2" s="32"/>
      <c r="TSC2" s="32"/>
      <c r="TSD2" s="32"/>
      <c r="TSE2" s="32"/>
      <c r="TSF2" s="32"/>
      <c r="TSG2" s="32"/>
      <c r="TSH2" s="32"/>
      <c r="TSI2" s="32"/>
      <c r="TSJ2" s="32"/>
      <c r="TSK2" s="32"/>
      <c r="TSL2" s="32"/>
      <c r="TSM2" s="32"/>
      <c r="TSN2" s="32"/>
      <c r="TSO2" s="32"/>
      <c r="TSP2" s="32"/>
      <c r="TSQ2" s="32"/>
      <c r="TSR2" s="32"/>
      <c r="TSS2" s="32"/>
      <c r="TST2" s="32"/>
      <c r="TSU2" s="32"/>
      <c r="TSV2" s="32"/>
      <c r="TSW2" s="32"/>
      <c r="TSX2" s="32"/>
      <c r="TSY2" s="32"/>
      <c r="TSZ2" s="32"/>
      <c r="TTA2" s="32"/>
      <c r="TTB2" s="32"/>
      <c r="TTC2" s="32"/>
      <c r="TTD2" s="32"/>
      <c r="TTE2" s="32"/>
      <c r="TTF2" s="32"/>
      <c r="TTG2" s="32"/>
      <c r="TTH2" s="32"/>
      <c r="TTI2" s="32"/>
      <c r="TTJ2" s="32"/>
      <c r="TTK2" s="32"/>
      <c r="TTL2" s="32"/>
      <c r="TTM2" s="32"/>
      <c r="TTN2" s="32"/>
      <c r="TTO2" s="32"/>
      <c r="TTP2" s="32"/>
      <c r="TTQ2" s="32"/>
      <c r="TTR2" s="32"/>
      <c r="TTS2" s="32"/>
      <c r="TTT2" s="32"/>
      <c r="TTU2" s="32"/>
      <c r="TTV2" s="32"/>
      <c r="TTW2" s="32"/>
      <c r="TTX2" s="32"/>
      <c r="TTY2" s="32"/>
      <c r="TTZ2" s="32"/>
      <c r="TUA2" s="32"/>
      <c r="TUB2" s="32"/>
      <c r="TUC2" s="32"/>
      <c r="TUD2" s="32"/>
      <c r="TUE2" s="32"/>
      <c r="TUF2" s="32"/>
      <c r="TUG2" s="32"/>
      <c r="TUH2" s="32"/>
      <c r="TUI2" s="32"/>
      <c r="TUJ2" s="32"/>
      <c r="TUK2" s="32"/>
      <c r="TUL2" s="32"/>
      <c r="TUM2" s="32"/>
      <c r="TUN2" s="32"/>
      <c r="TUO2" s="32"/>
      <c r="TUP2" s="32"/>
      <c r="TUQ2" s="32"/>
      <c r="TUR2" s="32"/>
      <c r="TUS2" s="32"/>
      <c r="TUT2" s="32"/>
      <c r="TUU2" s="32"/>
      <c r="TUV2" s="32"/>
      <c r="TUW2" s="32"/>
      <c r="TUX2" s="32"/>
      <c r="TUY2" s="32"/>
      <c r="TUZ2" s="32"/>
      <c r="TVA2" s="32"/>
      <c r="TVB2" s="32"/>
      <c r="TVC2" s="32"/>
      <c r="TVD2" s="32"/>
      <c r="TVE2" s="32"/>
      <c r="TVF2" s="32"/>
      <c r="TVG2" s="32"/>
      <c r="TVH2" s="32"/>
      <c r="TVI2" s="32"/>
      <c r="TVJ2" s="32"/>
      <c r="TVK2" s="32"/>
      <c r="TVL2" s="32"/>
      <c r="TVM2" s="32"/>
      <c r="TVN2" s="32"/>
      <c r="TVO2" s="32"/>
      <c r="TVP2" s="32"/>
      <c r="TVQ2" s="32"/>
      <c r="TVR2" s="32"/>
      <c r="TVS2" s="32"/>
      <c r="TVT2" s="32"/>
      <c r="TVU2" s="32"/>
      <c r="TVV2" s="32"/>
      <c r="TVW2" s="32"/>
      <c r="TVX2" s="32"/>
      <c r="TVY2" s="32"/>
      <c r="TVZ2" s="32"/>
      <c r="TWA2" s="32"/>
      <c r="TWB2" s="32"/>
      <c r="TWC2" s="32"/>
      <c r="TWD2" s="32"/>
      <c r="TWE2" s="32"/>
      <c r="TWF2" s="32"/>
      <c r="TWG2" s="32"/>
      <c r="TWH2" s="32"/>
      <c r="TWI2" s="32"/>
      <c r="TWJ2" s="32"/>
      <c r="TWK2" s="32"/>
      <c r="TWL2" s="32"/>
      <c r="TWM2" s="32"/>
      <c r="TWN2" s="32"/>
      <c r="TWO2" s="32"/>
      <c r="TWP2" s="32"/>
      <c r="TWQ2" s="32"/>
      <c r="TWR2" s="32"/>
      <c r="TWS2" s="32"/>
      <c r="TWT2" s="32"/>
      <c r="TWU2" s="32"/>
      <c r="TWV2" s="32"/>
      <c r="TWW2" s="32"/>
      <c r="TWX2" s="32"/>
      <c r="TWY2" s="32"/>
      <c r="TWZ2" s="32"/>
      <c r="TXA2" s="32"/>
      <c r="TXB2" s="32"/>
      <c r="TXC2" s="32"/>
      <c r="TXD2" s="32"/>
      <c r="TXE2" s="32"/>
      <c r="TXF2" s="32"/>
      <c r="TXG2" s="32"/>
      <c r="TXH2" s="32"/>
      <c r="TXI2" s="32"/>
      <c r="TXJ2" s="32"/>
      <c r="TXK2" s="32"/>
      <c r="TXL2" s="32"/>
      <c r="TXM2" s="32"/>
      <c r="TXN2" s="32"/>
      <c r="TXO2" s="32"/>
      <c r="TXP2" s="32"/>
      <c r="TXQ2" s="32"/>
      <c r="TXR2" s="32"/>
      <c r="TXS2" s="32"/>
      <c r="TXT2" s="32"/>
      <c r="TXU2" s="32"/>
      <c r="TXV2" s="32"/>
      <c r="TXW2" s="32"/>
      <c r="TXX2" s="32"/>
      <c r="TXY2" s="32"/>
      <c r="TXZ2" s="32"/>
      <c r="TYA2" s="32"/>
      <c r="TYB2" s="32"/>
      <c r="TYC2" s="32"/>
      <c r="TYD2" s="32"/>
      <c r="TYE2" s="32"/>
      <c r="TYF2" s="32"/>
      <c r="TYG2" s="32"/>
      <c r="TYH2" s="32"/>
      <c r="TYI2" s="32"/>
      <c r="TYJ2" s="32"/>
      <c r="TYK2" s="32"/>
      <c r="TYL2" s="32"/>
      <c r="TYM2" s="32"/>
      <c r="TYN2" s="32"/>
      <c r="TYO2" s="32"/>
      <c r="TYP2" s="32"/>
      <c r="TYQ2" s="32"/>
      <c r="TYR2" s="32"/>
      <c r="TYS2" s="32"/>
      <c r="TYT2" s="32"/>
      <c r="TYU2" s="32"/>
      <c r="TYV2" s="32"/>
      <c r="TYW2" s="32"/>
      <c r="TYX2" s="32"/>
      <c r="TYY2" s="32"/>
      <c r="TYZ2" s="32"/>
      <c r="TZA2" s="32"/>
      <c r="TZB2" s="32"/>
      <c r="TZC2" s="32"/>
      <c r="TZD2" s="32"/>
      <c r="TZE2" s="32"/>
      <c r="TZF2" s="32"/>
      <c r="TZG2" s="32"/>
      <c r="TZH2" s="32"/>
      <c r="TZI2" s="32"/>
      <c r="TZJ2" s="32"/>
      <c r="TZK2" s="32"/>
      <c r="TZL2" s="32"/>
      <c r="TZM2" s="32"/>
      <c r="TZN2" s="32"/>
      <c r="TZO2" s="32"/>
      <c r="TZP2" s="32"/>
      <c r="TZQ2" s="32"/>
      <c r="TZR2" s="32"/>
      <c r="TZS2" s="32"/>
      <c r="TZT2" s="32"/>
      <c r="TZU2" s="32"/>
      <c r="TZV2" s="32"/>
      <c r="TZW2" s="32"/>
      <c r="TZX2" s="32"/>
      <c r="TZY2" s="32"/>
      <c r="TZZ2" s="32"/>
      <c r="UAA2" s="32"/>
      <c r="UAB2" s="32"/>
      <c r="UAC2" s="32"/>
      <c r="UAD2" s="32"/>
      <c r="UAE2" s="32"/>
      <c r="UAF2" s="32"/>
      <c r="UAG2" s="32"/>
      <c r="UAH2" s="32"/>
      <c r="UAI2" s="32"/>
      <c r="UAJ2" s="32"/>
      <c r="UAK2" s="32"/>
      <c r="UAL2" s="32"/>
      <c r="UAM2" s="32"/>
      <c r="UAN2" s="32"/>
      <c r="UAO2" s="32"/>
      <c r="UAP2" s="32"/>
      <c r="UAQ2" s="32"/>
      <c r="UAR2" s="32"/>
      <c r="UAS2" s="32"/>
      <c r="UAT2" s="32"/>
      <c r="UAU2" s="32"/>
      <c r="UAV2" s="32"/>
      <c r="UAW2" s="32"/>
      <c r="UAX2" s="32"/>
      <c r="UAY2" s="32"/>
      <c r="UAZ2" s="32"/>
      <c r="UBA2" s="32"/>
      <c r="UBB2" s="32"/>
      <c r="UBC2" s="32"/>
      <c r="UBD2" s="32"/>
      <c r="UBE2" s="32"/>
      <c r="UBF2" s="32"/>
      <c r="UBG2" s="32"/>
      <c r="UBH2" s="32"/>
      <c r="UBI2" s="32"/>
      <c r="UBJ2" s="32"/>
      <c r="UBK2" s="32"/>
      <c r="UBL2" s="32"/>
      <c r="UBM2" s="32"/>
      <c r="UBN2" s="32"/>
      <c r="UBO2" s="32"/>
      <c r="UBP2" s="32"/>
      <c r="UBQ2" s="32"/>
      <c r="UBR2" s="32"/>
      <c r="UBS2" s="32"/>
      <c r="UBT2" s="32"/>
      <c r="UBU2" s="32"/>
      <c r="UBV2" s="32"/>
      <c r="UBW2" s="32"/>
      <c r="UBX2" s="32"/>
      <c r="UBY2" s="32"/>
      <c r="UBZ2" s="32"/>
      <c r="UCA2" s="32"/>
      <c r="UCB2" s="32"/>
      <c r="UCC2" s="32"/>
      <c r="UCD2" s="32"/>
      <c r="UCE2" s="32"/>
      <c r="UCF2" s="32"/>
      <c r="UCG2" s="32"/>
      <c r="UCH2" s="32"/>
      <c r="UCI2" s="32"/>
      <c r="UCJ2" s="32"/>
      <c r="UCK2" s="32"/>
      <c r="UCL2" s="32"/>
      <c r="UCM2" s="32"/>
      <c r="UCN2" s="32"/>
      <c r="UCO2" s="32"/>
      <c r="UCP2" s="32"/>
      <c r="UCQ2" s="32"/>
      <c r="UCR2" s="32"/>
      <c r="UCS2" s="32"/>
      <c r="UCT2" s="32"/>
      <c r="UCU2" s="32"/>
      <c r="UCV2" s="32"/>
      <c r="UCW2" s="32"/>
      <c r="UCX2" s="32"/>
      <c r="UCY2" s="32"/>
      <c r="UCZ2" s="32"/>
      <c r="UDA2" s="32"/>
      <c r="UDB2" s="32"/>
      <c r="UDC2" s="32"/>
      <c r="UDD2" s="32"/>
      <c r="UDE2" s="32"/>
      <c r="UDF2" s="32"/>
      <c r="UDG2" s="32"/>
      <c r="UDH2" s="32"/>
      <c r="UDI2" s="32"/>
      <c r="UDJ2" s="32"/>
      <c r="UDK2" s="32"/>
      <c r="UDL2" s="32"/>
      <c r="UDM2" s="32"/>
      <c r="UDN2" s="32"/>
      <c r="UDO2" s="32"/>
      <c r="UDP2" s="32"/>
      <c r="UDQ2" s="32"/>
      <c r="UDR2" s="32"/>
      <c r="UDS2" s="32"/>
      <c r="UDT2" s="32"/>
      <c r="UDU2" s="32"/>
      <c r="UDV2" s="32"/>
      <c r="UDW2" s="32"/>
      <c r="UDX2" s="32"/>
      <c r="UDY2" s="32"/>
      <c r="UDZ2" s="32"/>
      <c r="UEA2" s="32"/>
      <c r="UEB2" s="32"/>
      <c r="UEC2" s="32"/>
      <c r="UED2" s="32"/>
      <c r="UEE2" s="32"/>
      <c r="UEF2" s="32"/>
      <c r="UEG2" s="32"/>
      <c r="UEH2" s="32"/>
      <c r="UEI2" s="32"/>
      <c r="UEJ2" s="32"/>
      <c r="UEK2" s="32"/>
      <c r="UEL2" s="32"/>
      <c r="UEM2" s="32"/>
      <c r="UEN2" s="32"/>
      <c r="UEO2" s="32"/>
      <c r="UEP2" s="32"/>
      <c r="UEQ2" s="32"/>
      <c r="UER2" s="32"/>
      <c r="UES2" s="32"/>
      <c r="UET2" s="32"/>
      <c r="UEU2" s="32"/>
      <c r="UEV2" s="32"/>
      <c r="UEW2" s="32"/>
      <c r="UEX2" s="32"/>
      <c r="UEY2" s="32"/>
      <c r="UEZ2" s="32"/>
      <c r="UFA2" s="32"/>
      <c r="UFB2" s="32"/>
      <c r="UFC2" s="32"/>
      <c r="UFD2" s="32"/>
      <c r="UFE2" s="32"/>
      <c r="UFF2" s="32"/>
      <c r="UFG2" s="32"/>
      <c r="UFH2" s="32"/>
      <c r="UFI2" s="32"/>
      <c r="UFJ2" s="32"/>
      <c r="UFK2" s="32"/>
      <c r="UFL2" s="32"/>
      <c r="UFM2" s="32"/>
      <c r="UFN2" s="32"/>
      <c r="UFO2" s="32"/>
      <c r="UFP2" s="32"/>
      <c r="UFQ2" s="32"/>
      <c r="UFR2" s="32"/>
      <c r="UFS2" s="32"/>
      <c r="UFT2" s="32"/>
      <c r="UFU2" s="32"/>
      <c r="UFV2" s="32"/>
      <c r="UFW2" s="32"/>
      <c r="UFX2" s="32"/>
      <c r="UFY2" s="32"/>
      <c r="UFZ2" s="32"/>
      <c r="UGA2" s="32"/>
      <c r="UGB2" s="32"/>
      <c r="UGC2" s="32"/>
      <c r="UGD2" s="32"/>
      <c r="UGE2" s="32"/>
      <c r="UGF2" s="32"/>
      <c r="UGG2" s="32"/>
      <c r="UGH2" s="32"/>
      <c r="UGI2" s="32"/>
      <c r="UGJ2" s="32"/>
      <c r="UGK2" s="32"/>
      <c r="UGL2" s="32"/>
      <c r="UGM2" s="32"/>
      <c r="UGN2" s="32"/>
      <c r="UGO2" s="32"/>
      <c r="UGP2" s="32"/>
      <c r="UGQ2" s="32"/>
      <c r="UGR2" s="32"/>
      <c r="UGS2" s="32"/>
      <c r="UGT2" s="32"/>
      <c r="UGU2" s="32"/>
      <c r="UGV2" s="32"/>
      <c r="UGW2" s="32"/>
      <c r="UGX2" s="32"/>
      <c r="UGY2" s="32"/>
      <c r="UGZ2" s="32"/>
      <c r="UHA2" s="32"/>
      <c r="UHB2" s="32"/>
      <c r="UHC2" s="32"/>
      <c r="UHD2" s="32"/>
      <c r="UHE2" s="32"/>
      <c r="UHF2" s="32"/>
      <c r="UHG2" s="32"/>
      <c r="UHH2" s="32"/>
      <c r="UHI2" s="32"/>
      <c r="UHJ2" s="32"/>
      <c r="UHK2" s="32"/>
      <c r="UHL2" s="32"/>
      <c r="UHM2" s="32"/>
      <c r="UHN2" s="32"/>
      <c r="UHO2" s="32"/>
      <c r="UHP2" s="32"/>
      <c r="UHQ2" s="32"/>
      <c r="UHR2" s="32"/>
      <c r="UHS2" s="32"/>
      <c r="UHT2" s="32"/>
      <c r="UHU2" s="32"/>
      <c r="UHV2" s="32"/>
      <c r="UHW2" s="32"/>
      <c r="UHX2" s="32"/>
      <c r="UHY2" s="32"/>
      <c r="UHZ2" s="32"/>
      <c r="UIA2" s="32"/>
      <c r="UIB2" s="32"/>
      <c r="UIC2" s="32"/>
      <c r="UID2" s="32"/>
      <c r="UIE2" s="32"/>
      <c r="UIF2" s="32"/>
      <c r="UIG2" s="32"/>
      <c r="UIH2" s="32"/>
      <c r="UII2" s="32"/>
      <c r="UIJ2" s="32"/>
      <c r="UIK2" s="32"/>
      <c r="UIL2" s="32"/>
      <c r="UIM2" s="32"/>
      <c r="UIN2" s="32"/>
      <c r="UIO2" s="32"/>
      <c r="UIP2" s="32"/>
      <c r="UIQ2" s="32"/>
      <c r="UIR2" s="32"/>
      <c r="UIS2" s="32"/>
      <c r="UIT2" s="32"/>
      <c r="UIU2" s="32"/>
      <c r="UIV2" s="32"/>
      <c r="UIW2" s="32"/>
      <c r="UIX2" s="32"/>
      <c r="UIY2" s="32"/>
      <c r="UIZ2" s="32"/>
      <c r="UJA2" s="32"/>
      <c r="UJB2" s="32"/>
      <c r="UJC2" s="32"/>
      <c r="UJD2" s="32"/>
      <c r="UJE2" s="32"/>
      <c r="UJF2" s="32"/>
      <c r="UJG2" s="32"/>
      <c r="UJH2" s="32"/>
      <c r="UJI2" s="32"/>
      <c r="UJJ2" s="32"/>
      <c r="UJK2" s="32"/>
      <c r="UJL2" s="32"/>
      <c r="UJM2" s="32"/>
      <c r="UJN2" s="32"/>
      <c r="UJO2" s="32"/>
      <c r="UJP2" s="32"/>
      <c r="UJQ2" s="32"/>
      <c r="UJR2" s="32"/>
      <c r="UJS2" s="32"/>
      <c r="UJT2" s="32"/>
      <c r="UJU2" s="32"/>
      <c r="UJV2" s="32"/>
      <c r="UJW2" s="32"/>
      <c r="UJX2" s="32"/>
      <c r="UJY2" s="32"/>
      <c r="UJZ2" s="32"/>
      <c r="UKA2" s="32"/>
      <c r="UKB2" s="32"/>
      <c r="UKC2" s="32"/>
      <c r="UKD2" s="32"/>
      <c r="UKE2" s="32"/>
      <c r="UKF2" s="32"/>
      <c r="UKG2" s="32"/>
      <c r="UKH2" s="32"/>
      <c r="UKI2" s="32"/>
      <c r="UKJ2" s="32"/>
      <c r="UKK2" s="32"/>
      <c r="UKL2" s="32"/>
      <c r="UKM2" s="32"/>
      <c r="UKN2" s="32"/>
      <c r="UKO2" s="32"/>
      <c r="UKP2" s="32"/>
      <c r="UKQ2" s="32"/>
      <c r="UKR2" s="32"/>
      <c r="UKS2" s="32"/>
      <c r="UKT2" s="32"/>
      <c r="UKU2" s="32"/>
      <c r="UKV2" s="32"/>
      <c r="UKW2" s="32"/>
      <c r="UKX2" s="32"/>
      <c r="UKY2" s="32"/>
      <c r="UKZ2" s="32"/>
      <c r="ULA2" s="32"/>
      <c r="ULB2" s="32"/>
      <c r="ULC2" s="32"/>
      <c r="ULD2" s="32"/>
      <c r="ULE2" s="32"/>
      <c r="ULF2" s="32"/>
      <c r="ULG2" s="32"/>
      <c r="ULH2" s="32"/>
      <c r="ULI2" s="32"/>
      <c r="ULJ2" s="32"/>
      <c r="ULK2" s="32"/>
      <c r="ULL2" s="32"/>
      <c r="ULM2" s="32"/>
      <c r="ULN2" s="32"/>
      <c r="ULO2" s="32"/>
      <c r="ULP2" s="32"/>
      <c r="ULQ2" s="32"/>
      <c r="ULR2" s="32"/>
      <c r="ULS2" s="32"/>
      <c r="ULT2" s="32"/>
      <c r="ULU2" s="32"/>
      <c r="ULV2" s="32"/>
      <c r="ULW2" s="32"/>
      <c r="ULX2" s="32"/>
      <c r="ULY2" s="32"/>
      <c r="ULZ2" s="32"/>
      <c r="UMA2" s="32"/>
      <c r="UMB2" s="32"/>
      <c r="UMC2" s="32"/>
      <c r="UMD2" s="32"/>
      <c r="UME2" s="32"/>
      <c r="UMF2" s="32"/>
      <c r="UMG2" s="32"/>
      <c r="UMH2" s="32"/>
      <c r="UMI2" s="32"/>
      <c r="UMJ2" s="32"/>
      <c r="UMK2" s="32"/>
      <c r="UML2" s="32"/>
      <c r="UMM2" s="32"/>
      <c r="UMN2" s="32"/>
      <c r="UMO2" s="32"/>
      <c r="UMP2" s="32"/>
      <c r="UMQ2" s="32"/>
      <c r="UMR2" s="32"/>
      <c r="UMS2" s="32"/>
      <c r="UMT2" s="32"/>
      <c r="UMU2" s="32"/>
      <c r="UMV2" s="32"/>
      <c r="UMW2" s="32"/>
      <c r="UMX2" s="32"/>
      <c r="UMY2" s="32"/>
      <c r="UMZ2" s="32"/>
      <c r="UNA2" s="32"/>
      <c r="UNB2" s="32"/>
      <c r="UNC2" s="32"/>
      <c r="UND2" s="32"/>
      <c r="UNE2" s="32"/>
      <c r="UNF2" s="32"/>
      <c r="UNG2" s="32"/>
      <c r="UNH2" s="32"/>
      <c r="UNI2" s="32"/>
      <c r="UNJ2" s="32"/>
      <c r="UNK2" s="32"/>
      <c r="UNL2" s="32"/>
      <c r="UNM2" s="32"/>
      <c r="UNN2" s="32"/>
      <c r="UNO2" s="32"/>
      <c r="UNP2" s="32"/>
      <c r="UNQ2" s="32"/>
      <c r="UNR2" s="32"/>
      <c r="UNS2" s="32"/>
      <c r="UNT2" s="32"/>
      <c r="UNU2" s="32"/>
      <c r="UNV2" s="32"/>
      <c r="UNW2" s="32"/>
      <c r="UNX2" s="32"/>
      <c r="UNY2" s="32"/>
      <c r="UNZ2" s="32"/>
      <c r="UOA2" s="32"/>
      <c r="UOB2" s="32"/>
      <c r="UOC2" s="32"/>
      <c r="UOD2" s="32"/>
      <c r="UOE2" s="32"/>
      <c r="UOF2" s="32"/>
      <c r="UOG2" s="32"/>
      <c r="UOH2" s="32"/>
      <c r="UOI2" s="32"/>
      <c r="UOJ2" s="32"/>
      <c r="UOK2" s="32"/>
      <c r="UOL2" s="32"/>
      <c r="UOM2" s="32"/>
      <c r="UON2" s="32"/>
      <c r="UOO2" s="32"/>
      <c r="UOP2" s="32"/>
      <c r="UOQ2" s="32"/>
      <c r="UOR2" s="32"/>
      <c r="UOS2" s="32"/>
      <c r="UOT2" s="32"/>
      <c r="UOU2" s="32"/>
      <c r="UOV2" s="32"/>
      <c r="UOW2" s="32"/>
      <c r="UOX2" s="32"/>
      <c r="UOY2" s="32"/>
      <c r="UOZ2" s="32"/>
      <c r="UPA2" s="32"/>
      <c r="UPB2" s="32"/>
      <c r="UPC2" s="32"/>
      <c r="UPD2" s="32"/>
      <c r="UPE2" s="32"/>
      <c r="UPF2" s="32"/>
      <c r="UPG2" s="32"/>
      <c r="UPH2" s="32"/>
      <c r="UPI2" s="32"/>
      <c r="UPJ2" s="32"/>
      <c r="UPK2" s="32"/>
      <c r="UPL2" s="32"/>
      <c r="UPM2" s="32"/>
      <c r="UPN2" s="32"/>
      <c r="UPO2" s="32"/>
      <c r="UPP2" s="32"/>
      <c r="UPQ2" s="32"/>
      <c r="UPR2" s="32"/>
      <c r="UPS2" s="32"/>
      <c r="UPT2" s="32"/>
      <c r="UPU2" s="32"/>
      <c r="UPV2" s="32"/>
      <c r="UPW2" s="32"/>
      <c r="UPX2" s="32"/>
      <c r="UPY2" s="32"/>
      <c r="UPZ2" s="32"/>
      <c r="UQA2" s="32"/>
      <c r="UQB2" s="32"/>
      <c r="UQC2" s="32"/>
      <c r="UQD2" s="32"/>
      <c r="UQE2" s="32"/>
      <c r="UQF2" s="32"/>
      <c r="UQG2" s="32"/>
      <c r="UQH2" s="32"/>
      <c r="UQI2" s="32"/>
      <c r="UQJ2" s="32"/>
      <c r="UQK2" s="32"/>
      <c r="UQL2" s="32"/>
      <c r="UQM2" s="32"/>
      <c r="UQN2" s="32"/>
      <c r="UQO2" s="32"/>
      <c r="UQP2" s="32"/>
      <c r="UQQ2" s="32"/>
      <c r="UQR2" s="32"/>
      <c r="UQS2" s="32"/>
      <c r="UQT2" s="32"/>
      <c r="UQU2" s="32"/>
      <c r="UQV2" s="32"/>
      <c r="UQW2" s="32"/>
      <c r="UQX2" s="32"/>
      <c r="UQY2" s="32"/>
      <c r="UQZ2" s="32"/>
      <c r="URA2" s="32"/>
      <c r="URB2" s="32"/>
      <c r="URC2" s="32"/>
      <c r="URD2" s="32"/>
      <c r="URE2" s="32"/>
      <c r="URF2" s="32"/>
      <c r="URG2" s="32"/>
      <c r="URH2" s="32"/>
      <c r="URI2" s="32"/>
      <c r="URJ2" s="32"/>
      <c r="URK2" s="32"/>
      <c r="URL2" s="32"/>
      <c r="URM2" s="32"/>
      <c r="URN2" s="32"/>
      <c r="URO2" s="32"/>
      <c r="URP2" s="32"/>
      <c r="URQ2" s="32"/>
      <c r="URR2" s="32"/>
      <c r="URS2" s="32"/>
      <c r="URT2" s="32"/>
      <c r="URU2" s="32"/>
      <c r="URV2" s="32"/>
      <c r="URW2" s="32"/>
      <c r="URX2" s="32"/>
      <c r="URY2" s="32"/>
      <c r="URZ2" s="32"/>
      <c r="USA2" s="32"/>
      <c r="USB2" s="32"/>
      <c r="USC2" s="32"/>
      <c r="USD2" s="32"/>
      <c r="USE2" s="32"/>
      <c r="USF2" s="32"/>
      <c r="USG2" s="32"/>
      <c r="USH2" s="32"/>
      <c r="USI2" s="32"/>
      <c r="USJ2" s="32"/>
      <c r="USK2" s="32"/>
      <c r="USL2" s="32"/>
      <c r="USM2" s="32"/>
      <c r="USN2" s="32"/>
      <c r="USO2" s="32"/>
      <c r="USP2" s="32"/>
      <c r="USQ2" s="32"/>
      <c r="USR2" s="32"/>
      <c r="USS2" s="32"/>
      <c r="UST2" s="32"/>
      <c r="USU2" s="32"/>
      <c r="USV2" s="32"/>
      <c r="USW2" s="32"/>
      <c r="USX2" s="32"/>
      <c r="USY2" s="32"/>
      <c r="USZ2" s="32"/>
      <c r="UTA2" s="32"/>
      <c r="UTB2" s="32"/>
      <c r="UTC2" s="32"/>
      <c r="UTD2" s="32"/>
      <c r="UTE2" s="32"/>
      <c r="UTF2" s="32"/>
      <c r="UTG2" s="32"/>
      <c r="UTH2" s="32"/>
      <c r="UTI2" s="32"/>
      <c r="UTJ2" s="32"/>
      <c r="UTK2" s="32"/>
      <c r="UTL2" s="32"/>
      <c r="UTM2" s="32"/>
      <c r="UTN2" s="32"/>
      <c r="UTO2" s="32"/>
      <c r="UTP2" s="32"/>
      <c r="UTQ2" s="32"/>
      <c r="UTR2" s="32"/>
      <c r="UTS2" s="32"/>
      <c r="UTT2" s="32"/>
      <c r="UTU2" s="32"/>
      <c r="UTV2" s="32"/>
      <c r="UTW2" s="32"/>
      <c r="UTX2" s="32"/>
      <c r="UTY2" s="32"/>
      <c r="UTZ2" s="32"/>
      <c r="UUA2" s="32"/>
      <c r="UUB2" s="32"/>
      <c r="UUC2" s="32"/>
      <c r="UUD2" s="32"/>
      <c r="UUE2" s="32"/>
      <c r="UUF2" s="32"/>
      <c r="UUG2" s="32"/>
      <c r="UUH2" s="32"/>
      <c r="UUI2" s="32"/>
      <c r="UUJ2" s="32"/>
      <c r="UUK2" s="32"/>
      <c r="UUL2" s="32"/>
      <c r="UUM2" s="32"/>
      <c r="UUN2" s="32"/>
      <c r="UUO2" s="32"/>
      <c r="UUP2" s="32"/>
      <c r="UUQ2" s="32"/>
      <c r="UUR2" s="32"/>
      <c r="UUS2" s="32"/>
      <c r="UUT2" s="32"/>
      <c r="UUU2" s="32"/>
      <c r="UUV2" s="32"/>
      <c r="UUW2" s="32"/>
      <c r="UUX2" s="32"/>
      <c r="UUY2" s="32"/>
      <c r="UUZ2" s="32"/>
      <c r="UVA2" s="32"/>
      <c r="UVB2" s="32"/>
      <c r="UVC2" s="32"/>
      <c r="UVD2" s="32"/>
      <c r="UVE2" s="32"/>
      <c r="UVF2" s="32"/>
      <c r="UVG2" s="32"/>
      <c r="UVH2" s="32"/>
      <c r="UVI2" s="32"/>
      <c r="UVJ2" s="32"/>
      <c r="UVK2" s="32"/>
      <c r="UVL2" s="32"/>
      <c r="UVM2" s="32"/>
      <c r="UVN2" s="32"/>
      <c r="UVO2" s="32"/>
      <c r="UVP2" s="32"/>
      <c r="UVQ2" s="32"/>
      <c r="UVR2" s="32"/>
      <c r="UVS2" s="32"/>
      <c r="UVT2" s="32"/>
      <c r="UVU2" s="32"/>
      <c r="UVV2" s="32"/>
      <c r="UVW2" s="32"/>
      <c r="UVX2" s="32"/>
      <c r="UVY2" s="32"/>
      <c r="UVZ2" s="32"/>
      <c r="UWA2" s="32"/>
      <c r="UWB2" s="32"/>
      <c r="UWC2" s="32"/>
      <c r="UWD2" s="32"/>
      <c r="UWE2" s="32"/>
      <c r="UWF2" s="32"/>
      <c r="UWG2" s="32"/>
      <c r="UWH2" s="32"/>
      <c r="UWI2" s="32"/>
      <c r="UWJ2" s="32"/>
      <c r="UWK2" s="32"/>
      <c r="UWL2" s="32"/>
      <c r="UWM2" s="32"/>
      <c r="UWN2" s="32"/>
      <c r="UWO2" s="32"/>
      <c r="UWP2" s="32"/>
      <c r="UWQ2" s="32"/>
      <c r="UWR2" s="32"/>
      <c r="UWS2" s="32"/>
      <c r="UWT2" s="32"/>
      <c r="UWU2" s="32"/>
      <c r="UWV2" s="32"/>
      <c r="UWW2" s="32"/>
      <c r="UWX2" s="32"/>
      <c r="UWY2" s="32"/>
      <c r="UWZ2" s="32"/>
      <c r="UXA2" s="32"/>
      <c r="UXB2" s="32"/>
      <c r="UXC2" s="32"/>
      <c r="UXD2" s="32"/>
      <c r="UXE2" s="32"/>
      <c r="UXF2" s="32"/>
      <c r="UXG2" s="32"/>
      <c r="UXH2" s="32"/>
      <c r="UXI2" s="32"/>
      <c r="UXJ2" s="32"/>
      <c r="UXK2" s="32"/>
      <c r="UXL2" s="32"/>
      <c r="UXM2" s="32"/>
      <c r="UXN2" s="32"/>
      <c r="UXO2" s="32"/>
      <c r="UXP2" s="32"/>
      <c r="UXQ2" s="32"/>
      <c r="UXR2" s="32"/>
      <c r="UXS2" s="32"/>
      <c r="UXT2" s="32"/>
      <c r="UXU2" s="32"/>
      <c r="UXV2" s="32"/>
      <c r="UXW2" s="32"/>
      <c r="UXX2" s="32"/>
      <c r="UXY2" s="32"/>
      <c r="UXZ2" s="32"/>
      <c r="UYA2" s="32"/>
      <c r="UYB2" s="32"/>
      <c r="UYC2" s="32"/>
      <c r="UYD2" s="32"/>
      <c r="UYE2" s="32"/>
      <c r="UYF2" s="32"/>
      <c r="UYG2" s="32"/>
      <c r="UYH2" s="32"/>
      <c r="UYI2" s="32"/>
      <c r="UYJ2" s="32"/>
      <c r="UYK2" s="32"/>
      <c r="UYL2" s="32"/>
      <c r="UYM2" s="32"/>
      <c r="UYN2" s="32"/>
      <c r="UYO2" s="32"/>
      <c r="UYP2" s="32"/>
      <c r="UYQ2" s="32"/>
      <c r="UYR2" s="32"/>
      <c r="UYS2" s="32"/>
      <c r="UYT2" s="32"/>
      <c r="UYU2" s="32"/>
      <c r="UYV2" s="32"/>
      <c r="UYW2" s="32"/>
      <c r="UYX2" s="32"/>
      <c r="UYY2" s="32"/>
      <c r="UYZ2" s="32"/>
      <c r="UZA2" s="32"/>
      <c r="UZB2" s="32"/>
      <c r="UZC2" s="32"/>
      <c r="UZD2" s="32"/>
      <c r="UZE2" s="32"/>
      <c r="UZF2" s="32"/>
      <c r="UZG2" s="32"/>
      <c r="UZH2" s="32"/>
      <c r="UZI2" s="32"/>
      <c r="UZJ2" s="32"/>
      <c r="UZK2" s="32"/>
      <c r="UZL2" s="32"/>
      <c r="UZM2" s="32"/>
      <c r="UZN2" s="32"/>
      <c r="UZO2" s="32"/>
      <c r="UZP2" s="32"/>
      <c r="UZQ2" s="32"/>
      <c r="UZR2" s="32"/>
      <c r="UZS2" s="32"/>
      <c r="UZT2" s="32"/>
      <c r="UZU2" s="32"/>
      <c r="UZV2" s="32"/>
      <c r="UZW2" s="32"/>
      <c r="UZX2" s="32"/>
      <c r="UZY2" s="32"/>
      <c r="UZZ2" s="32"/>
      <c r="VAA2" s="32"/>
      <c r="VAB2" s="32"/>
      <c r="VAC2" s="32"/>
      <c r="VAD2" s="32"/>
      <c r="VAE2" s="32"/>
      <c r="VAF2" s="32"/>
      <c r="VAG2" s="32"/>
      <c r="VAH2" s="32"/>
      <c r="VAI2" s="32"/>
      <c r="VAJ2" s="32"/>
      <c r="VAK2" s="32"/>
      <c r="VAL2" s="32"/>
      <c r="VAM2" s="32"/>
      <c r="VAN2" s="32"/>
      <c r="VAO2" s="32"/>
      <c r="VAP2" s="32"/>
      <c r="VAQ2" s="32"/>
      <c r="VAR2" s="32"/>
      <c r="VAS2" s="32"/>
      <c r="VAT2" s="32"/>
      <c r="VAU2" s="32"/>
      <c r="VAV2" s="32"/>
      <c r="VAW2" s="32"/>
      <c r="VAX2" s="32"/>
      <c r="VAY2" s="32"/>
      <c r="VAZ2" s="32"/>
      <c r="VBA2" s="32"/>
      <c r="VBB2" s="32"/>
      <c r="VBC2" s="32"/>
      <c r="VBD2" s="32"/>
      <c r="VBE2" s="32"/>
      <c r="VBF2" s="32"/>
      <c r="VBG2" s="32"/>
      <c r="VBH2" s="32"/>
      <c r="VBI2" s="32"/>
      <c r="VBJ2" s="32"/>
      <c r="VBK2" s="32"/>
      <c r="VBL2" s="32"/>
      <c r="VBM2" s="32"/>
      <c r="VBN2" s="32"/>
      <c r="VBO2" s="32"/>
      <c r="VBP2" s="32"/>
      <c r="VBQ2" s="32"/>
      <c r="VBR2" s="32"/>
      <c r="VBS2" s="32"/>
      <c r="VBT2" s="32"/>
      <c r="VBU2" s="32"/>
      <c r="VBV2" s="32"/>
      <c r="VBW2" s="32"/>
      <c r="VBX2" s="32"/>
      <c r="VBY2" s="32"/>
      <c r="VBZ2" s="32"/>
      <c r="VCA2" s="32"/>
      <c r="VCB2" s="32"/>
      <c r="VCC2" s="32"/>
      <c r="VCD2" s="32"/>
      <c r="VCE2" s="32"/>
      <c r="VCF2" s="32"/>
      <c r="VCG2" s="32"/>
      <c r="VCH2" s="32"/>
      <c r="VCI2" s="32"/>
      <c r="VCJ2" s="32"/>
      <c r="VCK2" s="32"/>
      <c r="VCL2" s="32"/>
      <c r="VCM2" s="32"/>
      <c r="VCN2" s="32"/>
      <c r="VCO2" s="32"/>
      <c r="VCP2" s="32"/>
      <c r="VCQ2" s="32"/>
      <c r="VCR2" s="32"/>
      <c r="VCS2" s="32"/>
      <c r="VCT2" s="32"/>
      <c r="VCU2" s="32"/>
      <c r="VCV2" s="32"/>
      <c r="VCW2" s="32"/>
      <c r="VCX2" s="32"/>
      <c r="VCY2" s="32"/>
      <c r="VCZ2" s="32"/>
      <c r="VDA2" s="32"/>
      <c r="VDB2" s="32"/>
      <c r="VDC2" s="32"/>
      <c r="VDD2" s="32"/>
      <c r="VDE2" s="32"/>
      <c r="VDF2" s="32"/>
      <c r="VDG2" s="32"/>
      <c r="VDH2" s="32"/>
      <c r="VDI2" s="32"/>
      <c r="VDJ2" s="32"/>
      <c r="VDK2" s="32"/>
      <c r="VDL2" s="32"/>
      <c r="VDM2" s="32"/>
      <c r="VDN2" s="32"/>
      <c r="VDO2" s="32"/>
      <c r="VDP2" s="32"/>
      <c r="VDQ2" s="32"/>
      <c r="VDR2" s="32"/>
      <c r="VDS2" s="32"/>
      <c r="VDT2" s="32"/>
      <c r="VDU2" s="32"/>
      <c r="VDV2" s="32"/>
      <c r="VDW2" s="32"/>
      <c r="VDX2" s="32"/>
      <c r="VDY2" s="32"/>
      <c r="VDZ2" s="32"/>
      <c r="VEA2" s="32"/>
      <c r="VEB2" s="32"/>
      <c r="VEC2" s="32"/>
      <c r="VED2" s="32"/>
      <c r="VEE2" s="32"/>
      <c r="VEF2" s="32"/>
      <c r="VEG2" s="32"/>
      <c r="VEH2" s="32"/>
      <c r="VEI2" s="32"/>
      <c r="VEJ2" s="32"/>
      <c r="VEK2" s="32"/>
      <c r="VEL2" s="32"/>
      <c r="VEM2" s="32"/>
      <c r="VEN2" s="32"/>
      <c r="VEO2" s="32"/>
      <c r="VEP2" s="32"/>
      <c r="VEQ2" s="32"/>
      <c r="VER2" s="32"/>
      <c r="VES2" s="32"/>
      <c r="VET2" s="32"/>
      <c r="VEU2" s="32"/>
      <c r="VEV2" s="32"/>
      <c r="VEW2" s="32"/>
      <c r="VEX2" s="32"/>
      <c r="VEY2" s="32"/>
      <c r="VEZ2" s="32"/>
      <c r="VFA2" s="32"/>
      <c r="VFB2" s="32"/>
      <c r="VFC2" s="32"/>
      <c r="VFD2" s="32"/>
      <c r="VFE2" s="32"/>
      <c r="VFF2" s="32"/>
      <c r="VFG2" s="32"/>
      <c r="VFH2" s="32"/>
      <c r="VFI2" s="32"/>
      <c r="VFJ2" s="32"/>
      <c r="VFK2" s="32"/>
      <c r="VFL2" s="32"/>
      <c r="VFM2" s="32"/>
      <c r="VFN2" s="32"/>
      <c r="VFO2" s="32"/>
      <c r="VFP2" s="32"/>
      <c r="VFQ2" s="32"/>
      <c r="VFR2" s="32"/>
      <c r="VFS2" s="32"/>
      <c r="VFT2" s="32"/>
      <c r="VFU2" s="32"/>
      <c r="VFV2" s="32"/>
      <c r="VFW2" s="32"/>
      <c r="VFX2" s="32"/>
      <c r="VFY2" s="32"/>
      <c r="VFZ2" s="32"/>
      <c r="VGA2" s="32"/>
      <c r="VGB2" s="32"/>
      <c r="VGC2" s="32"/>
      <c r="VGD2" s="32"/>
      <c r="VGE2" s="32"/>
      <c r="VGF2" s="32"/>
      <c r="VGG2" s="32"/>
      <c r="VGH2" s="32"/>
      <c r="VGI2" s="32"/>
      <c r="VGJ2" s="32"/>
      <c r="VGK2" s="32"/>
      <c r="VGL2" s="32"/>
      <c r="VGM2" s="32"/>
      <c r="VGN2" s="32"/>
      <c r="VGO2" s="32"/>
      <c r="VGP2" s="32"/>
      <c r="VGQ2" s="32"/>
      <c r="VGR2" s="32"/>
      <c r="VGS2" s="32"/>
      <c r="VGT2" s="32"/>
      <c r="VGU2" s="32"/>
      <c r="VGV2" s="32"/>
      <c r="VGW2" s="32"/>
      <c r="VGX2" s="32"/>
      <c r="VGY2" s="32"/>
      <c r="VGZ2" s="32"/>
      <c r="VHA2" s="32"/>
      <c r="VHB2" s="32"/>
      <c r="VHC2" s="32"/>
      <c r="VHD2" s="32"/>
      <c r="VHE2" s="32"/>
      <c r="VHF2" s="32"/>
      <c r="VHG2" s="32"/>
      <c r="VHH2" s="32"/>
      <c r="VHI2" s="32"/>
      <c r="VHJ2" s="32"/>
      <c r="VHK2" s="32"/>
      <c r="VHL2" s="32"/>
      <c r="VHM2" s="32"/>
      <c r="VHN2" s="32"/>
      <c r="VHO2" s="32"/>
      <c r="VHP2" s="32"/>
      <c r="VHQ2" s="32"/>
      <c r="VHR2" s="32"/>
      <c r="VHS2" s="32"/>
      <c r="VHT2" s="32"/>
      <c r="VHU2" s="32"/>
      <c r="VHV2" s="32"/>
      <c r="VHW2" s="32"/>
      <c r="VHX2" s="32"/>
      <c r="VHY2" s="32"/>
      <c r="VHZ2" s="32"/>
      <c r="VIA2" s="32"/>
      <c r="VIB2" s="32"/>
      <c r="VIC2" s="32"/>
      <c r="VID2" s="32"/>
      <c r="VIE2" s="32"/>
      <c r="VIF2" s="32"/>
      <c r="VIG2" s="32"/>
      <c r="VIH2" s="32"/>
      <c r="VII2" s="32"/>
      <c r="VIJ2" s="32"/>
      <c r="VIK2" s="32"/>
      <c r="VIL2" s="32"/>
      <c r="VIM2" s="32"/>
      <c r="VIN2" s="32"/>
      <c r="VIO2" s="32"/>
      <c r="VIP2" s="32"/>
      <c r="VIQ2" s="32"/>
      <c r="VIR2" s="32"/>
      <c r="VIS2" s="32"/>
      <c r="VIT2" s="32"/>
      <c r="VIU2" s="32"/>
      <c r="VIV2" s="32"/>
      <c r="VIW2" s="32"/>
      <c r="VIX2" s="32"/>
      <c r="VIY2" s="32"/>
      <c r="VIZ2" s="32"/>
      <c r="VJA2" s="32"/>
      <c r="VJB2" s="32"/>
      <c r="VJC2" s="32"/>
      <c r="VJD2" s="32"/>
      <c r="VJE2" s="32"/>
      <c r="VJF2" s="32"/>
      <c r="VJG2" s="32"/>
      <c r="VJH2" s="32"/>
      <c r="VJI2" s="32"/>
      <c r="VJJ2" s="32"/>
      <c r="VJK2" s="32"/>
      <c r="VJL2" s="32"/>
      <c r="VJM2" s="32"/>
      <c r="VJN2" s="32"/>
      <c r="VJO2" s="32"/>
      <c r="VJP2" s="32"/>
      <c r="VJQ2" s="32"/>
      <c r="VJR2" s="32"/>
      <c r="VJS2" s="32"/>
      <c r="VJT2" s="32"/>
      <c r="VJU2" s="32"/>
      <c r="VJV2" s="32"/>
      <c r="VJW2" s="32"/>
      <c r="VJX2" s="32"/>
      <c r="VJY2" s="32"/>
      <c r="VJZ2" s="32"/>
      <c r="VKA2" s="32"/>
      <c r="VKB2" s="32"/>
      <c r="VKC2" s="32"/>
      <c r="VKD2" s="32"/>
      <c r="VKE2" s="32"/>
      <c r="VKF2" s="32"/>
      <c r="VKG2" s="32"/>
      <c r="VKH2" s="32"/>
      <c r="VKI2" s="32"/>
      <c r="VKJ2" s="32"/>
      <c r="VKK2" s="32"/>
      <c r="VKL2" s="32"/>
      <c r="VKM2" s="32"/>
      <c r="VKN2" s="32"/>
      <c r="VKO2" s="32"/>
      <c r="VKP2" s="32"/>
      <c r="VKQ2" s="32"/>
      <c r="VKR2" s="32"/>
      <c r="VKS2" s="32"/>
      <c r="VKT2" s="32"/>
      <c r="VKU2" s="32"/>
      <c r="VKV2" s="32"/>
      <c r="VKW2" s="32"/>
      <c r="VKX2" s="32"/>
      <c r="VKY2" s="32"/>
      <c r="VKZ2" s="32"/>
      <c r="VLA2" s="32"/>
      <c r="VLB2" s="32"/>
      <c r="VLC2" s="32"/>
      <c r="VLD2" s="32"/>
      <c r="VLE2" s="32"/>
      <c r="VLF2" s="32"/>
      <c r="VLG2" s="32"/>
      <c r="VLH2" s="32"/>
      <c r="VLI2" s="32"/>
      <c r="VLJ2" s="32"/>
      <c r="VLK2" s="32"/>
      <c r="VLL2" s="32"/>
      <c r="VLM2" s="32"/>
      <c r="VLN2" s="32"/>
      <c r="VLO2" s="32"/>
      <c r="VLP2" s="32"/>
      <c r="VLQ2" s="32"/>
      <c r="VLR2" s="32"/>
      <c r="VLS2" s="32"/>
      <c r="VLT2" s="32"/>
      <c r="VLU2" s="32"/>
      <c r="VLV2" s="32"/>
      <c r="VLW2" s="32"/>
      <c r="VLX2" s="32"/>
      <c r="VLY2" s="32"/>
      <c r="VLZ2" s="32"/>
      <c r="VMA2" s="32"/>
      <c r="VMB2" s="32"/>
      <c r="VMC2" s="32"/>
      <c r="VMD2" s="32"/>
      <c r="VME2" s="32"/>
      <c r="VMF2" s="32"/>
      <c r="VMG2" s="32"/>
      <c r="VMH2" s="32"/>
      <c r="VMI2" s="32"/>
      <c r="VMJ2" s="32"/>
      <c r="VMK2" s="32"/>
      <c r="VML2" s="32"/>
      <c r="VMM2" s="32"/>
      <c r="VMN2" s="32"/>
      <c r="VMO2" s="32"/>
      <c r="VMP2" s="32"/>
      <c r="VMQ2" s="32"/>
      <c r="VMR2" s="32"/>
      <c r="VMS2" s="32"/>
      <c r="VMT2" s="32"/>
      <c r="VMU2" s="32"/>
      <c r="VMV2" s="32"/>
      <c r="VMW2" s="32"/>
      <c r="VMX2" s="32"/>
      <c r="VMY2" s="32"/>
      <c r="VMZ2" s="32"/>
      <c r="VNA2" s="32"/>
      <c r="VNB2" s="32"/>
      <c r="VNC2" s="32"/>
      <c r="VND2" s="32"/>
      <c r="VNE2" s="32"/>
      <c r="VNF2" s="32"/>
      <c r="VNG2" s="32"/>
      <c r="VNH2" s="32"/>
      <c r="VNI2" s="32"/>
      <c r="VNJ2" s="32"/>
      <c r="VNK2" s="32"/>
      <c r="VNL2" s="32"/>
      <c r="VNM2" s="32"/>
      <c r="VNN2" s="32"/>
      <c r="VNO2" s="32"/>
      <c r="VNP2" s="32"/>
      <c r="VNQ2" s="32"/>
      <c r="VNR2" s="32"/>
      <c r="VNS2" s="32"/>
      <c r="VNT2" s="32"/>
      <c r="VNU2" s="32"/>
      <c r="VNV2" s="32"/>
      <c r="VNW2" s="32"/>
      <c r="VNX2" s="32"/>
      <c r="VNY2" s="32"/>
      <c r="VNZ2" s="32"/>
      <c r="VOA2" s="32"/>
      <c r="VOB2" s="32"/>
      <c r="VOC2" s="32"/>
      <c r="VOD2" s="32"/>
      <c r="VOE2" s="32"/>
      <c r="VOF2" s="32"/>
      <c r="VOG2" s="32"/>
      <c r="VOH2" s="32"/>
      <c r="VOI2" s="32"/>
      <c r="VOJ2" s="32"/>
      <c r="VOK2" s="32"/>
      <c r="VOL2" s="32"/>
      <c r="VOM2" s="32"/>
      <c r="VON2" s="32"/>
      <c r="VOO2" s="32"/>
      <c r="VOP2" s="32"/>
      <c r="VOQ2" s="32"/>
      <c r="VOR2" s="32"/>
      <c r="VOS2" s="32"/>
      <c r="VOT2" s="32"/>
      <c r="VOU2" s="32"/>
      <c r="VOV2" s="32"/>
      <c r="VOW2" s="32"/>
      <c r="VOX2" s="32"/>
      <c r="VOY2" s="32"/>
      <c r="VOZ2" s="32"/>
      <c r="VPA2" s="32"/>
      <c r="VPB2" s="32"/>
      <c r="VPC2" s="32"/>
      <c r="VPD2" s="32"/>
      <c r="VPE2" s="32"/>
      <c r="VPF2" s="32"/>
      <c r="VPG2" s="32"/>
      <c r="VPH2" s="32"/>
      <c r="VPI2" s="32"/>
      <c r="VPJ2" s="32"/>
      <c r="VPK2" s="32"/>
      <c r="VPL2" s="32"/>
      <c r="VPM2" s="32"/>
      <c r="VPN2" s="32"/>
      <c r="VPO2" s="32"/>
      <c r="VPP2" s="32"/>
      <c r="VPQ2" s="32"/>
      <c r="VPR2" s="32"/>
      <c r="VPS2" s="32"/>
      <c r="VPT2" s="32"/>
      <c r="VPU2" s="32"/>
      <c r="VPV2" s="32"/>
      <c r="VPW2" s="32"/>
      <c r="VPX2" s="32"/>
      <c r="VPY2" s="32"/>
      <c r="VPZ2" s="32"/>
      <c r="VQA2" s="32"/>
      <c r="VQB2" s="32"/>
      <c r="VQC2" s="32"/>
      <c r="VQD2" s="32"/>
      <c r="VQE2" s="32"/>
      <c r="VQF2" s="32"/>
      <c r="VQG2" s="32"/>
      <c r="VQH2" s="32"/>
      <c r="VQI2" s="32"/>
      <c r="VQJ2" s="32"/>
      <c r="VQK2" s="32"/>
      <c r="VQL2" s="32"/>
      <c r="VQM2" s="32"/>
      <c r="VQN2" s="32"/>
      <c r="VQO2" s="32"/>
      <c r="VQP2" s="32"/>
      <c r="VQQ2" s="32"/>
      <c r="VQR2" s="32"/>
      <c r="VQS2" s="32"/>
      <c r="VQT2" s="32"/>
      <c r="VQU2" s="32"/>
      <c r="VQV2" s="32"/>
      <c r="VQW2" s="32"/>
      <c r="VQX2" s="32"/>
      <c r="VQY2" s="32"/>
      <c r="VQZ2" s="32"/>
      <c r="VRA2" s="32"/>
      <c r="VRB2" s="32"/>
      <c r="VRC2" s="32"/>
      <c r="VRD2" s="32"/>
      <c r="VRE2" s="32"/>
      <c r="VRF2" s="32"/>
      <c r="VRG2" s="32"/>
      <c r="VRH2" s="32"/>
      <c r="VRI2" s="32"/>
      <c r="VRJ2" s="32"/>
      <c r="VRK2" s="32"/>
      <c r="VRL2" s="32"/>
      <c r="VRM2" s="32"/>
      <c r="VRN2" s="32"/>
      <c r="VRO2" s="32"/>
      <c r="VRP2" s="32"/>
      <c r="VRQ2" s="32"/>
      <c r="VRR2" s="32"/>
      <c r="VRS2" s="32"/>
      <c r="VRT2" s="32"/>
      <c r="VRU2" s="32"/>
      <c r="VRV2" s="32"/>
      <c r="VRW2" s="32"/>
      <c r="VRX2" s="32"/>
      <c r="VRY2" s="32"/>
      <c r="VRZ2" s="32"/>
      <c r="VSA2" s="32"/>
      <c r="VSB2" s="32"/>
      <c r="VSC2" s="32"/>
      <c r="VSD2" s="32"/>
      <c r="VSE2" s="32"/>
      <c r="VSF2" s="32"/>
      <c r="VSG2" s="32"/>
      <c r="VSH2" s="32"/>
      <c r="VSI2" s="32"/>
      <c r="VSJ2" s="32"/>
      <c r="VSK2" s="32"/>
      <c r="VSL2" s="32"/>
      <c r="VSM2" s="32"/>
      <c r="VSN2" s="32"/>
      <c r="VSO2" s="32"/>
      <c r="VSP2" s="32"/>
      <c r="VSQ2" s="32"/>
      <c r="VSR2" s="32"/>
      <c r="VSS2" s="32"/>
      <c r="VST2" s="32"/>
      <c r="VSU2" s="32"/>
      <c r="VSV2" s="32"/>
      <c r="VSW2" s="32"/>
      <c r="VSX2" s="32"/>
      <c r="VSY2" s="32"/>
      <c r="VSZ2" s="32"/>
      <c r="VTA2" s="32"/>
      <c r="VTB2" s="32"/>
      <c r="VTC2" s="32"/>
      <c r="VTD2" s="32"/>
      <c r="VTE2" s="32"/>
      <c r="VTF2" s="32"/>
      <c r="VTG2" s="32"/>
      <c r="VTH2" s="32"/>
      <c r="VTI2" s="32"/>
      <c r="VTJ2" s="32"/>
      <c r="VTK2" s="32"/>
      <c r="VTL2" s="32"/>
      <c r="VTM2" s="32"/>
      <c r="VTN2" s="32"/>
      <c r="VTO2" s="32"/>
      <c r="VTP2" s="32"/>
      <c r="VTQ2" s="32"/>
      <c r="VTR2" s="32"/>
      <c r="VTS2" s="32"/>
      <c r="VTT2" s="32"/>
      <c r="VTU2" s="32"/>
      <c r="VTV2" s="32"/>
      <c r="VTW2" s="32"/>
      <c r="VTX2" s="32"/>
      <c r="VTY2" s="32"/>
      <c r="VTZ2" s="32"/>
      <c r="VUA2" s="32"/>
      <c r="VUB2" s="32"/>
      <c r="VUC2" s="32"/>
      <c r="VUD2" s="32"/>
      <c r="VUE2" s="32"/>
      <c r="VUF2" s="32"/>
      <c r="VUG2" s="32"/>
      <c r="VUH2" s="32"/>
      <c r="VUI2" s="32"/>
      <c r="VUJ2" s="32"/>
      <c r="VUK2" s="32"/>
      <c r="VUL2" s="32"/>
      <c r="VUM2" s="32"/>
      <c r="VUN2" s="32"/>
      <c r="VUO2" s="32"/>
      <c r="VUP2" s="32"/>
      <c r="VUQ2" s="32"/>
      <c r="VUR2" s="32"/>
      <c r="VUS2" s="32"/>
      <c r="VUT2" s="32"/>
      <c r="VUU2" s="32"/>
      <c r="VUV2" s="32"/>
      <c r="VUW2" s="32"/>
      <c r="VUX2" s="32"/>
      <c r="VUY2" s="32"/>
      <c r="VUZ2" s="32"/>
      <c r="VVA2" s="32"/>
      <c r="VVB2" s="32"/>
      <c r="VVC2" s="32"/>
      <c r="VVD2" s="32"/>
      <c r="VVE2" s="32"/>
      <c r="VVF2" s="32"/>
      <c r="VVG2" s="32"/>
      <c r="VVH2" s="32"/>
      <c r="VVI2" s="32"/>
      <c r="VVJ2" s="32"/>
      <c r="VVK2" s="32"/>
      <c r="VVL2" s="32"/>
      <c r="VVM2" s="32"/>
      <c r="VVN2" s="32"/>
      <c r="VVO2" s="32"/>
      <c r="VVP2" s="32"/>
      <c r="VVQ2" s="32"/>
      <c r="VVR2" s="32"/>
      <c r="VVS2" s="32"/>
      <c r="VVT2" s="32"/>
      <c r="VVU2" s="32"/>
      <c r="VVV2" s="32"/>
      <c r="VVW2" s="32"/>
      <c r="VVX2" s="32"/>
      <c r="VVY2" s="32"/>
      <c r="VVZ2" s="32"/>
      <c r="VWA2" s="32"/>
      <c r="VWB2" s="32"/>
      <c r="VWC2" s="32"/>
      <c r="VWD2" s="32"/>
      <c r="VWE2" s="32"/>
      <c r="VWF2" s="32"/>
      <c r="VWG2" s="32"/>
      <c r="VWH2" s="32"/>
      <c r="VWI2" s="32"/>
      <c r="VWJ2" s="32"/>
      <c r="VWK2" s="32"/>
      <c r="VWL2" s="32"/>
      <c r="VWM2" s="32"/>
      <c r="VWN2" s="32"/>
      <c r="VWO2" s="32"/>
      <c r="VWP2" s="32"/>
      <c r="VWQ2" s="32"/>
      <c r="VWR2" s="32"/>
      <c r="VWS2" s="32"/>
      <c r="VWT2" s="32"/>
      <c r="VWU2" s="32"/>
      <c r="VWV2" s="32"/>
      <c r="VWW2" s="32"/>
      <c r="VWX2" s="32"/>
      <c r="VWY2" s="32"/>
      <c r="VWZ2" s="32"/>
      <c r="VXA2" s="32"/>
      <c r="VXB2" s="32"/>
      <c r="VXC2" s="32"/>
      <c r="VXD2" s="32"/>
      <c r="VXE2" s="32"/>
      <c r="VXF2" s="32"/>
      <c r="VXG2" s="32"/>
      <c r="VXH2" s="32"/>
      <c r="VXI2" s="32"/>
      <c r="VXJ2" s="32"/>
      <c r="VXK2" s="32"/>
      <c r="VXL2" s="32"/>
      <c r="VXM2" s="32"/>
      <c r="VXN2" s="32"/>
      <c r="VXO2" s="32"/>
      <c r="VXP2" s="32"/>
      <c r="VXQ2" s="32"/>
      <c r="VXR2" s="32"/>
      <c r="VXS2" s="32"/>
      <c r="VXT2" s="32"/>
      <c r="VXU2" s="32"/>
      <c r="VXV2" s="32"/>
      <c r="VXW2" s="32"/>
      <c r="VXX2" s="32"/>
      <c r="VXY2" s="32"/>
      <c r="VXZ2" s="32"/>
      <c r="VYA2" s="32"/>
      <c r="VYB2" s="32"/>
      <c r="VYC2" s="32"/>
      <c r="VYD2" s="32"/>
      <c r="VYE2" s="32"/>
      <c r="VYF2" s="32"/>
      <c r="VYG2" s="32"/>
      <c r="VYH2" s="32"/>
      <c r="VYI2" s="32"/>
      <c r="VYJ2" s="32"/>
      <c r="VYK2" s="32"/>
      <c r="VYL2" s="32"/>
      <c r="VYM2" s="32"/>
      <c r="VYN2" s="32"/>
      <c r="VYO2" s="32"/>
      <c r="VYP2" s="32"/>
      <c r="VYQ2" s="32"/>
      <c r="VYR2" s="32"/>
      <c r="VYS2" s="32"/>
      <c r="VYT2" s="32"/>
      <c r="VYU2" s="32"/>
      <c r="VYV2" s="32"/>
      <c r="VYW2" s="32"/>
      <c r="VYX2" s="32"/>
      <c r="VYY2" s="32"/>
      <c r="VYZ2" s="32"/>
      <c r="VZA2" s="32"/>
      <c r="VZB2" s="32"/>
      <c r="VZC2" s="32"/>
      <c r="VZD2" s="32"/>
      <c r="VZE2" s="32"/>
      <c r="VZF2" s="32"/>
      <c r="VZG2" s="32"/>
      <c r="VZH2" s="32"/>
      <c r="VZI2" s="32"/>
      <c r="VZJ2" s="32"/>
      <c r="VZK2" s="32"/>
      <c r="VZL2" s="32"/>
      <c r="VZM2" s="32"/>
      <c r="VZN2" s="32"/>
      <c r="VZO2" s="32"/>
      <c r="VZP2" s="32"/>
      <c r="VZQ2" s="32"/>
      <c r="VZR2" s="32"/>
      <c r="VZS2" s="32"/>
      <c r="VZT2" s="32"/>
      <c r="VZU2" s="32"/>
      <c r="VZV2" s="32"/>
      <c r="VZW2" s="32"/>
      <c r="VZX2" s="32"/>
      <c r="VZY2" s="32"/>
      <c r="VZZ2" s="32"/>
      <c r="WAA2" s="32"/>
      <c r="WAB2" s="32"/>
      <c r="WAC2" s="32"/>
      <c r="WAD2" s="32"/>
      <c r="WAE2" s="32"/>
      <c r="WAF2" s="32"/>
      <c r="WAG2" s="32"/>
      <c r="WAH2" s="32"/>
      <c r="WAI2" s="32"/>
      <c r="WAJ2" s="32"/>
      <c r="WAK2" s="32"/>
      <c r="WAL2" s="32"/>
      <c r="WAM2" s="32"/>
      <c r="WAN2" s="32"/>
      <c r="WAO2" s="32"/>
      <c r="WAP2" s="32"/>
      <c r="WAQ2" s="32"/>
      <c r="WAR2" s="32"/>
      <c r="WAS2" s="32"/>
      <c r="WAT2" s="32"/>
      <c r="WAU2" s="32"/>
      <c r="WAV2" s="32"/>
      <c r="WAW2" s="32"/>
      <c r="WAX2" s="32"/>
      <c r="WAY2" s="32"/>
      <c r="WAZ2" s="32"/>
      <c r="WBA2" s="32"/>
      <c r="WBB2" s="32"/>
      <c r="WBC2" s="32"/>
      <c r="WBD2" s="32"/>
      <c r="WBE2" s="32"/>
      <c r="WBF2" s="32"/>
      <c r="WBG2" s="32"/>
      <c r="WBH2" s="32"/>
      <c r="WBI2" s="32"/>
      <c r="WBJ2" s="32"/>
      <c r="WBK2" s="32"/>
      <c r="WBL2" s="32"/>
      <c r="WBM2" s="32"/>
      <c r="WBN2" s="32"/>
      <c r="WBO2" s="32"/>
      <c r="WBP2" s="32"/>
      <c r="WBQ2" s="32"/>
      <c r="WBR2" s="32"/>
      <c r="WBS2" s="32"/>
      <c r="WBT2" s="32"/>
      <c r="WBU2" s="32"/>
      <c r="WBV2" s="32"/>
      <c r="WBW2" s="32"/>
      <c r="WBX2" s="32"/>
      <c r="WBY2" s="32"/>
      <c r="WBZ2" s="32"/>
      <c r="WCA2" s="32"/>
      <c r="WCB2" s="32"/>
      <c r="WCC2" s="32"/>
      <c r="WCD2" s="32"/>
      <c r="WCE2" s="32"/>
      <c r="WCF2" s="32"/>
      <c r="WCG2" s="32"/>
      <c r="WCH2" s="32"/>
      <c r="WCI2" s="32"/>
      <c r="WCJ2" s="32"/>
      <c r="WCK2" s="32"/>
      <c r="WCL2" s="32"/>
      <c r="WCM2" s="32"/>
      <c r="WCN2" s="32"/>
      <c r="WCO2" s="32"/>
      <c r="WCP2" s="32"/>
      <c r="WCQ2" s="32"/>
      <c r="WCR2" s="32"/>
      <c r="WCS2" s="32"/>
      <c r="WCT2" s="32"/>
      <c r="WCU2" s="32"/>
      <c r="WCV2" s="32"/>
      <c r="WCW2" s="32"/>
      <c r="WCX2" s="32"/>
      <c r="WCY2" s="32"/>
      <c r="WCZ2" s="32"/>
      <c r="WDA2" s="32"/>
      <c r="WDB2" s="32"/>
      <c r="WDC2" s="32"/>
      <c r="WDD2" s="32"/>
      <c r="WDE2" s="32"/>
      <c r="WDF2" s="32"/>
      <c r="WDG2" s="32"/>
      <c r="WDH2" s="32"/>
      <c r="WDI2" s="32"/>
      <c r="WDJ2" s="32"/>
      <c r="WDK2" s="32"/>
      <c r="WDL2" s="32"/>
      <c r="WDM2" s="32"/>
      <c r="WDN2" s="32"/>
      <c r="WDO2" s="32"/>
      <c r="WDP2" s="32"/>
      <c r="WDQ2" s="32"/>
      <c r="WDR2" s="32"/>
      <c r="WDS2" s="32"/>
      <c r="WDT2" s="32"/>
      <c r="WDU2" s="32"/>
      <c r="WDV2" s="32"/>
      <c r="WDW2" s="32"/>
      <c r="WDX2" s="32"/>
      <c r="WDY2" s="32"/>
      <c r="WDZ2" s="32"/>
      <c r="WEA2" s="32"/>
      <c r="WEB2" s="32"/>
      <c r="WEC2" s="32"/>
      <c r="WED2" s="32"/>
      <c r="WEE2" s="32"/>
      <c r="WEF2" s="32"/>
      <c r="WEG2" s="32"/>
      <c r="WEH2" s="32"/>
      <c r="WEI2" s="32"/>
      <c r="WEJ2" s="32"/>
      <c r="WEK2" s="32"/>
      <c r="WEL2" s="32"/>
      <c r="WEM2" s="32"/>
      <c r="WEN2" s="32"/>
      <c r="WEO2" s="32"/>
      <c r="WEP2" s="32"/>
      <c r="WEQ2" s="32"/>
      <c r="WER2" s="32"/>
      <c r="WES2" s="32"/>
      <c r="WET2" s="32"/>
      <c r="WEU2" s="32"/>
      <c r="WEV2" s="32"/>
      <c r="WEW2" s="32"/>
      <c r="WEX2" s="32"/>
      <c r="WEY2" s="32"/>
      <c r="WEZ2" s="32"/>
      <c r="WFA2" s="32"/>
      <c r="WFB2" s="32"/>
      <c r="WFC2" s="32"/>
      <c r="WFD2" s="32"/>
      <c r="WFE2" s="32"/>
      <c r="WFF2" s="32"/>
      <c r="WFG2" s="32"/>
      <c r="WFH2" s="32"/>
      <c r="WFI2" s="32"/>
      <c r="WFJ2" s="32"/>
      <c r="WFK2" s="32"/>
      <c r="WFL2" s="32"/>
      <c r="WFM2" s="32"/>
      <c r="WFN2" s="32"/>
      <c r="WFO2" s="32"/>
      <c r="WFP2" s="32"/>
      <c r="WFQ2" s="32"/>
      <c r="WFR2" s="32"/>
      <c r="WFS2" s="32"/>
      <c r="WFT2" s="32"/>
      <c r="WFU2" s="32"/>
      <c r="WFV2" s="32"/>
      <c r="WFW2" s="32"/>
      <c r="WFX2" s="32"/>
      <c r="WFY2" s="32"/>
      <c r="WFZ2" s="32"/>
      <c r="WGA2" s="32"/>
      <c r="WGB2" s="32"/>
      <c r="WGC2" s="32"/>
      <c r="WGD2" s="32"/>
      <c r="WGE2" s="32"/>
      <c r="WGF2" s="32"/>
      <c r="WGG2" s="32"/>
      <c r="WGH2" s="32"/>
      <c r="WGI2" s="32"/>
      <c r="WGJ2" s="32"/>
      <c r="WGK2" s="32"/>
      <c r="WGL2" s="32"/>
      <c r="WGM2" s="32"/>
      <c r="WGN2" s="32"/>
      <c r="WGO2" s="32"/>
      <c r="WGP2" s="32"/>
      <c r="WGQ2" s="32"/>
      <c r="WGR2" s="32"/>
      <c r="WGS2" s="32"/>
      <c r="WGT2" s="32"/>
      <c r="WGU2" s="32"/>
      <c r="WGV2" s="32"/>
      <c r="WGW2" s="32"/>
      <c r="WGX2" s="32"/>
      <c r="WGY2" s="32"/>
      <c r="WGZ2" s="32"/>
      <c r="WHA2" s="32"/>
      <c r="WHB2" s="32"/>
      <c r="WHC2" s="32"/>
      <c r="WHD2" s="32"/>
      <c r="WHE2" s="32"/>
      <c r="WHF2" s="32"/>
      <c r="WHG2" s="32"/>
      <c r="WHH2" s="32"/>
      <c r="WHI2" s="32"/>
      <c r="WHJ2" s="32"/>
      <c r="WHK2" s="32"/>
      <c r="WHL2" s="32"/>
      <c r="WHM2" s="32"/>
      <c r="WHN2" s="32"/>
      <c r="WHO2" s="32"/>
      <c r="WHP2" s="32"/>
      <c r="WHQ2" s="32"/>
      <c r="WHR2" s="32"/>
      <c r="WHS2" s="32"/>
      <c r="WHT2" s="32"/>
      <c r="WHU2" s="32"/>
      <c r="WHV2" s="32"/>
      <c r="WHW2" s="32"/>
      <c r="WHX2" s="32"/>
      <c r="WHY2" s="32"/>
      <c r="WHZ2" s="32"/>
      <c r="WIA2" s="32"/>
      <c r="WIB2" s="32"/>
      <c r="WIC2" s="32"/>
      <c r="WID2" s="32"/>
      <c r="WIE2" s="32"/>
      <c r="WIF2" s="32"/>
      <c r="WIG2" s="32"/>
      <c r="WIH2" s="32"/>
      <c r="WII2" s="32"/>
      <c r="WIJ2" s="32"/>
      <c r="WIK2" s="32"/>
      <c r="WIL2" s="32"/>
      <c r="WIM2" s="32"/>
      <c r="WIN2" s="32"/>
      <c r="WIO2" s="32"/>
      <c r="WIP2" s="32"/>
      <c r="WIQ2" s="32"/>
      <c r="WIR2" s="32"/>
      <c r="WIS2" s="32"/>
      <c r="WIT2" s="32"/>
      <c r="WIU2" s="32"/>
      <c r="WIV2" s="32"/>
      <c r="WIW2" s="32"/>
      <c r="WIX2" s="32"/>
      <c r="WIY2" s="32"/>
      <c r="WIZ2" s="32"/>
      <c r="WJA2" s="32"/>
      <c r="WJB2" s="32"/>
      <c r="WJC2" s="32"/>
      <c r="WJD2" s="32"/>
      <c r="WJE2" s="32"/>
      <c r="WJF2" s="32"/>
      <c r="WJG2" s="32"/>
      <c r="WJH2" s="32"/>
      <c r="WJI2" s="32"/>
      <c r="WJJ2" s="32"/>
      <c r="WJK2" s="32"/>
      <c r="WJL2" s="32"/>
      <c r="WJM2" s="32"/>
      <c r="WJN2" s="32"/>
      <c r="WJO2" s="32"/>
      <c r="WJP2" s="32"/>
      <c r="WJQ2" s="32"/>
      <c r="WJR2" s="32"/>
      <c r="WJS2" s="32"/>
      <c r="WJT2" s="32"/>
      <c r="WJU2" s="32"/>
      <c r="WJV2" s="32"/>
      <c r="WJW2" s="32"/>
      <c r="WJX2" s="32"/>
      <c r="WJY2" s="32"/>
      <c r="WJZ2" s="32"/>
      <c r="WKA2" s="32"/>
      <c r="WKB2" s="32"/>
      <c r="WKC2" s="32"/>
      <c r="WKD2" s="32"/>
      <c r="WKE2" s="32"/>
      <c r="WKF2" s="32"/>
      <c r="WKG2" s="32"/>
      <c r="WKH2" s="32"/>
      <c r="WKI2" s="32"/>
      <c r="WKJ2" s="32"/>
      <c r="WKK2" s="32"/>
      <c r="WKL2" s="32"/>
      <c r="WKM2" s="32"/>
      <c r="WKN2" s="32"/>
      <c r="WKO2" s="32"/>
      <c r="WKP2" s="32"/>
      <c r="WKQ2" s="32"/>
      <c r="WKR2" s="32"/>
      <c r="WKS2" s="32"/>
      <c r="WKT2" s="32"/>
      <c r="WKU2" s="32"/>
      <c r="WKV2" s="32"/>
      <c r="WKW2" s="32"/>
      <c r="WKX2" s="32"/>
      <c r="WKY2" s="32"/>
      <c r="WKZ2" s="32"/>
      <c r="WLA2" s="32"/>
      <c r="WLB2" s="32"/>
      <c r="WLC2" s="32"/>
      <c r="WLD2" s="32"/>
      <c r="WLE2" s="32"/>
      <c r="WLF2" s="32"/>
      <c r="WLG2" s="32"/>
      <c r="WLH2" s="32"/>
      <c r="WLI2" s="32"/>
      <c r="WLJ2" s="32"/>
      <c r="WLK2" s="32"/>
      <c r="WLL2" s="32"/>
      <c r="WLM2" s="32"/>
      <c r="WLN2" s="32"/>
      <c r="WLO2" s="32"/>
      <c r="WLP2" s="32"/>
      <c r="WLQ2" s="32"/>
      <c r="WLR2" s="32"/>
      <c r="WLS2" s="32"/>
      <c r="WLT2" s="32"/>
      <c r="WLU2" s="32"/>
      <c r="WLV2" s="32"/>
      <c r="WLW2" s="32"/>
      <c r="WLX2" s="32"/>
      <c r="WLY2" s="32"/>
      <c r="WLZ2" s="32"/>
      <c r="WMA2" s="32"/>
      <c r="WMB2" s="32"/>
      <c r="WMC2" s="32"/>
      <c r="WMD2" s="32"/>
      <c r="WME2" s="32"/>
      <c r="WMF2" s="32"/>
      <c r="WMG2" s="32"/>
      <c r="WMH2" s="32"/>
      <c r="WMI2" s="32"/>
      <c r="WMJ2" s="32"/>
      <c r="WMK2" s="32"/>
      <c r="WML2" s="32"/>
      <c r="WMM2" s="32"/>
      <c r="WMN2" s="32"/>
      <c r="WMO2" s="32"/>
      <c r="WMP2" s="32"/>
      <c r="WMQ2" s="32"/>
      <c r="WMR2" s="32"/>
      <c r="WMS2" s="32"/>
      <c r="WMT2" s="32"/>
      <c r="WMU2" s="32"/>
      <c r="WMV2" s="32"/>
      <c r="WMW2" s="32"/>
      <c r="WMX2" s="32"/>
      <c r="WMY2" s="32"/>
      <c r="WMZ2" s="32"/>
      <c r="WNA2" s="32"/>
      <c r="WNB2" s="32"/>
      <c r="WNC2" s="32"/>
      <c r="WND2" s="32"/>
      <c r="WNE2" s="32"/>
      <c r="WNF2" s="32"/>
      <c r="WNG2" s="32"/>
      <c r="WNH2" s="32"/>
      <c r="WNI2" s="32"/>
      <c r="WNJ2" s="32"/>
      <c r="WNK2" s="32"/>
      <c r="WNL2" s="32"/>
      <c r="WNM2" s="32"/>
      <c r="WNN2" s="32"/>
      <c r="WNO2" s="32"/>
      <c r="WNP2" s="32"/>
      <c r="WNQ2" s="32"/>
      <c r="WNR2" s="32"/>
      <c r="WNS2" s="32"/>
      <c r="WNT2" s="32"/>
      <c r="WNU2" s="32"/>
      <c r="WNV2" s="32"/>
      <c r="WNW2" s="32"/>
      <c r="WNX2" s="32"/>
      <c r="WNY2" s="32"/>
      <c r="WNZ2" s="32"/>
      <c r="WOA2" s="32"/>
      <c r="WOB2" s="32"/>
      <c r="WOC2" s="32"/>
      <c r="WOD2" s="32"/>
      <c r="WOE2" s="32"/>
      <c r="WOF2" s="32"/>
      <c r="WOG2" s="32"/>
      <c r="WOH2" s="32"/>
      <c r="WOI2" s="32"/>
      <c r="WOJ2" s="32"/>
      <c r="WOK2" s="32"/>
      <c r="WOL2" s="32"/>
      <c r="WOM2" s="32"/>
      <c r="WON2" s="32"/>
      <c r="WOO2" s="32"/>
      <c r="WOP2" s="32"/>
      <c r="WOQ2" s="32"/>
      <c r="WOR2" s="32"/>
      <c r="WOS2" s="32"/>
      <c r="WOT2" s="32"/>
      <c r="WOU2" s="32"/>
      <c r="WOV2" s="32"/>
      <c r="WOW2" s="32"/>
      <c r="WOX2" s="32"/>
      <c r="WOY2" s="32"/>
      <c r="WOZ2" s="32"/>
      <c r="WPA2" s="32"/>
      <c r="WPB2" s="32"/>
      <c r="WPC2" s="32"/>
      <c r="WPD2" s="32"/>
      <c r="WPE2" s="32"/>
      <c r="WPF2" s="32"/>
      <c r="WPG2" s="32"/>
      <c r="WPH2" s="32"/>
      <c r="WPI2" s="32"/>
      <c r="WPJ2" s="32"/>
      <c r="WPK2" s="32"/>
      <c r="WPL2" s="32"/>
      <c r="WPM2" s="32"/>
      <c r="WPN2" s="32"/>
      <c r="WPO2" s="32"/>
      <c r="WPP2" s="32"/>
      <c r="WPQ2" s="32"/>
      <c r="WPR2" s="32"/>
      <c r="WPS2" s="32"/>
      <c r="WPT2" s="32"/>
      <c r="WPU2" s="32"/>
      <c r="WPV2" s="32"/>
      <c r="WPW2" s="32"/>
      <c r="WPX2" s="32"/>
      <c r="WPY2" s="32"/>
      <c r="WPZ2" s="32"/>
      <c r="WQA2" s="32"/>
      <c r="WQB2" s="32"/>
      <c r="WQC2" s="32"/>
      <c r="WQD2" s="32"/>
      <c r="WQE2" s="32"/>
      <c r="WQF2" s="32"/>
      <c r="WQG2" s="32"/>
      <c r="WQH2" s="32"/>
      <c r="WQI2" s="32"/>
      <c r="WQJ2" s="32"/>
      <c r="WQK2" s="32"/>
      <c r="WQL2" s="32"/>
      <c r="WQM2" s="32"/>
      <c r="WQN2" s="32"/>
      <c r="WQO2" s="32"/>
      <c r="WQP2" s="32"/>
      <c r="WQQ2" s="32"/>
      <c r="WQR2" s="32"/>
      <c r="WQS2" s="32"/>
      <c r="WQT2" s="32"/>
      <c r="WQU2" s="32"/>
      <c r="WQV2" s="32"/>
      <c r="WQW2" s="32"/>
      <c r="WQX2" s="32"/>
      <c r="WQY2" s="32"/>
      <c r="WQZ2" s="32"/>
      <c r="WRA2" s="32"/>
      <c r="WRB2" s="32"/>
      <c r="WRC2" s="32"/>
      <c r="WRD2" s="32"/>
      <c r="WRE2" s="32"/>
      <c r="WRF2" s="32"/>
      <c r="WRG2" s="32"/>
      <c r="WRH2" s="32"/>
      <c r="WRI2" s="32"/>
      <c r="WRJ2" s="32"/>
      <c r="WRK2" s="32"/>
      <c r="WRL2" s="32"/>
      <c r="WRM2" s="32"/>
      <c r="WRN2" s="32"/>
      <c r="WRO2" s="32"/>
      <c r="WRP2" s="32"/>
      <c r="WRQ2" s="32"/>
      <c r="WRR2" s="32"/>
      <c r="WRS2" s="32"/>
      <c r="WRT2" s="32"/>
      <c r="WRU2" s="32"/>
      <c r="WRV2" s="32"/>
      <c r="WRW2" s="32"/>
      <c r="WRX2" s="32"/>
      <c r="WRY2" s="32"/>
      <c r="WRZ2" s="32"/>
      <c r="WSA2" s="32"/>
      <c r="WSB2" s="32"/>
      <c r="WSC2" s="32"/>
      <c r="WSD2" s="32"/>
      <c r="WSE2" s="32"/>
      <c r="WSF2" s="32"/>
      <c r="WSG2" s="32"/>
      <c r="WSH2" s="32"/>
      <c r="WSI2" s="32"/>
      <c r="WSJ2" s="32"/>
      <c r="WSK2" s="32"/>
      <c r="WSL2" s="32"/>
      <c r="WSM2" s="32"/>
      <c r="WSN2" s="32"/>
      <c r="WSO2" s="32"/>
      <c r="WSP2" s="32"/>
      <c r="WSQ2" s="32"/>
      <c r="WSR2" s="32"/>
      <c r="WSS2" s="32"/>
      <c r="WST2" s="32"/>
      <c r="WSU2" s="32"/>
      <c r="WSV2" s="32"/>
      <c r="WSW2" s="32"/>
      <c r="WSX2" s="32"/>
      <c r="WSY2" s="32"/>
      <c r="WSZ2" s="32"/>
      <c r="WTA2" s="32"/>
      <c r="WTB2" s="32"/>
      <c r="WTC2" s="32"/>
      <c r="WTD2" s="32"/>
      <c r="WTE2" s="32"/>
      <c r="WTF2" s="32"/>
      <c r="WTG2" s="32"/>
      <c r="WTH2" s="32"/>
      <c r="WTI2" s="32"/>
      <c r="WTJ2" s="32"/>
      <c r="WTK2" s="32"/>
      <c r="WTL2" s="32"/>
      <c r="WTM2" s="32"/>
      <c r="WTN2" s="32"/>
      <c r="WTO2" s="32"/>
      <c r="WTP2" s="32"/>
      <c r="WTQ2" s="32"/>
      <c r="WTR2" s="32"/>
      <c r="WTS2" s="32"/>
      <c r="WTT2" s="32"/>
      <c r="WTU2" s="32"/>
      <c r="WTV2" s="32"/>
      <c r="WTW2" s="32"/>
      <c r="WTX2" s="32"/>
      <c r="WTY2" s="32"/>
      <c r="WTZ2" s="32"/>
      <c r="WUA2" s="32"/>
      <c r="WUB2" s="32"/>
      <c r="WUC2" s="32"/>
      <c r="WUD2" s="32"/>
      <c r="WUE2" s="32"/>
      <c r="WUF2" s="32"/>
      <c r="WUG2" s="32"/>
      <c r="WUH2" s="32"/>
      <c r="WUI2" s="32"/>
      <c r="WUJ2" s="32"/>
      <c r="WUK2" s="32"/>
      <c r="WUL2" s="32"/>
      <c r="WUM2" s="32"/>
      <c r="WUN2" s="32"/>
      <c r="WUO2" s="32"/>
      <c r="WUP2" s="32"/>
      <c r="WUQ2" s="32"/>
      <c r="WUR2" s="32"/>
      <c r="WUS2" s="32"/>
      <c r="WUT2" s="32"/>
      <c r="WUU2" s="32"/>
      <c r="WUV2" s="32"/>
      <c r="WUW2" s="32"/>
      <c r="WUX2" s="32"/>
      <c r="WUY2" s="32"/>
      <c r="WUZ2" s="32"/>
      <c r="WVA2" s="32"/>
      <c r="WVB2" s="32"/>
      <c r="WVC2" s="32"/>
      <c r="WVD2" s="32"/>
      <c r="WVE2" s="32"/>
      <c r="WVF2" s="32"/>
      <c r="WVG2" s="32"/>
      <c r="WVH2" s="32"/>
      <c r="WVI2" s="32"/>
      <c r="WVJ2" s="32"/>
      <c r="WVK2" s="32"/>
      <c r="WVL2" s="32"/>
      <c r="WVM2" s="32"/>
      <c r="WVN2" s="32"/>
      <c r="WVO2" s="32"/>
      <c r="WVP2" s="32"/>
      <c r="WVQ2" s="32"/>
      <c r="WVR2" s="32"/>
      <c r="WVS2" s="32"/>
      <c r="WVT2" s="32"/>
      <c r="WVU2" s="32"/>
      <c r="WVV2" s="32"/>
      <c r="WVW2" s="32"/>
      <c r="WVX2" s="32"/>
      <c r="WVY2" s="32"/>
      <c r="WVZ2" s="32"/>
      <c r="WWA2" s="32"/>
      <c r="WWB2" s="32"/>
      <c r="WWC2" s="32"/>
      <c r="WWD2" s="32"/>
      <c r="WWE2" s="32"/>
      <c r="WWF2" s="32"/>
      <c r="WWG2" s="32"/>
      <c r="WWH2" s="32"/>
      <c r="WWI2" s="32"/>
      <c r="WWJ2" s="32"/>
      <c r="WWK2" s="32"/>
      <c r="WWL2" s="32"/>
      <c r="WWM2" s="32"/>
      <c r="WWN2" s="32"/>
      <c r="WWO2" s="32"/>
      <c r="WWP2" s="32"/>
      <c r="WWQ2" s="32"/>
      <c r="WWR2" s="32"/>
      <c r="WWS2" s="32"/>
      <c r="WWT2" s="32"/>
      <c r="WWU2" s="32"/>
      <c r="WWV2" s="32"/>
      <c r="WWW2" s="32"/>
      <c r="WWX2" s="32"/>
      <c r="WWY2" s="32"/>
      <c r="WWZ2" s="32"/>
      <c r="WXA2" s="32"/>
      <c r="WXB2" s="32"/>
      <c r="WXC2" s="32"/>
      <c r="WXD2" s="32"/>
      <c r="WXE2" s="32"/>
      <c r="WXF2" s="32"/>
      <c r="WXG2" s="32"/>
      <c r="WXH2" s="32"/>
      <c r="WXI2" s="32"/>
      <c r="WXJ2" s="32"/>
      <c r="WXK2" s="32"/>
      <c r="WXL2" s="32"/>
      <c r="WXM2" s="32"/>
      <c r="WXN2" s="32"/>
      <c r="WXO2" s="32"/>
      <c r="WXP2" s="32"/>
      <c r="WXQ2" s="32"/>
      <c r="WXR2" s="32"/>
      <c r="WXS2" s="32"/>
      <c r="WXT2" s="32"/>
      <c r="WXU2" s="32"/>
      <c r="WXV2" s="32"/>
      <c r="WXW2" s="32"/>
      <c r="WXX2" s="32"/>
      <c r="WXY2" s="32"/>
      <c r="WXZ2" s="32"/>
      <c r="WYA2" s="32"/>
      <c r="WYB2" s="32"/>
      <c r="WYC2" s="32"/>
      <c r="WYD2" s="32"/>
      <c r="WYE2" s="32"/>
      <c r="WYF2" s="32"/>
      <c r="WYG2" s="32"/>
      <c r="WYH2" s="32"/>
      <c r="WYI2" s="32"/>
      <c r="WYJ2" s="32"/>
      <c r="WYK2" s="32"/>
      <c r="WYL2" s="32"/>
      <c r="WYM2" s="32"/>
      <c r="WYN2" s="32"/>
      <c r="WYO2" s="32"/>
      <c r="WYP2" s="32"/>
      <c r="WYQ2" s="32"/>
      <c r="WYR2" s="32"/>
      <c r="WYS2" s="32"/>
      <c r="WYT2" s="32"/>
      <c r="WYU2" s="32"/>
      <c r="WYV2" s="32"/>
      <c r="WYW2" s="32"/>
      <c r="WYX2" s="32"/>
      <c r="WYY2" s="32"/>
      <c r="WYZ2" s="32"/>
      <c r="WZA2" s="32"/>
      <c r="WZB2" s="32"/>
      <c r="WZC2" s="32"/>
      <c r="WZD2" s="32"/>
      <c r="WZE2" s="32"/>
      <c r="WZF2" s="32"/>
      <c r="WZG2" s="32"/>
      <c r="WZH2" s="32"/>
      <c r="WZI2" s="32"/>
      <c r="WZJ2" s="32"/>
      <c r="WZK2" s="32"/>
      <c r="WZL2" s="32"/>
      <c r="WZM2" s="32"/>
      <c r="WZN2" s="32"/>
      <c r="WZO2" s="32"/>
      <c r="WZP2" s="32"/>
      <c r="WZQ2" s="32"/>
      <c r="WZR2" s="32"/>
      <c r="WZS2" s="32"/>
      <c r="WZT2" s="32"/>
      <c r="WZU2" s="32"/>
      <c r="WZV2" s="32"/>
      <c r="WZW2" s="32"/>
      <c r="WZX2" s="32"/>
      <c r="WZY2" s="32"/>
      <c r="WZZ2" s="32"/>
      <c r="XAA2" s="32"/>
      <c r="XAB2" s="32"/>
      <c r="XAC2" s="32"/>
      <c r="XAD2" s="32"/>
      <c r="XAE2" s="32"/>
      <c r="XAF2" s="32"/>
      <c r="XAG2" s="32"/>
      <c r="XAH2" s="32"/>
      <c r="XAI2" s="32"/>
      <c r="XAJ2" s="32"/>
      <c r="XAK2" s="32"/>
      <c r="XAL2" s="32"/>
      <c r="XAM2" s="32"/>
      <c r="XAN2" s="32"/>
      <c r="XAO2" s="32"/>
      <c r="XAP2" s="32"/>
      <c r="XAQ2" s="32"/>
      <c r="XAR2" s="32"/>
      <c r="XAS2" s="32"/>
      <c r="XAT2" s="32"/>
      <c r="XAU2" s="32"/>
      <c r="XAV2" s="32"/>
      <c r="XAW2" s="32"/>
      <c r="XAX2" s="32"/>
      <c r="XAY2" s="32"/>
      <c r="XAZ2" s="32"/>
      <c r="XBA2" s="32"/>
      <c r="XBB2" s="32"/>
      <c r="XBC2" s="32"/>
      <c r="XBD2" s="32"/>
      <c r="XBE2" s="32"/>
      <c r="XBF2" s="32"/>
      <c r="XBG2" s="32"/>
      <c r="XBH2" s="32"/>
      <c r="XBI2" s="32"/>
      <c r="XBJ2" s="32"/>
      <c r="XBK2" s="32"/>
      <c r="XBL2" s="32"/>
      <c r="XBM2" s="32"/>
      <c r="XBN2" s="32"/>
      <c r="XBO2" s="32"/>
      <c r="XBP2" s="32"/>
      <c r="XBQ2" s="32"/>
      <c r="XBR2" s="32"/>
      <c r="XBS2" s="32"/>
      <c r="XBT2" s="32"/>
      <c r="XBU2" s="32"/>
      <c r="XBV2" s="32"/>
      <c r="XBW2" s="32"/>
      <c r="XBX2" s="32"/>
      <c r="XBY2" s="32"/>
      <c r="XBZ2" s="32"/>
      <c r="XCA2" s="32"/>
      <c r="XCB2" s="32"/>
      <c r="XCC2" s="32"/>
      <c r="XCD2" s="32"/>
      <c r="XCE2" s="32"/>
      <c r="XCF2" s="32"/>
      <c r="XCG2" s="32"/>
      <c r="XCH2" s="32"/>
      <c r="XCI2" s="32"/>
      <c r="XCJ2" s="32"/>
      <c r="XCK2" s="32"/>
      <c r="XCL2" s="32"/>
      <c r="XCM2" s="32"/>
      <c r="XCN2" s="32"/>
      <c r="XCO2" s="32"/>
      <c r="XCP2" s="32"/>
      <c r="XCQ2" s="32"/>
      <c r="XCR2" s="32"/>
      <c r="XCS2" s="32"/>
      <c r="XCT2" s="32"/>
      <c r="XCU2" s="32"/>
      <c r="XCV2" s="32"/>
      <c r="XCW2" s="32"/>
      <c r="XCX2" s="32"/>
      <c r="XCY2" s="32"/>
      <c r="XCZ2" s="32"/>
      <c r="XDA2" s="32"/>
      <c r="XDB2" s="32"/>
      <c r="XDC2" s="32"/>
      <c r="XDD2" s="32"/>
      <c r="XDE2" s="32"/>
      <c r="XDF2" s="32"/>
      <c r="XDG2" s="32"/>
      <c r="XDH2" s="32"/>
      <c r="XDI2" s="32"/>
      <c r="XDJ2" s="32"/>
      <c r="XDK2" s="32"/>
      <c r="XDL2" s="32"/>
      <c r="XDM2" s="32"/>
      <c r="XDN2" s="32"/>
      <c r="XDO2" s="32"/>
      <c r="XDP2" s="32"/>
      <c r="XDQ2" s="32"/>
      <c r="XDR2" s="32"/>
      <c r="XDS2" s="32"/>
      <c r="XDT2" s="32"/>
      <c r="XDU2" s="32"/>
      <c r="XDV2" s="32"/>
      <c r="XDW2" s="32"/>
      <c r="XDX2" s="32"/>
      <c r="XDY2" s="32"/>
      <c r="XDZ2" s="32"/>
      <c r="XEA2" s="32"/>
      <c r="XEB2" s="32"/>
      <c r="XEC2" s="32"/>
      <c r="XED2" s="32"/>
      <c r="XEE2" s="32"/>
      <c r="XEF2" s="32"/>
      <c r="XEG2" s="32"/>
      <c r="XEH2" s="32"/>
      <c r="XEI2" s="32"/>
      <c r="XEJ2" s="32"/>
      <c r="XEK2" s="32"/>
      <c r="XEL2" s="32"/>
      <c r="XEM2" s="32"/>
      <c r="XEN2" s="32"/>
      <c r="XEO2" s="32"/>
      <c r="XEP2" s="32"/>
      <c r="XEQ2" s="32"/>
      <c r="XER2" s="32"/>
    </row>
    <row r="3" spans="1:16372">
      <c r="A3" s="8"/>
      <c r="B3" s="1"/>
      <c r="C3" s="46"/>
      <c r="D3" s="46"/>
      <c r="E3" s="46"/>
      <c r="F3" s="2"/>
      <c r="G3" s="2"/>
      <c r="H3" s="33" t="s">
        <v>0</v>
      </c>
      <c r="I3" s="33"/>
      <c r="J3" s="46"/>
      <c r="K3" s="46"/>
      <c r="L3" s="2"/>
      <c r="M3" s="2"/>
      <c r="N3" s="2"/>
      <c r="O3" s="9"/>
      <c r="P3" s="1"/>
      <c r="Q3" s="1"/>
      <c r="R3" s="28"/>
      <c r="S3" s="28"/>
      <c r="T3" s="28"/>
      <c r="U3" s="2"/>
      <c r="V3" s="2"/>
      <c r="W3" s="2"/>
      <c r="X3" s="9"/>
      <c r="Y3" s="1"/>
      <c r="Z3" s="1"/>
      <c r="AA3" s="28"/>
      <c r="AB3" s="28"/>
      <c r="AC3" s="28"/>
      <c r="AD3" s="2"/>
      <c r="AE3" s="2"/>
      <c r="AF3" s="2"/>
      <c r="AG3" s="9"/>
      <c r="AH3" s="1"/>
      <c r="AI3" s="1"/>
      <c r="AJ3" s="28"/>
      <c r="AK3" s="28"/>
      <c r="AL3" s="28"/>
      <c r="AM3" s="2"/>
      <c r="AN3" s="2"/>
      <c r="AO3" s="2"/>
      <c r="AP3" s="9"/>
      <c r="AQ3" s="1"/>
      <c r="AR3" s="1"/>
      <c r="AS3" s="28"/>
      <c r="AT3" s="28"/>
      <c r="AU3" s="28"/>
      <c r="AV3" s="2"/>
      <c r="AW3" s="2"/>
      <c r="AX3" s="2"/>
      <c r="AY3" s="9"/>
      <c r="AZ3" s="1"/>
      <c r="BA3" s="1"/>
      <c r="BB3" s="28"/>
      <c r="BC3" s="28"/>
      <c r="BD3" s="28"/>
      <c r="BE3" s="2"/>
      <c r="BF3" s="2"/>
      <c r="BG3" s="2"/>
      <c r="BH3" s="9"/>
      <c r="BI3" s="1"/>
      <c r="BJ3" s="1"/>
      <c r="BK3" s="28"/>
      <c r="BL3" s="28"/>
      <c r="BM3" s="28"/>
      <c r="BN3" s="2"/>
      <c r="BO3" s="2"/>
      <c r="BP3" s="2"/>
      <c r="BQ3" s="9"/>
      <c r="BR3" s="1"/>
      <c r="BS3" s="1"/>
      <c r="BT3" s="28"/>
      <c r="BU3" s="28"/>
      <c r="BV3" s="28"/>
      <c r="BW3" s="2"/>
      <c r="BX3" s="2"/>
      <c r="BY3" s="2"/>
      <c r="BZ3" s="9"/>
      <c r="CA3" s="1"/>
      <c r="CB3" s="1"/>
      <c r="CC3" s="28"/>
      <c r="CD3" s="28"/>
      <c r="CE3" s="28"/>
      <c r="CF3" s="2"/>
      <c r="CG3" s="2"/>
      <c r="CH3" s="2"/>
      <c r="CI3" s="9"/>
      <c r="CJ3" s="1"/>
      <c r="CK3" s="1"/>
      <c r="CL3" s="28"/>
      <c r="CM3" s="28"/>
      <c r="CN3" s="28"/>
      <c r="CO3" s="2"/>
      <c r="CP3" s="2"/>
      <c r="CQ3" s="2"/>
      <c r="CR3" s="9"/>
      <c r="CS3" s="1"/>
      <c r="CT3" s="1"/>
      <c r="CU3" s="28"/>
      <c r="CV3" s="28"/>
      <c r="CW3" s="28"/>
      <c r="CX3" s="2"/>
      <c r="CY3" s="2"/>
      <c r="CZ3" s="2"/>
      <c r="DA3" s="9"/>
      <c r="DB3" s="1"/>
      <c r="DC3" s="1"/>
      <c r="DD3" s="28"/>
      <c r="DE3" s="28"/>
      <c r="DF3" s="28"/>
      <c r="DG3" s="2"/>
      <c r="DH3" s="2"/>
      <c r="DI3" s="2"/>
      <c r="DJ3" s="9"/>
      <c r="DK3" s="1"/>
      <c r="DL3" s="1"/>
      <c r="DM3" s="28"/>
      <c r="DN3" s="28"/>
      <c r="DO3" s="28"/>
      <c r="DP3" s="2"/>
      <c r="DQ3" s="2"/>
      <c r="DR3" s="2"/>
      <c r="DS3" s="9"/>
      <c r="DT3" s="1"/>
      <c r="DU3" s="1"/>
      <c r="DV3" s="28"/>
      <c r="DW3" s="28"/>
      <c r="DX3" s="28"/>
      <c r="DY3" s="2"/>
      <c r="DZ3" s="2"/>
      <c r="EA3" s="2"/>
      <c r="EB3" s="9"/>
      <c r="EC3" s="1"/>
      <c r="ED3" s="1"/>
      <c r="EE3" s="28"/>
      <c r="EF3" s="28"/>
      <c r="EG3" s="28"/>
      <c r="EH3" s="2"/>
      <c r="EI3" s="2"/>
      <c r="EJ3" s="2"/>
      <c r="EK3" s="9"/>
      <c r="EL3" s="1"/>
      <c r="EM3" s="1"/>
      <c r="EN3" s="28"/>
      <c r="EO3" s="28"/>
      <c r="EP3" s="28"/>
      <c r="EQ3" s="2"/>
      <c r="ER3" s="2"/>
      <c r="ES3" s="2"/>
      <c r="ET3" s="9"/>
      <c r="EU3" s="1"/>
      <c r="EV3" s="1"/>
      <c r="EW3" s="28"/>
      <c r="EX3" s="28"/>
      <c r="EY3" s="28"/>
      <c r="EZ3" s="2"/>
      <c r="FA3" s="2"/>
      <c r="FB3" s="2"/>
      <c r="FC3" s="9"/>
      <c r="FD3" s="1"/>
      <c r="FE3" s="1"/>
      <c r="FF3" s="28"/>
      <c r="FG3" s="28"/>
      <c r="FH3" s="28"/>
      <c r="FI3" s="2"/>
      <c r="FJ3" s="2"/>
      <c r="FK3" s="2"/>
      <c r="FL3" s="9"/>
      <c r="FM3" s="1"/>
      <c r="FN3" s="1"/>
      <c r="FO3" s="28"/>
      <c r="FP3" s="28"/>
      <c r="FQ3" s="28"/>
      <c r="FR3" s="2"/>
      <c r="FS3" s="2"/>
      <c r="FT3" s="2"/>
      <c r="FU3" s="9"/>
      <c r="FV3" s="1"/>
      <c r="FW3" s="1"/>
      <c r="FX3" s="28"/>
      <c r="FY3" s="28"/>
      <c r="FZ3" s="28"/>
      <c r="GA3" s="2"/>
      <c r="GB3" s="2"/>
      <c r="GC3" s="2"/>
      <c r="GD3" s="9"/>
      <c r="GE3" s="1"/>
      <c r="GF3" s="1"/>
      <c r="GG3" s="28"/>
      <c r="GH3" s="28"/>
      <c r="GI3" s="28"/>
      <c r="GJ3" s="2"/>
      <c r="GK3" s="2"/>
      <c r="GL3" s="2"/>
      <c r="GM3" s="9"/>
      <c r="GN3" s="1"/>
      <c r="GO3" s="1"/>
      <c r="GP3" s="28"/>
      <c r="GQ3" s="28"/>
      <c r="GR3" s="28"/>
      <c r="GS3" s="2"/>
      <c r="GT3" s="2"/>
      <c r="GU3" s="2"/>
      <c r="GV3" s="9"/>
      <c r="GW3" s="1"/>
      <c r="GX3" s="1"/>
      <c r="GY3" s="28"/>
      <c r="GZ3" s="28"/>
      <c r="HA3" s="28"/>
      <c r="HB3" s="2"/>
      <c r="HC3" s="2"/>
      <c r="HD3" s="2"/>
      <c r="HE3" s="9"/>
      <c r="HF3" s="1"/>
      <c r="HG3" s="1"/>
      <c r="HH3" s="28"/>
      <c r="HI3" s="28"/>
      <c r="HJ3" s="28"/>
      <c r="HK3" s="2"/>
      <c r="HL3" s="2"/>
      <c r="HM3" s="2"/>
      <c r="HN3" s="9"/>
      <c r="HO3" s="1"/>
      <c r="HP3" s="1"/>
      <c r="HQ3" s="28"/>
      <c r="HR3" s="28"/>
      <c r="HS3" s="28"/>
      <c r="HT3" s="2"/>
      <c r="HU3" s="2"/>
      <c r="HV3" s="2"/>
      <c r="HW3" s="9"/>
      <c r="HX3" s="1"/>
      <c r="HY3" s="1"/>
      <c r="HZ3" s="28"/>
      <c r="IA3" s="28"/>
      <c r="IB3" s="28"/>
      <c r="IC3" s="2"/>
      <c r="ID3" s="2"/>
      <c r="IE3" s="2"/>
      <c r="IF3" s="9"/>
      <c r="IG3" s="1"/>
      <c r="IH3" s="1"/>
      <c r="II3" s="28"/>
      <c r="IJ3" s="28"/>
      <c r="IK3" s="28"/>
      <c r="IL3" s="2"/>
      <c r="IM3" s="2"/>
      <c r="IN3" s="2"/>
      <c r="IO3" s="9"/>
      <c r="IP3" s="1"/>
      <c r="IQ3" s="1"/>
      <c r="IR3" s="28"/>
      <c r="IS3" s="28"/>
      <c r="IT3" s="28"/>
      <c r="IU3" s="2"/>
      <c r="IV3" s="2"/>
      <c r="IW3" s="2"/>
      <c r="IX3" s="9"/>
      <c r="IY3" s="1"/>
      <c r="IZ3" s="1"/>
      <c r="JA3" s="28"/>
      <c r="JB3" s="28"/>
      <c r="JC3" s="28"/>
      <c r="JD3" s="2"/>
      <c r="JE3" s="2"/>
      <c r="JF3" s="2"/>
      <c r="JG3" s="9"/>
      <c r="JH3" s="1"/>
      <c r="JI3" s="1"/>
      <c r="JJ3" s="28"/>
      <c r="JK3" s="28"/>
      <c r="JL3" s="28"/>
      <c r="JM3" s="2"/>
      <c r="JN3" s="2"/>
      <c r="JO3" s="2"/>
      <c r="JP3" s="9"/>
      <c r="JQ3" s="1"/>
      <c r="JR3" s="1"/>
      <c r="JS3" s="28"/>
      <c r="JT3" s="28"/>
      <c r="JU3" s="28"/>
      <c r="JV3" s="2"/>
      <c r="JW3" s="2"/>
      <c r="JX3" s="2"/>
      <c r="JY3" s="9"/>
      <c r="JZ3" s="1"/>
      <c r="KA3" s="1"/>
      <c r="KB3" s="28"/>
      <c r="KC3" s="28"/>
      <c r="KD3" s="28"/>
      <c r="KE3" s="2"/>
      <c r="KF3" s="2"/>
      <c r="KG3" s="2"/>
      <c r="KH3" s="9"/>
      <c r="KI3" s="1"/>
      <c r="KJ3" s="1"/>
      <c r="KK3" s="28"/>
      <c r="KL3" s="28"/>
      <c r="KM3" s="28"/>
      <c r="KN3" s="2"/>
      <c r="KO3" s="2"/>
      <c r="KP3" s="2"/>
      <c r="KQ3" s="9"/>
      <c r="KR3" s="1"/>
      <c r="KS3" s="1"/>
      <c r="KT3" s="28"/>
      <c r="KU3" s="28"/>
      <c r="KV3" s="28"/>
      <c r="KW3" s="2"/>
      <c r="KX3" s="2"/>
      <c r="KY3" s="2"/>
      <c r="KZ3" s="9"/>
      <c r="LA3" s="1"/>
      <c r="LB3" s="1"/>
      <c r="LC3" s="28"/>
      <c r="LD3" s="28"/>
      <c r="LE3" s="28"/>
      <c r="LF3" s="2"/>
      <c r="LG3" s="2"/>
      <c r="LH3" s="2"/>
      <c r="LI3" s="9"/>
      <c r="LJ3" s="1"/>
      <c r="LK3" s="1"/>
      <c r="LL3" s="28"/>
      <c r="LM3" s="28"/>
      <c r="LN3" s="28"/>
      <c r="LO3" s="2"/>
      <c r="LP3" s="2"/>
      <c r="LQ3" s="2"/>
      <c r="LR3" s="9"/>
      <c r="LS3" s="1"/>
      <c r="LT3" s="1"/>
      <c r="LU3" s="28"/>
      <c r="LV3" s="28"/>
      <c r="LW3" s="28"/>
      <c r="LX3" s="2"/>
      <c r="LY3" s="2"/>
      <c r="LZ3" s="2"/>
      <c r="MA3" s="9"/>
      <c r="MB3" s="1"/>
      <c r="MC3" s="1"/>
      <c r="MD3" s="28"/>
      <c r="ME3" s="28"/>
      <c r="MF3" s="28"/>
      <c r="MG3" s="2"/>
      <c r="MH3" s="2"/>
      <c r="MI3" s="2"/>
      <c r="MJ3" s="9"/>
      <c r="MK3" s="1"/>
      <c r="ML3" s="1"/>
      <c r="MM3" s="28"/>
      <c r="MN3" s="28"/>
      <c r="MO3" s="28"/>
      <c r="MP3" s="2"/>
      <c r="MQ3" s="2"/>
      <c r="MR3" s="2"/>
      <c r="MS3" s="9"/>
      <c r="MT3" s="1"/>
      <c r="MU3" s="1"/>
      <c r="MV3" s="28"/>
      <c r="MW3" s="28"/>
      <c r="MX3" s="28"/>
      <c r="MY3" s="2"/>
      <c r="MZ3" s="2"/>
      <c r="NA3" s="2"/>
      <c r="NB3" s="9"/>
      <c r="NC3" s="1"/>
      <c r="ND3" s="1"/>
      <c r="NE3" s="28"/>
      <c r="NF3" s="28"/>
      <c r="NG3" s="28"/>
      <c r="NH3" s="2"/>
      <c r="NI3" s="2"/>
      <c r="NJ3" s="2"/>
      <c r="NK3" s="9"/>
      <c r="NL3" s="1"/>
      <c r="NM3" s="1"/>
      <c r="NN3" s="28"/>
      <c r="NO3" s="28"/>
      <c r="NP3" s="28"/>
      <c r="NQ3" s="2"/>
      <c r="NR3" s="2"/>
      <c r="NS3" s="2"/>
      <c r="NT3" s="9"/>
      <c r="NU3" s="1"/>
      <c r="NV3" s="1"/>
      <c r="NW3" s="28"/>
      <c r="NX3" s="28"/>
      <c r="NY3" s="28"/>
      <c r="NZ3" s="2"/>
      <c r="OA3" s="2"/>
      <c r="OB3" s="2"/>
      <c r="OC3" s="9"/>
      <c r="OD3" s="1"/>
      <c r="OE3" s="1"/>
      <c r="OF3" s="28"/>
      <c r="OG3" s="28"/>
      <c r="OH3" s="28"/>
      <c r="OI3" s="2"/>
      <c r="OJ3" s="2"/>
      <c r="OK3" s="2"/>
      <c r="OL3" s="9"/>
      <c r="OM3" s="1"/>
      <c r="ON3" s="1"/>
      <c r="OO3" s="28"/>
      <c r="OP3" s="28"/>
      <c r="OQ3" s="28"/>
      <c r="OR3" s="2"/>
      <c r="OS3" s="2"/>
      <c r="OT3" s="2"/>
      <c r="OU3" s="9"/>
      <c r="OV3" s="1"/>
      <c r="OW3" s="1"/>
      <c r="OX3" s="28"/>
      <c r="OY3" s="28"/>
      <c r="OZ3" s="28"/>
      <c r="PA3" s="2"/>
      <c r="PB3" s="2"/>
      <c r="PC3" s="2"/>
      <c r="PD3" s="9"/>
      <c r="PE3" s="1"/>
      <c r="PF3" s="1"/>
      <c r="PG3" s="28"/>
      <c r="PH3" s="28"/>
      <c r="PI3" s="28"/>
      <c r="PJ3" s="2"/>
      <c r="PK3" s="2"/>
      <c r="PL3" s="2"/>
      <c r="PM3" s="9"/>
      <c r="PN3" s="1"/>
      <c r="PO3" s="1"/>
      <c r="PP3" s="28"/>
      <c r="PQ3" s="28"/>
      <c r="PR3" s="28"/>
      <c r="PS3" s="2"/>
      <c r="PT3" s="2"/>
      <c r="PU3" s="2"/>
      <c r="PV3" s="9"/>
      <c r="PW3" s="1"/>
      <c r="PX3" s="1"/>
      <c r="PY3" s="28"/>
      <c r="PZ3" s="28"/>
      <c r="QA3" s="28"/>
      <c r="QB3" s="2"/>
      <c r="QC3" s="2"/>
      <c r="QD3" s="2"/>
      <c r="QE3" s="9"/>
      <c r="QF3" s="1"/>
      <c r="QG3" s="1"/>
      <c r="QH3" s="28"/>
      <c r="QI3" s="28"/>
      <c r="QJ3" s="28"/>
      <c r="QK3" s="2"/>
      <c r="QL3" s="2"/>
      <c r="QM3" s="2"/>
      <c r="QN3" s="9"/>
      <c r="QO3" s="1"/>
      <c r="QP3" s="1"/>
      <c r="QQ3" s="28"/>
      <c r="QR3" s="28"/>
      <c r="QS3" s="28"/>
      <c r="QT3" s="2"/>
      <c r="QU3" s="2"/>
      <c r="QV3" s="2"/>
      <c r="QW3" s="9"/>
      <c r="QX3" s="1"/>
      <c r="QY3" s="1"/>
      <c r="QZ3" s="28"/>
      <c r="RA3" s="28"/>
      <c r="RB3" s="28"/>
      <c r="RC3" s="2"/>
      <c r="RD3" s="2"/>
      <c r="RE3" s="2"/>
      <c r="RF3" s="9"/>
      <c r="RG3" s="1"/>
      <c r="RH3" s="1"/>
      <c r="RI3" s="28"/>
      <c r="RJ3" s="28"/>
      <c r="RK3" s="28"/>
      <c r="RL3" s="2"/>
      <c r="RM3" s="2"/>
      <c r="RN3" s="2"/>
      <c r="RO3" s="9"/>
      <c r="RP3" s="1"/>
      <c r="RQ3" s="1"/>
      <c r="RR3" s="28"/>
      <c r="RS3" s="28"/>
      <c r="RT3" s="28"/>
      <c r="RU3" s="2"/>
      <c r="RV3" s="2"/>
      <c r="RW3" s="2"/>
      <c r="RX3" s="9"/>
      <c r="RY3" s="1"/>
      <c r="RZ3" s="1"/>
      <c r="SA3" s="28"/>
      <c r="SB3" s="28"/>
      <c r="SC3" s="28"/>
      <c r="SD3" s="2"/>
      <c r="SE3" s="2"/>
      <c r="SF3" s="2"/>
      <c r="SG3" s="9"/>
      <c r="SH3" s="1"/>
      <c r="SI3" s="1"/>
      <c r="SJ3" s="28"/>
      <c r="SK3" s="28"/>
      <c r="SL3" s="28"/>
      <c r="SM3" s="2"/>
      <c r="SN3" s="2"/>
      <c r="SO3" s="2"/>
      <c r="SP3" s="9"/>
      <c r="SQ3" s="1"/>
      <c r="SR3" s="1"/>
      <c r="SS3" s="28"/>
      <c r="ST3" s="28"/>
      <c r="SU3" s="28"/>
      <c r="SV3" s="2"/>
      <c r="SW3" s="2"/>
      <c r="SX3" s="2"/>
      <c r="SY3" s="9"/>
      <c r="SZ3" s="1"/>
      <c r="TA3" s="1"/>
      <c r="TB3" s="28"/>
      <c r="TC3" s="28"/>
      <c r="TD3" s="28"/>
      <c r="TE3" s="2"/>
      <c r="TF3" s="2"/>
      <c r="TG3" s="2"/>
      <c r="TH3" s="9"/>
      <c r="TI3" s="1"/>
      <c r="TJ3" s="1"/>
      <c r="TK3" s="28"/>
      <c r="TL3" s="28"/>
      <c r="TM3" s="28"/>
      <c r="TN3" s="2"/>
      <c r="TO3" s="2"/>
      <c r="TP3" s="2"/>
      <c r="TQ3" s="9"/>
      <c r="TR3" s="1"/>
      <c r="TS3" s="1"/>
      <c r="TT3" s="28"/>
      <c r="TU3" s="28"/>
      <c r="TV3" s="28"/>
      <c r="TW3" s="2"/>
      <c r="TX3" s="2"/>
      <c r="TY3" s="2"/>
      <c r="TZ3" s="9"/>
      <c r="UA3" s="1"/>
      <c r="UB3" s="1"/>
      <c r="UC3" s="28"/>
      <c r="UD3" s="28"/>
      <c r="UE3" s="28"/>
      <c r="UF3" s="2"/>
      <c r="UG3" s="2"/>
      <c r="UH3" s="2"/>
      <c r="UI3" s="9"/>
      <c r="UJ3" s="1"/>
      <c r="UK3" s="1"/>
      <c r="UL3" s="28"/>
      <c r="UM3" s="28"/>
      <c r="UN3" s="28"/>
      <c r="UO3" s="2"/>
      <c r="UP3" s="2"/>
      <c r="UQ3" s="2"/>
      <c r="UR3" s="9"/>
      <c r="US3" s="1"/>
      <c r="UT3" s="1"/>
      <c r="UU3" s="28"/>
      <c r="UV3" s="28"/>
      <c r="UW3" s="28"/>
      <c r="UX3" s="2"/>
      <c r="UY3" s="2"/>
      <c r="UZ3" s="2"/>
      <c r="VA3" s="9"/>
      <c r="VB3" s="1"/>
      <c r="VC3" s="1"/>
      <c r="VD3" s="28"/>
      <c r="VE3" s="28"/>
      <c r="VF3" s="28"/>
      <c r="VG3" s="2"/>
      <c r="VH3" s="2"/>
      <c r="VI3" s="2"/>
      <c r="VJ3" s="9"/>
      <c r="VK3" s="1"/>
      <c r="VL3" s="1"/>
      <c r="VM3" s="28"/>
      <c r="VN3" s="28"/>
      <c r="VO3" s="28"/>
      <c r="VP3" s="2"/>
      <c r="VQ3" s="2"/>
      <c r="VR3" s="2"/>
      <c r="VS3" s="9"/>
      <c r="VT3" s="1"/>
      <c r="VU3" s="1"/>
      <c r="VV3" s="28"/>
      <c r="VW3" s="28"/>
      <c r="VX3" s="28"/>
      <c r="VY3" s="2"/>
      <c r="VZ3" s="2"/>
      <c r="WA3" s="2"/>
      <c r="WB3" s="9"/>
      <c r="WC3" s="1"/>
      <c r="WD3" s="1"/>
      <c r="WE3" s="28"/>
      <c r="WF3" s="28"/>
      <c r="WG3" s="28"/>
      <c r="WH3" s="2"/>
      <c r="WI3" s="2"/>
      <c r="WJ3" s="2"/>
      <c r="WK3" s="9"/>
      <c r="WL3" s="1"/>
      <c r="WM3" s="1"/>
      <c r="WN3" s="28"/>
      <c r="WO3" s="28"/>
      <c r="WP3" s="28"/>
      <c r="WQ3" s="2"/>
      <c r="WR3" s="2"/>
      <c r="WS3" s="2"/>
      <c r="WT3" s="9"/>
      <c r="WU3" s="1"/>
      <c r="WV3" s="1"/>
      <c r="WW3" s="28"/>
      <c r="WX3" s="28"/>
      <c r="WY3" s="28"/>
      <c r="WZ3" s="2"/>
      <c r="XA3" s="2"/>
      <c r="XB3" s="2"/>
      <c r="XC3" s="9"/>
      <c r="XD3" s="1"/>
      <c r="XE3" s="1"/>
      <c r="XF3" s="28"/>
      <c r="XG3" s="28"/>
      <c r="XH3" s="28"/>
      <c r="XI3" s="2"/>
      <c r="XJ3" s="2"/>
      <c r="XK3" s="2"/>
      <c r="XL3" s="9"/>
      <c r="XM3" s="1"/>
      <c r="XN3" s="1"/>
      <c r="XO3" s="28"/>
      <c r="XP3" s="28"/>
      <c r="XQ3" s="28"/>
      <c r="XR3" s="2"/>
      <c r="XS3" s="2"/>
      <c r="XT3" s="2"/>
      <c r="XU3" s="9"/>
      <c r="XV3" s="1"/>
      <c r="XW3" s="1"/>
      <c r="XX3" s="28"/>
      <c r="XY3" s="28"/>
      <c r="XZ3" s="28"/>
      <c r="YA3" s="2"/>
      <c r="YB3" s="2"/>
      <c r="YC3" s="2"/>
      <c r="YD3" s="9"/>
      <c r="YE3" s="1"/>
      <c r="YF3" s="1"/>
      <c r="YG3" s="28"/>
      <c r="YH3" s="28"/>
      <c r="YI3" s="28"/>
      <c r="YJ3" s="2"/>
      <c r="YK3" s="2"/>
      <c r="YL3" s="2"/>
      <c r="YM3" s="9"/>
      <c r="YN3" s="1"/>
      <c r="YO3" s="1"/>
      <c r="YP3" s="28"/>
      <c r="YQ3" s="28"/>
      <c r="YR3" s="28"/>
      <c r="YS3" s="2"/>
      <c r="YT3" s="2"/>
      <c r="YU3" s="2"/>
      <c r="YV3" s="9"/>
      <c r="YW3" s="1"/>
      <c r="YX3" s="1"/>
      <c r="YY3" s="28"/>
      <c r="YZ3" s="28"/>
      <c r="ZA3" s="28"/>
      <c r="ZB3" s="2"/>
      <c r="ZC3" s="2"/>
      <c r="ZD3" s="2"/>
      <c r="ZE3" s="9"/>
      <c r="ZF3" s="1"/>
      <c r="ZG3" s="1"/>
      <c r="ZH3" s="28"/>
      <c r="ZI3" s="28"/>
      <c r="ZJ3" s="28"/>
      <c r="ZK3" s="2"/>
      <c r="ZL3" s="2"/>
      <c r="ZM3" s="2"/>
      <c r="ZN3" s="9"/>
      <c r="ZO3" s="1"/>
      <c r="ZP3" s="1"/>
      <c r="ZQ3" s="28"/>
      <c r="ZR3" s="28"/>
      <c r="ZS3" s="28"/>
      <c r="ZT3" s="2"/>
      <c r="ZU3" s="2"/>
      <c r="ZV3" s="2"/>
      <c r="ZW3" s="9"/>
      <c r="ZX3" s="1"/>
      <c r="ZY3" s="1"/>
      <c r="ZZ3" s="28"/>
      <c r="AAA3" s="28"/>
      <c r="AAB3" s="28"/>
      <c r="AAC3" s="2"/>
      <c r="AAD3" s="2"/>
      <c r="AAE3" s="2"/>
      <c r="AAF3" s="9"/>
      <c r="AAG3" s="1"/>
      <c r="AAH3" s="1"/>
      <c r="AAI3" s="28"/>
      <c r="AAJ3" s="28"/>
      <c r="AAK3" s="28"/>
      <c r="AAL3" s="2"/>
      <c r="AAM3" s="2"/>
      <c r="AAN3" s="2"/>
      <c r="AAO3" s="9"/>
      <c r="AAP3" s="1"/>
      <c r="AAQ3" s="1"/>
      <c r="AAR3" s="28"/>
      <c r="AAS3" s="28"/>
      <c r="AAT3" s="28"/>
      <c r="AAU3" s="2"/>
      <c r="AAV3" s="2"/>
      <c r="AAW3" s="2"/>
      <c r="AAX3" s="9"/>
      <c r="AAY3" s="1"/>
      <c r="AAZ3" s="1"/>
      <c r="ABA3" s="28"/>
      <c r="ABB3" s="28"/>
      <c r="ABC3" s="28"/>
      <c r="ABD3" s="2"/>
      <c r="ABE3" s="2"/>
      <c r="ABF3" s="2"/>
      <c r="ABG3" s="9"/>
      <c r="ABH3" s="1"/>
      <c r="ABI3" s="1"/>
      <c r="ABJ3" s="28"/>
      <c r="ABK3" s="28"/>
      <c r="ABL3" s="28"/>
      <c r="ABM3" s="2"/>
      <c r="ABN3" s="2"/>
      <c r="ABO3" s="2"/>
      <c r="ABP3" s="9"/>
      <c r="ABQ3" s="1"/>
      <c r="ABR3" s="1"/>
      <c r="ABS3" s="28"/>
      <c r="ABT3" s="28"/>
      <c r="ABU3" s="28"/>
      <c r="ABV3" s="2"/>
      <c r="ABW3" s="2"/>
      <c r="ABX3" s="2"/>
      <c r="ABY3" s="9"/>
      <c r="ABZ3" s="1"/>
      <c r="ACA3" s="1"/>
      <c r="ACB3" s="28"/>
      <c r="ACC3" s="28"/>
      <c r="ACD3" s="28"/>
      <c r="ACE3" s="2"/>
      <c r="ACF3" s="2"/>
      <c r="ACG3" s="2"/>
      <c r="ACH3" s="9"/>
      <c r="ACI3" s="1"/>
      <c r="ACJ3" s="1"/>
      <c r="ACK3" s="28"/>
      <c r="ACL3" s="28"/>
      <c r="ACM3" s="28"/>
      <c r="ACN3" s="2"/>
      <c r="ACO3" s="2"/>
      <c r="ACP3" s="2"/>
      <c r="ACQ3" s="9"/>
      <c r="ACR3" s="1"/>
      <c r="ACS3" s="1"/>
      <c r="ACT3" s="28"/>
      <c r="ACU3" s="28"/>
      <c r="ACV3" s="28"/>
      <c r="ACW3" s="2"/>
      <c r="ACX3" s="2"/>
      <c r="ACY3" s="2"/>
      <c r="ACZ3" s="9"/>
      <c r="ADA3" s="1"/>
      <c r="ADB3" s="1"/>
      <c r="ADC3" s="28"/>
      <c r="ADD3" s="28"/>
      <c r="ADE3" s="28"/>
      <c r="ADF3" s="2"/>
      <c r="ADG3" s="2"/>
      <c r="ADH3" s="2"/>
      <c r="ADI3" s="9"/>
      <c r="ADJ3" s="1"/>
      <c r="ADK3" s="1"/>
      <c r="ADL3" s="28"/>
      <c r="ADM3" s="28"/>
      <c r="ADN3" s="28"/>
      <c r="ADO3" s="2"/>
      <c r="ADP3" s="2"/>
      <c r="ADQ3" s="2"/>
      <c r="ADR3" s="9"/>
      <c r="ADS3" s="1"/>
      <c r="ADT3" s="1"/>
      <c r="ADU3" s="28"/>
      <c r="ADV3" s="28"/>
      <c r="ADW3" s="28"/>
      <c r="ADX3" s="2"/>
      <c r="ADY3" s="2"/>
      <c r="ADZ3" s="2"/>
      <c r="AEA3" s="9"/>
      <c r="AEB3" s="1"/>
      <c r="AEC3" s="1"/>
      <c r="AED3" s="28"/>
      <c r="AEE3" s="28"/>
      <c r="AEF3" s="28"/>
      <c r="AEG3" s="2"/>
      <c r="AEH3" s="2"/>
      <c r="AEI3" s="2"/>
      <c r="AEJ3" s="9"/>
      <c r="AEK3" s="1"/>
      <c r="AEL3" s="1"/>
      <c r="AEM3" s="28"/>
      <c r="AEN3" s="28"/>
      <c r="AEO3" s="28"/>
      <c r="AEP3" s="2"/>
      <c r="AEQ3" s="2"/>
      <c r="AER3" s="2"/>
      <c r="AES3" s="9"/>
      <c r="AET3" s="1"/>
      <c r="AEU3" s="1"/>
      <c r="AEV3" s="28"/>
      <c r="AEW3" s="28"/>
      <c r="AEX3" s="28"/>
      <c r="AEY3" s="2"/>
      <c r="AEZ3" s="2"/>
      <c r="AFA3" s="2"/>
      <c r="AFB3" s="9"/>
      <c r="AFC3" s="1"/>
      <c r="AFD3" s="1"/>
      <c r="AFE3" s="28"/>
      <c r="AFF3" s="28"/>
      <c r="AFG3" s="28"/>
      <c r="AFH3" s="2"/>
      <c r="AFI3" s="2"/>
      <c r="AFJ3" s="2"/>
      <c r="AFK3" s="9"/>
      <c r="AFL3" s="1"/>
      <c r="AFM3" s="1"/>
      <c r="AFN3" s="28"/>
      <c r="AFO3" s="28"/>
      <c r="AFP3" s="28"/>
      <c r="AFQ3" s="2"/>
      <c r="AFR3" s="2"/>
      <c r="AFS3" s="2"/>
      <c r="AFT3" s="9"/>
      <c r="AFU3" s="1"/>
      <c r="AFV3" s="1"/>
      <c r="AFW3" s="28"/>
      <c r="AFX3" s="28"/>
      <c r="AFY3" s="28"/>
      <c r="AFZ3" s="2"/>
      <c r="AGA3" s="2"/>
      <c r="AGB3" s="2"/>
      <c r="AGC3" s="9"/>
      <c r="AGD3" s="1"/>
      <c r="AGE3" s="1"/>
      <c r="AGF3" s="28"/>
      <c r="AGG3" s="28"/>
      <c r="AGH3" s="28"/>
      <c r="AGI3" s="2"/>
      <c r="AGJ3" s="2"/>
      <c r="AGK3" s="2"/>
      <c r="AGL3" s="9"/>
      <c r="AGM3" s="1"/>
      <c r="AGN3" s="1"/>
      <c r="AGO3" s="28"/>
      <c r="AGP3" s="28"/>
      <c r="AGQ3" s="28"/>
      <c r="AGR3" s="2"/>
      <c r="AGS3" s="2"/>
      <c r="AGT3" s="2"/>
      <c r="AGU3" s="9"/>
      <c r="AGV3" s="1"/>
      <c r="AGW3" s="1"/>
      <c r="AGX3" s="28"/>
      <c r="AGY3" s="28"/>
      <c r="AGZ3" s="28"/>
      <c r="AHA3" s="2"/>
      <c r="AHB3" s="2"/>
      <c r="AHC3" s="2"/>
      <c r="AHD3" s="9"/>
      <c r="AHE3" s="1"/>
      <c r="AHF3" s="1"/>
      <c r="AHG3" s="28"/>
      <c r="AHH3" s="28"/>
      <c r="AHI3" s="28"/>
      <c r="AHJ3" s="2"/>
      <c r="AHK3" s="2"/>
      <c r="AHL3" s="2"/>
      <c r="AHM3" s="9"/>
      <c r="AHN3" s="1"/>
      <c r="AHO3" s="1"/>
      <c r="AHP3" s="28"/>
      <c r="AHQ3" s="28"/>
      <c r="AHR3" s="28"/>
      <c r="AHS3" s="2"/>
      <c r="AHT3" s="2"/>
      <c r="AHU3" s="2"/>
      <c r="AHV3" s="9"/>
      <c r="AHW3" s="1"/>
      <c r="AHX3" s="1"/>
      <c r="AHY3" s="28"/>
      <c r="AHZ3" s="28"/>
      <c r="AIA3" s="28"/>
      <c r="AIB3" s="2"/>
      <c r="AIC3" s="2"/>
      <c r="AID3" s="2"/>
      <c r="AIE3" s="9"/>
      <c r="AIF3" s="1"/>
      <c r="AIG3" s="1"/>
      <c r="AIH3" s="28"/>
      <c r="AII3" s="28"/>
      <c r="AIJ3" s="28"/>
      <c r="AIK3" s="2"/>
      <c r="AIL3" s="2"/>
      <c r="AIM3" s="2"/>
      <c r="AIN3" s="9"/>
      <c r="AIO3" s="1"/>
      <c r="AIP3" s="1"/>
      <c r="AIQ3" s="28"/>
      <c r="AIR3" s="28"/>
      <c r="AIS3" s="28"/>
      <c r="AIT3" s="2"/>
      <c r="AIU3" s="2"/>
      <c r="AIV3" s="2"/>
      <c r="AIW3" s="9"/>
      <c r="AIX3" s="1"/>
      <c r="AIY3" s="1"/>
      <c r="AIZ3" s="28"/>
      <c r="AJA3" s="28"/>
      <c r="AJB3" s="28"/>
      <c r="AJC3" s="2"/>
      <c r="AJD3" s="2"/>
      <c r="AJE3" s="2"/>
      <c r="AJF3" s="9"/>
      <c r="AJG3" s="1"/>
      <c r="AJH3" s="1"/>
      <c r="AJI3" s="28"/>
      <c r="AJJ3" s="28"/>
      <c r="AJK3" s="28"/>
      <c r="AJL3" s="2"/>
      <c r="AJM3" s="2"/>
      <c r="AJN3" s="2"/>
      <c r="AJO3" s="9"/>
      <c r="AJP3" s="1"/>
      <c r="AJQ3" s="1"/>
      <c r="AJR3" s="28"/>
      <c r="AJS3" s="28"/>
      <c r="AJT3" s="28"/>
      <c r="AJU3" s="2"/>
      <c r="AJV3" s="2"/>
      <c r="AJW3" s="2"/>
      <c r="AJX3" s="9"/>
      <c r="AJY3" s="1"/>
      <c r="AJZ3" s="1"/>
      <c r="AKA3" s="28"/>
      <c r="AKB3" s="28"/>
      <c r="AKC3" s="28"/>
      <c r="AKD3" s="2"/>
      <c r="AKE3" s="2"/>
      <c r="AKF3" s="2"/>
      <c r="AKG3" s="9"/>
      <c r="AKH3" s="1"/>
      <c r="AKI3" s="1"/>
      <c r="AKJ3" s="28"/>
      <c r="AKK3" s="28"/>
      <c r="AKL3" s="28"/>
      <c r="AKM3" s="2"/>
      <c r="AKN3" s="2"/>
      <c r="AKO3" s="2"/>
      <c r="AKP3" s="9"/>
      <c r="AKQ3" s="1"/>
      <c r="AKR3" s="1"/>
      <c r="AKS3" s="28"/>
      <c r="AKT3" s="28"/>
      <c r="AKU3" s="28"/>
      <c r="AKV3" s="2"/>
      <c r="AKW3" s="2"/>
      <c r="AKX3" s="2"/>
      <c r="AKY3" s="9"/>
      <c r="AKZ3" s="1"/>
      <c r="ALA3" s="1"/>
      <c r="ALB3" s="28"/>
      <c r="ALC3" s="28"/>
      <c r="ALD3" s="28"/>
      <c r="ALE3" s="2"/>
      <c r="ALF3" s="2"/>
      <c r="ALG3" s="2"/>
      <c r="ALH3" s="9"/>
      <c r="ALI3" s="1"/>
      <c r="ALJ3" s="1"/>
      <c r="ALK3" s="28"/>
      <c r="ALL3" s="28"/>
      <c r="ALM3" s="28"/>
      <c r="ALN3" s="2"/>
      <c r="ALO3" s="2"/>
      <c r="ALP3" s="2"/>
      <c r="ALQ3" s="9"/>
      <c r="ALR3" s="1"/>
      <c r="ALS3" s="1"/>
      <c r="ALT3" s="28"/>
      <c r="ALU3" s="28"/>
      <c r="ALV3" s="28"/>
      <c r="ALW3" s="2"/>
      <c r="ALX3" s="2"/>
      <c r="ALY3" s="2"/>
      <c r="ALZ3" s="9"/>
      <c r="AMA3" s="1"/>
      <c r="AMB3" s="1"/>
      <c r="AMC3" s="28"/>
      <c r="AMD3" s="28"/>
      <c r="AME3" s="28"/>
      <c r="AMF3" s="2"/>
      <c r="AMG3" s="2"/>
      <c r="AMH3" s="2"/>
      <c r="AMI3" s="9"/>
      <c r="AMJ3" s="1"/>
      <c r="AMK3" s="1"/>
      <c r="AML3" s="28"/>
      <c r="AMM3" s="28"/>
      <c r="AMN3" s="28"/>
      <c r="AMO3" s="2"/>
      <c r="AMP3" s="2"/>
      <c r="AMQ3" s="2"/>
      <c r="AMR3" s="9"/>
      <c r="AMS3" s="1"/>
      <c r="AMT3" s="1"/>
      <c r="AMU3" s="28"/>
      <c r="AMV3" s="28"/>
      <c r="AMW3" s="28"/>
      <c r="AMX3" s="2"/>
      <c r="AMY3" s="2"/>
      <c r="AMZ3" s="2"/>
      <c r="ANA3" s="9"/>
      <c r="ANB3" s="1"/>
      <c r="ANC3" s="1"/>
      <c r="AND3" s="28"/>
      <c r="ANE3" s="28"/>
      <c r="ANF3" s="28"/>
      <c r="ANG3" s="2"/>
      <c r="ANH3" s="2"/>
      <c r="ANI3" s="2"/>
      <c r="ANJ3" s="9"/>
      <c r="ANK3" s="1"/>
      <c r="ANL3" s="1"/>
      <c r="ANM3" s="28"/>
      <c r="ANN3" s="28"/>
      <c r="ANO3" s="28"/>
      <c r="ANP3" s="2"/>
      <c r="ANQ3" s="2"/>
      <c r="ANR3" s="2"/>
      <c r="ANS3" s="9"/>
      <c r="ANT3" s="1"/>
      <c r="ANU3" s="1"/>
      <c r="ANV3" s="28"/>
      <c r="ANW3" s="28"/>
      <c r="ANX3" s="28"/>
      <c r="ANY3" s="2"/>
      <c r="ANZ3" s="2"/>
      <c r="AOA3" s="2"/>
      <c r="AOB3" s="9"/>
      <c r="AOC3" s="1"/>
      <c r="AOD3" s="1"/>
      <c r="AOE3" s="28"/>
      <c r="AOF3" s="28"/>
      <c r="AOG3" s="28"/>
      <c r="AOH3" s="2"/>
      <c r="AOI3" s="2"/>
      <c r="AOJ3" s="2"/>
      <c r="AOK3" s="9"/>
      <c r="AOL3" s="1"/>
      <c r="AOM3" s="1"/>
      <c r="AON3" s="28"/>
      <c r="AOO3" s="28"/>
      <c r="AOP3" s="28"/>
      <c r="AOQ3" s="2"/>
      <c r="AOR3" s="2"/>
      <c r="AOS3" s="2"/>
      <c r="AOT3" s="9"/>
      <c r="AOU3" s="1"/>
      <c r="AOV3" s="1"/>
      <c r="AOW3" s="28"/>
      <c r="AOX3" s="28"/>
      <c r="AOY3" s="28"/>
      <c r="AOZ3" s="2"/>
      <c r="APA3" s="2"/>
      <c r="APB3" s="2"/>
      <c r="APC3" s="9"/>
      <c r="APD3" s="1"/>
      <c r="APE3" s="1"/>
      <c r="APF3" s="28"/>
      <c r="APG3" s="28"/>
      <c r="APH3" s="28"/>
      <c r="API3" s="2"/>
      <c r="APJ3" s="2"/>
      <c r="APK3" s="2"/>
      <c r="APL3" s="9"/>
      <c r="APM3" s="1"/>
      <c r="APN3" s="1"/>
      <c r="APO3" s="28"/>
      <c r="APP3" s="28"/>
      <c r="APQ3" s="28"/>
      <c r="APR3" s="2"/>
      <c r="APS3" s="2"/>
      <c r="APT3" s="2"/>
      <c r="APU3" s="9"/>
      <c r="APV3" s="1"/>
      <c r="APW3" s="1"/>
      <c r="APX3" s="28"/>
      <c r="APY3" s="28"/>
      <c r="APZ3" s="28"/>
      <c r="AQA3" s="2"/>
      <c r="AQB3" s="2"/>
      <c r="AQC3" s="2"/>
      <c r="AQD3" s="9"/>
      <c r="AQE3" s="1"/>
      <c r="AQF3" s="1"/>
      <c r="AQG3" s="28"/>
      <c r="AQH3" s="28"/>
      <c r="AQI3" s="28"/>
      <c r="AQJ3" s="2"/>
      <c r="AQK3" s="2"/>
      <c r="AQL3" s="2"/>
      <c r="AQM3" s="9"/>
      <c r="AQN3" s="1"/>
      <c r="AQO3" s="1"/>
      <c r="AQP3" s="28"/>
      <c r="AQQ3" s="28"/>
      <c r="AQR3" s="28"/>
      <c r="AQS3" s="2"/>
      <c r="AQT3" s="2"/>
      <c r="AQU3" s="2"/>
      <c r="AQV3" s="9"/>
      <c r="AQW3" s="1"/>
      <c r="AQX3" s="1"/>
      <c r="AQY3" s="28"/>
      <c r="AQZ3" s="28"/>
      <c r="ARA3" s="28"/>
      <c r="ARB3" s="2"/>
      <c r="ARC3" s="2"/>
      <c r="ARD3" s="2"/>
      <c r="ARE3" s="9"/>
      <c r="ARF3" s="1"/>
      <c r="ARG3" s="1"/>
      <c r="ARH3" s="28"/>
      <c r="ARI3" s="28"/>
      <c r="ARJ3" s="28"/>
      <c r="ARK3" s="2"/>
      <c r="ARL3" s="2"/>
      <c r="ARM3" s="2"/>
      <c r="ARN3" s="9"/>
      <c r="ARO3" s="1"/>
      <c r="ARP3" s="1"/>
      <c r="ARQ3" s="28"/>
      <c r="ARR3" s="28"/>
      <c r="ARS3" s="28"/>
      <c r="ART3" s="2"/>
      <c r="ARU3" s="2"/>
      <c r="ARV3" s="2"/>
      <c r="ARW3" s="9"/>
      <c r="ARX3" s="1"/>
      <c r="ARY3" s="1"/>
      <c r="ARZ3" s="28"/>
      <c r="ASA3" s="28"/>
      <c r="ASB3" s="28"/>
      <c r="ASC3" s="2"/>
      <c r="ASD3" s="2"/>
      <c r="ASE3" s="2"/>
      <c r="ASF3" s="9"/>
      <c r="ASG3" s="1"/>
      <c r="ASH3" s="1"/>
      <c r="ASI3" s="28"/>
      <c r="ASJ3" s="28"/>
      <c r="ASK3" s="28"/>
      <c r="ASL3" s="2"/>
      <c r="ASM3" s="2"/>
      <c r="ASN3" s="2"/>
      <c r="ASO3" s="9"/>
      <c r="ASP3" s="1"/>
      <c r="ASQ3" s="1"/>
      <c r="ASR3" s="28"/>
      <c r="ASS3" s="28"/>
      <c r="AST3" s="28"/>
      <c r="ASU3" s="2"/>
      <c r="ASV3" s="2"/>
      <c r="ASW3" s="2"/>
      <c r="ASX3" s="9"/>
      <c r="ASY3" s="1"/>
      <c r="ASZ3" s="1"/>
      <c r="ATA3" s="28"/>
      <c r="ATB3" s="28"/>
      <c r="ATC3" s="28"/>
      <c r="ATD3" s="2"/>
      <c r="ATE3" s="2"/>
      <c r="ATF3" s="2"/>
      <c r="ATG3" s="9"/>
      <c r="ATH3" s="1"/>
      <c r="ATI3" s="1"/>
      <c r="ATJ3" s="28"/>
      <c r="ATK3" s="28"/>
      <c r="ATL3" s="28"/>
      <c r="ATM3" s="2"/>
      <c r="ATN3" s="2"/>
      <c r="ATO3" s="2"/>
      <c r="ATP3" s="9"/>
      <c r="ATQ3" s="1"/>
      <c r="ATR3" s="1"/>
      <c r="ATS3" s="28"/>
      <c r="ATT3" s="28"/>
      <c r="ATU3" s="28"/>
      <c r="ATV3" s="2"/>
      <c r="ATW3" s="2"/>
      <c r="ATX3" s="2"/>
      <c r="ATY3" s="9"/>
      <c r="ATZ3" s="1"/>
      <c r="AUA3" s="1"/>
      <c r="AUB3" s="28"/>
      <c r="AUC3" s="28"/>
      <c r="AUD3" s="28"/>
      <c r="AUE3" s="2"/>
      <c r="AUF3" s="2"/>
      <c r="AUG3" s="2"/>
      <c r="AUH3" s="9"/>
      <c r="AUI3" s="1"/>
      <c r="AUJ3" s="1"/>
      <c r="AUK3" s="28"/>
      <c r="AUL3" s="28"/>
      <c r="AUM3" s="28"/>
      <c r="AUN3" s="2"/>
      <c r="AUO3" s="2"/>
      <c r="AUP3" s="2"/>
      <c r="AUQ3" s="9"/>
      <c r="AUR3" s="1"/>
      <c r="AUS3" s="1"/>
      <c r="AUT3" s="28"/>
      <c r="AUU3" s="28"/>
      <c r="AUV3" s="28"/>
      <c r="AUW3" s="2"/>
      <c r="AUX3" s="2"/>
      <c r="AUY3" s="2"/>
      <c r="AUZ3" s="9"/>
      <c r="AVA3" s="1"/>
      <c r="AVB3" s="1"/>
      <c r="AVC3" s="28"/>
      <c r="AVD3" s="28"/>
      <c r="AVE3" s="28"/>
      <c r="AVF3" s="2"/>
      <c r="AVG3" s="2"/>
      <c r="AVH3" s="2"/>
      <c r="AVI3" s="9"/>
      <c r="AVJ3" s="1"/>
      <c r="AVK3" s="1"/>
      <c r="AVL3" s="28"/>
      <c r="AVM3" s="28"/>
      <c r="AVN3" s="28"/>
      <c r="AVO3" s="2"/>
      <c r="AVP3" s="2"/>
      <c r="AVQ3" s="2"/>
      <c r="AVR3" s="9"/>
      <c r="AVS3" s="1"/>
      <c r="AVT3" s="1"/>
      <c r="AVU3" s="28"/>
      <c r="AVV3" s="28"/>
      <c r="AVW3" s="28"/>
      <c r="AVX3" s="2"/>
      <c r="AVY3" s="2"/>
      <c r="AVZ3" s="2"/>
      <c r="AWA3" s="9"/>
      <c r="AWB3" s="1"/>
      <c r="AWC3" s="1"/>
      <c r="AWD3" s="28"/>
      <c r="AWE3" s="28"/>
      <c r="AWF3" s="28"/>
      <c r="AWG3" s="2"/>
      <c r="AWH3" s="2"/>
      <c r="AWI3" s="2"/>
      <c r="AWJ3" s="9"/>
      <c r="AWK3" s="1"/>
      <c r="AWL3" s="1"/>
      <c r="AWM3" s="28"/>
      <c r="AWN3" s="28"/>
      <c r="AWO3" s="28"/>
      <c r="AWP3" s="2"/>
      <c r="AWQ3" s="2"/>
      <c r="AWR3" s="2"/>
      <c r="AWS3" s="9"/>
      <c r="AWT3" s="1"/>
      <c r="AWU3" s="1"/>
      <c r="AWV3" s="28"/>
      <c r="AWW3" s="28"/>
      <c r="AWX3" s="28"/>
      <c r="AWY3" s="2"/>
      <c r="AWZ3" s="2"/>
      <c r="AXA3" s="2"/>
      <c r="AXB3" s="9"/>
      <c r="AXC3" s="1"/>
      <c r="AXD3" s="1"/>
      <c r="AXE3" s="28"/>
      <c r="AXF3" s="28"/>
      <c r="AXG3" s="28"/>
      <c r="AXH3" s="2"/>
      <c r="AXI3" s="2"/>
      <c r="AXJ3" s="2"/>
      <c r="AXK3" s="9"/>
      <c r="AXL3" s="1"/>
      <c r="AXM3" s="1"/>
      <c r="AXN3" s="28"/>
      <c r="AXO3" s="28"/>
      <c r="AXP3" s="28"/>
      <c r="AXQ3" s="2"/>
      <c r="AXR3" s="2"/>
      <c r="AXS3" s="2"/>
      <c r="AXT3" s="9"/>
      <c r="AXU3" s="1"/>
      <c r="AXV3" s="1"/>
      <c r="AXW3" s="28"/>
      <c r="AXX3" s="28"/>
      <c r="AXY3" s="28"/>
      <c r="AXZ3" s="2"/>
      <c r="AYA3" s="2"/>
      <c r="AYB3" s="2"/>
      <c r="AYC3" s="9"/>
      <c r="AYD3" s="1"/>
      <c r="AYE3" s="1"/>
      <c r="AYF3" s="28"/>
      <c r="AYG3" s="28"/>
      <c r="AYH3" s="28"/>
      <c r="AYI3" s="2"/>
      <c r="AYJ3" s="2"/>
      <c r="AYK3" s="2"/>
      <c r="AYL3" s="9"/>
      <c r="AYM3" s="1"/>
      <c r="AYN3" s="1"/>
      <c r="AYO3" s="28"/>
      <c r="AYP3" s="28"/>
      <c r="AYQ3" s="28"/>
      <c r="AYR3" s="2"/>
      <c r="AYS3" s="2"/>
      <c r="AYT3" s="2"/>
      <c r="AYU3" s="9"/>
      <c r="AYV3" s="1"/>
      <c r="AYW3" s="1"/>
      <c r="AYX3" s="28"/>
      <c r="AYY3" s="28"/>
      <c r="AYZ3" s="28"/>
      <c r="AZA3" s="2"/>
      <c r="AZB3" s="2"/>
      <c r="AZC3" s="2"/>
      <c r="AZD3" s="9"/>
      <c r="AZE3" s="1"/>
      <c r="AZF3" s="1"/>
      <c r="AZG3" s="28"/>
      <c r="AZH3" s="28"/>
      <c r="AZI3" s="28"/>
      <c r="AZJ3" s="2"/>
      <c r="AZK3" s="2"/>
      <c r="AZL3" s="2"/>
      <c r="AZM3" s="9"/>
      <c r="AZN3" s="1"/>
      <c r="AZO3" s="1"/>
      <c r="AZP3" s="28"/>
      <c r="AZQ3" s="28"/>
      <c r="AZR3" s="28"/>
      <c r="AZS3" s="2"/>
      <c r="AZT3" s="2"/>
      <c r="AZU3" s="2"/>
      <c r="AZV3" s="9"/>
      <c r="AZW3" s="1"/>
      <c r="AZX3" s="1"/>
      <c r="AZY3" s="28"/>
      <c r="AZZ3" s="28"/>
      <c r="BAA3" s="28"/>
      <c r="BAB3" s="2"/>
      <c r="BAC3" s="2"/>
      <c r="BAD3" s="2"/>
      <c r="BAE3" s="9"/>
      <c r="BAF3" s="1"/>
      <c r="BAG3" s="1"/>
      <c r="BAH3" s="28"/>
      <c r="BAI3" s="28"/>
      <c r="BAJ3" s="28"/>
      <c r="BAK3" s="2"/>
      <c r="BAL3" s="2"/>
      <c r="BAM3" s="2"/>
      <c r="BAN3" s="9"/>
      <c r="BAO3" s="1"/>
      <c r="BAP3" s="1"/>
      <c r="BAQ3" s="28"/>
      <c r="BAR3" s="28"/>
      <c r="BAS3" s="28"/>
      <c r="BAT3" s="2"/>
      <c r="BAU3" s="2"/>
      <c r="BAV3" s="2"/>
      <c r="BAW3" s="9"/>
      <c r="BAX3" s="1"/>
      <c r="BAY3" s="1"/>
      <c r="BAZ3" s="28"/>
      <c r="BBA3" s="28"/>
      <c r="BBB3" s="28"/>
      <c r="BBC3" s="2"/>
      <c r="BBD3" s="2"/>
      <c r="BBE3" s="2"/>
      <c r="BBF3" s="9"/>
      <c r="BBG3" s="1"/>
      <c r="BBH3" s="1"/>
      <c r="BBI3" s="28"/>
      <c r="BBJ3" s="28"/>
      <c r="BBK3" s="28"/>
      <c r="BBL3" s="2"/>
      <c r="BBM3" s="2"/>
      <c r="BBN3" s="2"/>
      <c r="BBO3" s="9"/>
      <c r="BBP3" s="1"/>
      <c r="BBQ3" s="1"/>
      <c r="BBR3" s="28"/>
      <c r="BBS3" s="28"/>
      <c r="BBT3" s="28"/>
      <c r="BBU3" s="2"/>
      <c r="BBV3" s="2"/>
      <c r="BBW3" s="2"/>
      <c r="BBX3" s="9"/>
      <c r="BBY3" s="1"/>
      <c r="BBZ3" s="1"/>
      <c r="BCA3" s="28"/>
      <c r="BCB3" s="28"/>
      <c r="BCC3" s="28"/>
      <c r="BCD3" s="2"/>
      <c r="BCE3" s="2"/>
      <c r="BCF3" s="2"/>
      <c r="BCG3" s="9"/>
      <c r="BCH3" s="1"/>
      <c r="BCI3" s="1"/>
      <c r="BCJ3" s="28"/>
      <c r="BCK3" s="28"/>
      <c r="BCL3" s="28"/>
      <c r="BCM3" s="2"/>
      <c r="BCN3" s="2"/>
      <c r="BCO3" s="2"/>
      <c r="BCP3" s="9"/>
      <c r="BCQ3" s="1"/>
      <c r="BCR3" s="1"/>
      <c r="BCS3" s="28"/>
      <c r="BCT3" s="28"/>
      <c r="BCU3" s="28"/>
      <c r="BCV3" s="2"/>
      <c r="BCW3" s="2"/>
      <c r="BCX3" s="2"/>
      <c r="BCY3" s="9"/>
      <c r="BCZ3" s="1"/>
      <c r="BDA3" s="1"/>
      <c r="BDB3" s="28"/>
      <c r="BDC3" s="28"/>
      <c r="BDD3" s="28"/>
      <c r="BDE3" s="2"/>
      <c r="BDF3" s="2"/>
      <c r="BDG3" s="2"/>
      <c r="BDH3" s="9"/>
      <c r="BDI3" s="1"/>
      <c r="BDJ3" s="1"/>
      <c r="BDK3" s="28"/>
      <c r="BDL3" s="28"/>
      <c r="BDM3" s="28"/>
      <c r="BDN3" s="2"/>
      <c r="BDO3" s="2"/>
      <c r="BDP3" s="2"/>
      <c r="BDQ3" s="9"/>
      <c r="BDR3" s="1"/>
      <c r="BDS3" s="1"/>
      <c r="BDT3" s="28"/>
      <c r="BDU3" s="28"/>
      <c r="BDV3" s="28"/>
      <c r="BDW3" s="2"/>
      <c r="BDX3" s="2"/>
      <c r="BDY3" s="2"/>
      <c r="BDZ3" s="9"/>
      <c r="BEA3" s="1"/>
      <c r="BEB3" s="1"/>
      <c r="BEC3" s="28"/>
      <c r="BED3" s="28"/>
      <c r="BEE3" s="28"/>
      <c r="BEF3" s="2"/>
      <c r="BEG3" s="2"/>
      <c r="BEH3" s="2"/>
      <c r="BEI3" s="9"/>
      <c r="BEJ3" s="1"/>
      <c r="BEK3" s="1"/>
      <c r="BEL3" s="28"/>
      <c r="BEM3" s="28"/>
      <c r="BEN3" s="28"/>
      <c r="BEO3" s="2"/>
      <c r="BEP3" s="2"/>
      <c r="BEQ3" s="2"/>
      <c r="BER3" s="9"/>
      <c r="BES3" s="1"/>
      <c r="BET3" s="1"/>
      <c r="BEU3" s="28"/>
      <c r="BEV3" s="28"/>
      <c r="BEW3" s="28"/>
      <c r="BEX3" s="2"/>
      <c r="BEY3" s="2"/>
      <c r="BEZ3" s="2"/>
      <c r="BFA3" s="9"/>
      <c r="BFB3" s="1"/>
      <c r="BFC3" s="1"/>
      <c r="BFD3" s="28"/>
      <c r="BFE3" s="28"/>
      <c r="BFF3" s="28"/>
      <c r="BFG3" s="2"/>
      <c r="BFH3" s="2"/>
      <c r="BFI3" s="2"/>
      <c r="BFJ3" s="9"/>
      <c r="BFK3" s="1"/>
      <c r="BFL3" s="1"/>
      <c r="BFM3" s="28"/>
      <c r="BFN3" s="28"/>
      <c r="BFO3" s="28"/>
      <c r="BFP3" s="2"/>
      <c r="BFQ3" s="2"/>
      <c r="BFR3" s="2"/>
      <c r="BFS3" s="9"/>
      <c r="BFT3" s="1"/>
      <c r="BFU3" s="1"/>
      <c r="BFV3" s="28"/>
      <c r="BFW3" s="28"/>
      <c r="BFX3" s="28"/>
      <c r="BFY3" s="2"/>
      <c r="BFZ3" s="2"/>
      <c r="BGA3" s="2"/>
      <c r="BGB3" s="9"/>
      <c r="BGC3" s="1"/>
      <c r="BGD3" s="1"/>
      <c r="BGE3" s="28"/>
      <c r="BGF3" s="28"/>
      <c r="BGG3" s="28"/>
      <c r="BGH3" s="2"/>
      <c r="BGI3" s="2"/>
      <c r="BGJ3" s="2"/>
      <c r="BGK3" s="9"/>
      <c r="BGL3" s="1"/>
      <c r="BGM3" s="1"/>
      <c r="BGN3" s="28"/>
      <c r="BGO3" s="28"/>
      <c r="BGP3" s="28"/>
      <c r="BGQ3" s="2"/>
      <c r="BGR3" s="2"/>
      <c r="BGS3" s="2"/>
      <c r="BGT3" s="9"/>
      <c r="BGU3" s="1"/>
      <c r="BGV3" s="1"/>
      <c r="BGW3" s="28"/>
      <c r="BGX3" s="28"/>
      <c r="BGY3" s="28"/>
      <c r="BGZ3" s="2"/>
      <c r="BHA3" s="2"/>
      <c r="BHB3" s="2"/>
      <c r="BHC3" s="9"/>
      <c r="BHD3" s="1"/>
      <c r="BHE3" s="1"/>
      <c r="BHF3" s="28"/>
      <c r="BHG3" s="28"/>
      <c r="BHH3" s="28"/>
      <c r="BHI3" s="2"/>
      <c r="BHJ3" s="2"/>
      <c r="BHK3" s="2"/>
      <c r="BHL3" s="9"/>
      <c r="BHM3" s="1"/>
      <c r="BHN3" s="1"/>
      <c r="BHO3" s="28"/>
      <c r="BHP3" s="28"/>
      <c r="BHQ3" s="28"/>
      <c r="BHR3" s="2"/>
      <c r="BHS3" s="2"/>
      <c r="BHT3" s="2"/>
      <c r="BHU3" s="9"/>
      <c r="BHV3" s="1"/>
      <c r="BHW3" s="1"/>
      <c r="BHX3" s="28"/>
      <c r="BHY3" s="28"/>
      <c r="BHZ3" s="28"/>
      <c r="BIA3" s="2"/>
      <c r="BIB3" s="2"/>
      <c r="BIC3" s="2"/>
      <c r="BID3" s="9"/>
      <c r="BIE3" s="1"/>
      <c r="BIF3" s="1"/>
      <c r="BIG3" s="28"/>
      <c r="BIH3" s="28"/>
      <c r="BII3" s="28"/>
      <c r="BIJ3" s="2"/>
      <c r="BIK3" s="2"/>
      <c r="BIL3" s="2"/>
      <c r="BIM3" s="9"/>
      <c r="BIN3" s="1"/>
      <c r="BIO3" s="1"/>
      <c r="BIP3" s="28"/>
      <c r="BIQ3" s="28"/>
      <c r="BIR3" s="28"/>
      <c r="BIS3" s="2"/>
      <c r="BIT3" s="2"/>
      <c r="BIU3" s="2"/>
      <c r="BIV3" s="9"/>
      <c r="BIW3" s="1"/>
      <c r="BIX3" s="1"/>
      <c r="BIY3" s="28"/>
      <c r="BIZ3" s="28"/>
      <c r="BJA3" s="28"/>
      <c r="BJB3" s="2"/>
      <c r="BJC3" s="2"/>
      <c r="BJD3" s="2"/>
      <c r="BJE3" s="9"/>
      <c r="BJF3" s="1"/>
      <c r="BJG3" s="1"/>
      <c r="BJH3" s="28"/>
      <c r="BJI3" s="28"/>
      <c r="BJJ3" s="28"/>
      <c r="BJK3" s="2"/>
      <c r="BJL3" s="2"/>
      <c r="BJM3" s="2"/>
      <c r="BJN3" s="9"/>
      <c r="BJO3" s="1"/>
      <c r="BJP3" s="1"/>
      <c r="BJQ3" s="28"/>
      <c r="BJR3" s="28"/>
      <c r="BJS3" s="28"/>
      <c r="BJT3" s="2"/>
      <c r="BJU3" s="2"/>
      <c r="BJV3" s="2"/>
      <c r="BJW3" s="9"/>
      <c r="BJX3" s="1"/>
      <c r="BJY3" s="1"/>
      <c r="BJZ3" s="28"/>
      <c r="BKA3" s="28"/>
      <c r="BKB3" s="28"/>
      <c r="BKC3" s="2"/>
      <c r="BKD3" s="2"/>
      <c r="BKE3" s="2"/>
      <c r="BKF3" s="9"/>
      <c r="BKG3" s="1"/>
      <c r="BKH3" s="1"/>
      <c r="BKI3" s="28"/>
      <c r="BKJ3" s="28"/>
      <c r="BKK3" s="28"/>
      <c r="BKL3" s="2"/>
      <c r="BKM3" s="2"/>
      <c r="BKN3" s="2"/>
      <c r="BKO3" s="9"/>
      <c r="BKP3" s="1"/>
      <c r="BKQ3" s="1"/>
      <c r="BKR3" s="28"/>
      <c r="BKS3" s="28"/>
      <c r="BKT3" s="28"/>
      <c r="BKU3" s="2"/>
      <c r="BKV3" s="2"/>
      <c r="BKW3" s="2"/>
      <c r="BKX3" s="9"/>
      <c r="BKY3" s="1"/>
      <c r="BKZ3" s="1"/>
      <c r="BLA3" s="28"/>
      <c r="BLB3" s="28"/>
      <c r="BLC3" s="28"/>
      <c r="BLD3" s="2"/>
      <c r="BLE3" s="2"/>
      <c r="BLF3" s="2"/>
      <c r="BLG3" s="9"/>
      <c r="BLH3" s="1"/>
      <c r="BLI3" s="1"/>
      <c r="BLJ3" s="28"/>
      <c r="BLK3" s="28"/>
      <c r="BLL3" s="28"/>
      <c r="BLM3" s="2"/>
      <c r="BLN3" s="2"/>
      <c r="BLO3" s="2"/>
      <c r="BLP3" s="9"/>
      <c r="BLQ3" s="1"/>
      <c r="BLR3" s="1"/>
      <c r="BLS3" s="28"/>
      <c r="BLT3" s="28"/>
      <c r="BLU3" s="28"/>
      <c r="BLV3" s="2"/>
      <c r="BLW3" s="2"/>
      <c r="BLX3" s="2"/>
      <c r="BLY3" s="9"/>
      <c r="BLZ3" s="1"/>
      <c r="BMA3" s="1"/>
      <c r="BMB3" s="28"/>
      <c r="BMC3" s="28"/>
      <c r="BMD3" s="28"/>
      <c r="BME3" s="2"/>
      <c r="BMF3" s="2"/>
      <c r="BMG3" s="2"/>
      <c r="BMH3" s="9"/>
      <c r="BMI3" s="1"/>
      <c r="BMJ3" s="1"/>
      <c r="BMK3" s="28"/>
      <c r="BML3" s="28"/>
      <c r="BMM3" s="28"/>
      <c r="BMN3" s="2"/>
      <c r="BMO3" s="2"/>
      <c r="BMP3" s="2"/>
      <c r="BMQ3" s="9"/>
      <c r="BMR3" s="1"/>
      <c r="BMS3" s="1"/>
      <c r="BMT3" s="28"/>
      <c r="BMU3" s="28"/>
      <c r="BMV3" s="28"/>
      <c r="BMW3" s="2"/>
      <c r="BMX3" s="2"/>
      <c r="BMY3" s="2"/>
      <c r="BMZ3" s="9"/>
      <c r="BNA3" s="1"/>
      <c r="BNB3" s="1"/>
      <c r="BNC3" s="28"/>
      <c r="BND3" s="28"/>
      <c r="BNE3" s="28"/>
      <c r="BNF3" s="2"/>
      <c r="BNG3" s="2"/>
      <c r="BNH3" s="2"/>
      <c r="BNI3" s="9"/>
      <c r="BNJ3" s="1"/>
      <c r="BNK3" s="1"/>
      <c r="BNL3" s="28"/>
      <c r="BNM3" s="28"/>
      <c r="BNN3" s="28"/>
      <c r="BNO3" s="2"/>
      <c r="BNP3" s="2"/>
      <c r="BNQ3" s="2"/>
      <c r="BNR3" s="9"/>
      <c r="BNS3" s="1"/>
      <c r="BNT3" s="1"/>
      <c r="BNU3" s="28"/>
      <c r="BNV3" s="28"/>
      <c r="BNW3" s="28"/>
      <c r="BNX3" s="2"/>
      <c r="BNY3" s="2"/>
      <c r="BNZ3" s="2"/>
      <c r="BOA3" s="9"/>
      <c r="BOB3" s="1"/>
      <c r="BOC3" s="1"/>
      <c r="BOD3" s="28"/>
      <c r="BOE3" s="28"/>
      <c r="BOF3" s="28"/>
      <c r="BOG3" s="2"/>
      <c r="BOH3" s="2"/>
      <c r="BOI3" s="2"/>
      <c r="BOJ3" s="9"/>
      <c r="BOK3" s="1"/>
      <c r="BOL3" s="1"/>
      <c r="BOM3" s="28"/>
      <c r="BON3" s="28"/>
      <c r="BOO3" s="28"/>
      <c r="BOP3" s="2"/>
      <c r="BOQ3" s="2"/>
      <c r="BOR3" s="2"/>
      <c r="BOS3" s="9"/>
      <c r="BOT3" s="1"/>
      <c r="BOU3" s="1"/>
      <c r="BOV3" s="28"/>
      <c r="BOW3" s="28"/>
      <c r="BOX3" s="28"/>
      <c r="BOY3" s="2"/>
      <c r="BOZ3" s="2"/>
      <c r="BPA3" s="2"/>
      <c r="BPB3" s="9"/>
      <c r="BPC3" s="1"/>
      <c r="BPD3" s="1"/>
      <c r="BPE3" s="28"/>
      <c r="BPF3" s="28"/>
      <c r="BPG3" s="28"/>
      <c r="BPH3" s="2"/>
      <c r="BPI3" s="2"/>
      <c r="BPJ3" s="2"/>
      <c r="BPK3" s="9"/>
      <c r="BPL3" s="1"/>
      <c r="BPM3" s="1"/>
      <c r="BPN3" s="28"/>
      <c r="BPO3" s="28"/>
      <c r="BPP3" s="28"/>
      <c r="BPQ3" s="2"/>
      <c r="BPR3" s="2"/>
      <c r="BPS3" s="2"/>
      <c r="BPT3" s="9"/>
      <c r="BPU3" s="1"/>
      <c r="BPV3" s="1"/>
      <c r="BPW3" s="28"/>
      <c r="BPX3" s="28"/>
      <c r="BPY3" s="28"/>
      <c r="BPZ3" s="2"/>
      <c r="BQA3" s="2"/>
      <c r="BQB3" s="2"/>
      <c r="BQC3" s="9"/>
      <c r="BQD3" s="1"/>
      <c r="BQE3" s="1"/>
      <c r="BQF3" s="28"/>
      <c r="BQG3" s="28"/>
      <c r="BQH3" s="28"/>
      <c r="BQI3" s="2"/>
      <c r="BQJ3" s="2"/>
      <c r="BQK3" s="2"/>
      <c r="BQL3" s="9"/>
      <c r="BQM3" s="1"/>
      <c r="BQN3" s="1"/>
      <c r="BQO3" s="28"/>
      <c r="BQP3" s="28"/>
      <c r="BQQ3" s="28"/>
      <c r="BQR3" s="2"/>
      <c r="BQS3" s="2"/>
      <c r="BQT3" s="2"/>
      <c r="BQU3" s="9"/>
      <c r="BQV3" s="1"/>
      <c r="BQW3" s="1"/>
      <c r="BQX3" s="28"/>
      <c r="BQY3" s="28"/>
      <c r="BQZ3" s="28"/>
      <c r="BRA3" s="2"/>
      <c r="BRB3" s="2"/>
      <c r="BRC3" s="2"/>
      <c r="BRD3" s="9"/>
      <c r="BRE3" s="1"/>
      <c r="BRF3" s="1"/>
      <c r="BRG3" s="28"/>
      <c r="BRH3" s="28"/>
      <c r="BRI3" s="28"/>
      <c r="BRJ3" s="2"/>
      <c r="BRK3" s="2"/>
      <c r="BRL3" s="2"/>
      <c r="BRM3" s="9"/>
      <c r="BRN3" s="1"/>
      <c r="BRO3" s="1"/>
      <c r="BRP3" s="28"/>
      <c r="BRQ3" s="28"/>
      <c r="BRR3" s="28"/>
      <c r="BRS3" s="2"/>
      <c r="BRT3" s="2"/>
      <c r="BRU3" s="2"/>
      <c r="BRV3" s="9"/>
      <c r="BRW3" s="1"/>
      <c r="BRX3" s="1"/>
      <c r="BRY3" s="28"/>
      <c r="BRZ3" s="28"/>
      <c r="BSA3" s="28"/>
      <c r="BSB3" s="2"/>
      <c r="BSC3" s="2"/>
      <c r="BSD3" s="2"/>
      <c r="BSE3" s="9"/>
      <c r="BSF3" s="1"/>
      <c r="BSG3" s="1"/>
      <c r="BSH3" s="28"/>
      <c r="BSI3" s="28"/>
      <c r="BSJ3" s="28"/>
      <c r="BSK3" s="2"/>
      <c r="BSL3" s="2"/>
      <c r="BSM3" s="2"/>
      <c r="BSN3" s="9"/>
      <c r="BSO3" s="1"/>
      <c r="BSP3" s="1"/>
      <c r="BSQ3" s="28"/>
      <c r="BSR3" s="28"/>
      <c r="BSS3" s="28"/>
      <c r="BST3" s="2"/>
      <c r="BSU3" s="2"/>
      <c r="BSV3" s="2"/>
      <c r="BSW3" s="9"/>
      <c r="BSX3" s="1"/>
      <c r="BSY3" s="1"/>
      <c r="BSZ3" s="28"/>
      <c r="BTA3" s="28"/>
      <c r="BTB3" s="28"/>
      <c r="BTC3" s="2"/>
      <c r="BTD3" s="2"/>
      <c r="BTE3" s="2"/>
      <c r="BTF3" s="9"/>
      <c r="BTG3" s="1"/>
      <c r="BTH3" s="1"/>
      <c r="BTI3" s="28"/>
      <c r="BTJ3" s="28"/>
      <c r="BTK3" s="28"/>
      <c r="BTL3" s="2"/>
      <c r="BTM3" s="2"/>
      <c r="BTN3" s="2"/>
      <c r="BTO3" s="9"/>
      <c r="BTP3" s="1"/>
      <c r="BTQ3" s="1"/>
      <c r="BTR3" s="28"/>
      <c r="BTS3" s="28"/>
      <c r="BTT3" s="28"/>
      <c r="BTU3" s="2"/>
      <c r="BTV3" s="2"/>
      <c r="BTW3" s="2"/>
      <c r="BTX3" s="9"/>
      <c r="BTY3" s="1"/>
      <c r="BTZ3" s="1"/>
      <c r="BUA3" s="28"/>
      <c r="BUB3" s="28"/>
      <c r="BUC3" s="28"/>
      <c r="BUD3" s="2"/>
      <c r="BUE3" s="2"/>
      <c r="BUF3" s="2"/>
      <c r="BUG3" s="9"/>
      <c r="BUH3" s="1"/>
      <c r="BUI3" s="1"/>
      <c r="BUJ3" s="28"/>
      <c r="BUK3" s="28"/>
      <c r="BUL3" s="28"/>
      <c r="BUM3" s="2"/>
      <c r="BUN3" s="2"/>
      <c r="BUO3" s="2"/>
      <c r="BUP3" s="9"/>
      <c r="BUQ3" s="1"/>
      <c r="BUR3" s="1"/>
      <c r="BUS3" s="28"/>
      <c r="BUT3" s="28"/>
      <c r="BUU3" s="28"/>
      <c r="BUV3" s="2"/>
      <c r="BUW3" s="2"/>
      <c r="BUX3" s="2"/>
      <c r="BUY3" s="9"/>
      <c r="BUZ3" s="1"/>
      <c r="BVA3" s="1"/>
      <c r="BVB3" s="28"/>
      <c r="BVC3" s="28"/>
      <c r="BVD3" s="28"/>
      <c r="BVE3" s="2"/>
      <c r="BVF3" s="2"/>
      <c r="BVG3" s="2"/>
      <c r="BVH3" s="9"/>
      <c r="BVI3" s="1"/>
      <c r="BVJ3" s="1"/>
      <c r="BVK3" s="28"/>
      <c r="BVL3" s="28"/>
      <c r="BVM3" s="28"/>
      <c r="BVN3" s="2"/>
      <c r="BVO3" s="2"/>
      <c r="BVP3" s="2"/>
      <c r="BVQ3" s="9"/>
      <c r="BVR3" s="1"/>
      <c r="BVS3" s="1"/>
      <c r="BVT3" s="28"/>
      <c r="BVU3" s="28"/>
      <c r="BVV3" s="28"/>
      <c r="BVW3" s="2"/>
      <c r="BVX3" s="2"/>
      <c r="BVY3" s="2"/>
      <c r="BVZ3" s="9"/>
      <c r="BWA3" s="1"/>
      <c r="BWB3" s="1"/>
      <c r="BWC3" s="28"/>
      <c r="BWD3" s="28"/>
      <c r="BWE3" s="28"/>
      <c r="BWF3" s="2"/>
      <c r="BWG3" s="2"/>
      <c r="BWH3" s="2"/>
      <c r="BWI3" s="9"/>
      <c r="BWJ3" s="1"/>
      <c r="BWK3" s="1"/>
      <c r="BWL3" s="28"/>
      <c r="BWM3" s="28"/>
      <c r="BWN3" s="28"/>
      <c r="BWO3" s="2"/>
      <c r="BWP3" s="2"/>
      <c r="BWQ3" s="2"/>
      <c r="BWR3" s="9"/>
      <c r="BWS3" s="1"/>
      <c r="BWT3" s="1"/>
      <c r="BWU3" s="28"/>
      <c r="BWV3" s="28"/>
      <c r="BWW3" s="28"/>
      <c r="BWX3" s="2"/>
      <c r="BWY3" s="2"/>
      <c r="BWZ3" s="2"/>
      <c r="BXA3" s="9"/>
      <c r="BXB3" s="1"/>
      <c r="BXC3" s="1"/>
      <c r="BXD3" s="28"/>
      <c r="BXE3" s="28"/>
      <c r="BXF3" s="28"/>
      <c r="BXG3" s="2"/>
      <c r="BXH3" s="2"/>
      <c r="BXI3" s="2"/>
      <c r="BXJ3" s="9"/>
      <c r="BXK3" s="1"/>
      <c r="BXL3" s="1"/>
      <c r="BXM3" s="28"/>
      <c r="BXN3" s="28"/>
      <c r="BXO3" s="28"/>
      <c r="BXP3" s="2"/>
      <c r="BXQ3" s="2"/>
      <c r="BXR3" s="2"/>
      <c r="BXS3" s="9"/>
      <c r="BXT3" s="1"/>
      <c r="BXU3" s="1"/>
      <c r="BXV3" s="28"/>
      <c r="BXW3" s="28"/>
      <c r="BXX3" s="28"/>
      <c r="BXY3" s="2"/>
      <c r="BXZ3" s="2"/>
      <c r="BYA3" s="2"/>
      <c r="BYB3" s="9"/>
      <c r="BYC3" s="1"/>
      <c r="BYD3" s="1"/>
      <c r="BYE3" s="28"/>
      <c r="BYF3" s="28"/>
      <c r="BYG3" s="28"/>
      <c r="BYH3" s="2"/>
      <c r="BYI3" s="2"/>
      <c r="BYJ3" s="2"/>
      <c r="BYK3" s="9"/>
      <c r="BYL3" s="1"/>
      <c r="BYM3" s="1"/>
      <c r="BYN3" s="28"/>
      <c r="BYO3" s="28"/>
      <c r="BYP3" s="28"/>
      <c r="BYQ3" s="2"/>
      <c r="BYR3" s="2"/>
      <c r="BYS3" s="2"/>
      <c r="BYT3" s="9"/>
      <c r="BYU3" s="1"/>
      <c r="BYV3" s="1"/>
      <c r="BYW3" s="28"/>
      <c r="BYX3" s="28"/>
      <c r="BYY3" s="28"/>
      <c r="BYZ3" s="2"/>
      <c r="BZA3" s="2"/>
      <c r="BZB3" s="2"/>
      <c r="BZC3" s="9"/>
      <c r="BZD3" s="1"/>
      <c r="BZE3" s="1"/>
      <c r="BZF3" s="28"/>
      <c r="BZG3" s="28"/>
      <c r="BZH3" s="28"/>
      <c r="BZI3" s="2"/>
      <c r="BZJ3" s="2"/>
      <c r="BZK3" s="2"/>
      <c r="BZL3" s="9"/>
      <c r="BZM3" s="1"/>
      <c r="BZN3" s="1"/>
      <c r="BZO3" s="28"/>
      <c r="BZP3" s="28"/>
      <c r="BZQ3" s="28"/>
      <c r="BZR3" s="2"/>
      <c r="BZS3" s="2"/>
      <c r="BZT3" s="2"/>
      <c r="BZU3" s="9"/>
      <c r="BZV3" s="1"/>
      <c r="BZW3" s="1"/>
      <c r="BZX3" s="28"/>
      <c r="BZY3" s="28"/>
      <c r="BZZ3" s="28"/>
      <c r="CAA3" s="2"/>
      <c r="CAB3" s="2"/>
      <c r="CAC3" s="2"/>
      <c r="CAD3" s="9"/>
      <c r="CAE3" s="1"/>
      <c r="CAF3" s="1"/>
      <c r="CAG3" s="28"/>
      <c r="CAH3" s="28"/>
      <c r="CAI3" s="28"/>
      <c r="CAJ3" s="2"/>
      <c r="CAK3" s="2"/>
      <c r="CAL3" s="2"/>
      <c r="CAM3" s="9"/>
      <c r="CAN3" s="1"/>
      <c r="CAO3" s="1"/>
      <c r="CAP3" s="28"/>
      <c r="CAQ3" s="28"/>
      <c r="CAR3" s="28"/>
      <c r="CAS3" s="2"/>
      <c r="CAT3" s="2"/>
      <c r="CAU3" s="2"/>
      <c r="CAV3" s="9"/>
      <c r="CAW3" s="1"/>
      <c r="CAX3" s="1"/>
      <c r="CAY3" s="28"/>
      <c r="CAZ3" s="28"/>
      <c r="CBA3" s="28"/>
      <c r="CBB3" s="2"/>
      <c r="CBC3" s="2"/>
      <c r="CBD3" s="2"/>
      <c r="CBE3" s="9"/>
      <c r="CBF3" s="1"/>
      <c r="CBG3" s="1"/>
      <c r="CBH3" s="28"/>
      <c r="CBI3" s="28"/>
      <c r="CBJ3" s="28"/>
      <c r="CBK3" s="2"/>
      <c r="CBL3" s="2"/>
      <c r="CBM3" s="2"/>
      <c r="CBN3" s="9"/>
      <c r="CBO3" s="1"/>
      <c r="CBP3" s="1"/>
      <c r="CBQ3" s="28"/>
      <c r="CBR3" s="28"/>
      <c r="CBS3" s="28"/>
      <c r="CBT3" s="2"/>
      <c r="CBU3" s="2"/>
      <c r="CBV3" s="2"/>
      <c r="CBW3" s="9"/>
      <c r="CBX3" s="1"/>
      <c r="CBY3" s="1"/>
      <c r="CBZ3" s="28"/>
      <c r="CCA3" s="28"/>
      <c r="CCB3" s="28"/>
      <c r="CCC3" s="2"/>
      <c r="CCD3" s="2"/>
      <c r="CCE3" s="2"/>
      <c r="CCF3" s="9"/>
      <c r="CCG3" s="1"/>
      <c r="CCH3" s="1"/>
      <c r="CCI3" s="28"/>
      <c r="CCJ3" s="28"/>
      <c r="CCK3" s="28"/>
      <c r="CCL3" s="2"/>
      <c r="CCM3" s="2"/>
      <c r="CCN3" s="2"/>
      <c r="CCO3" s="9"/>
      <c r="CCP3" s="1"/>
      <c r="CCQ3" s="1"/>
      <c r="CCR3" s="28"/>
      <c r="CCS3" s="28"/>
      <c r="CCT3" s="28"/>
      <c r="CCU3" s="2"/>
      <c r="CCV3" s="2"/>
      <c r="CCW3" s="2"/>
      <c r="CCX3" s="9"/>
      <c r="CCY3" s="1"/>
      <c r="CCZ3" s="1"/>
      <c r="CDA3" s="28"/>
      <c r="CDB3" s="28"/>
      <c r="CDC3" s="28"/>
      <c r="CDD3" s="2"/>
      <c r="CDE3" s="2"/>
      <c r="CDF3" s="2"/>
      <c r="CDG3" s="9"/>
      <c r="CDH3" s="1"/>
      <c r="CDI3" s="1"/>
      <c r="CDJ3" s="28"/>
      <c r="CDK3" s="28"/>
      <c r="CDL3" s="28"/>
      <c r="CDM3" s="2"/>
      <c r="CDN3" s="2"/>
      <c r="CDO3" s="2"/>
      <c r="CDP3" s="9"/>
      <c r="CDQ3" s="1"/>
      <c r="CDR3" s="1"/>
      <c r="CDS3" s="28"/>
      <c r="CDT3" s="28"/>
      <c r="CDU3" s="28"/>
      <c r="CDV3" s="2"/>
      <c r="CDW3" s="2"/>
      <c r="CDX3" s="2"/>
      <c r="CDY3" s="9"/>
      <c r="CDZ3" s="1"/>
      <c r="CEA3" s="1"/>
      <c r="CEB3" s="28"/>
      <c r="CEC3" s="28"/>
      <c r="CED3" s="28"/>
      <c r="CEE3" s="2"/>
      <c r="CEF3" s="2"/>
      <c r="CEG3" s="2"/>
      <c r="CEH3" s="9"/>
      <c r="CEI3" s="1"/>
      <c r="CEJ3" s="1"/>
      <c r="CEK3" s="28"/>
      <c r="CEL3" s="28"/>
      <c r="CEM3" s="28"/>
      <c r="CEN3" s="2"/>
      <c r="CEO3" s="2"/>
      <c r="CEP3" s="2"/>
      <c r="CEQ3" s="9"/>
      <c r="CER3" s="1"/>
      <c r="CES3" s="1"/>
      <c r="CET3" s="28"/>
      <c r="CEU3" s="28"/>
      <c r="CEV3" s="28"/>
      <c r="CEW3" s="2"/>
      <c r="CEX3" s="2"/>
      <c r="CEY3" s="2"/>
      <c r="CEZ3" s="9"/>
      <c r="CFA3" s="1"/>
      <c r="CFB3" s="1"/>
      <c r="CFC3" s="28"/>
      <c r="CFD3" s="28"/>
      <c r="CFE3" s="28"/>
      <c r="CFF3" s="2"/>
      <c r="CFG3" s="2"/>
      <c r="CFH3" s="2"/>
      <c r="CFI3" s="9"/>
      <c r="CFJ3" s="1"/>
      <c r="CFK3" s="1"/>
      <c r="CFL3" s="28"/>
      <c r="CFM3" s="28"/>
      <c r="CFN3" s="28"/>
      <c r="CFO3" s="2"/>
      <c r="CFP3" s="2"/>
      <c r="CFQ3" s="2"/>
      <c r="CFR3" s="9"/>
      <c r="CFS3" s="1"/>
      <c r="CFT3" s="1"/>
      <c r="CFU3" s="28"/>
      <c r="CFV3" s="28"/>
      <c r="CFW3" s="28"/>
      <c r="CFX3" s="2"/>
      <c r="CFY3" s="2"/>
      <c r="CFZ3" s="2"/>
      <c r="CGA3" s="9"/>
      <c r="CGB3" s="1"/>
      <c r="CGC3" s="1"/>
      <c r="CGD3" s="28"/>
      <c r="CGE3" s="28"/>
      <c r="CGF3" s="28"/>
      <c r="CGG3" s="2"/>
      <c r="CGH3" s="2"/>
      <c r="CGI3" s="2"/>
      <c r="CGJ3" s="9"/>
      <c r="CGK3" s="1"/>
      <c r="CGL3" s="1"/>
      <c r="CGM3" s="28"/>
      <c r="CGN3" s="28"/>
      <c r="CGO3" s="28"/>
      <c r="CGP3" s="2"/>
      <c r="CGQ3" s="2"/>
      <c r="CGR3" s="2"/>
      <c r="CGS3" s="9"/>
      <c r="CGT3" s="1"/>
      <c r="CGU3" s="1"/>
      <c r="CGV3" s="28"/>
      <c r="CGW3" s="28"/>
      <c r="CGX3" s="28"/>
      <c r="CGY3" s="2"/>
      <c r="CGZ3" s="2"/>
      <c r="CHA3" s="2"/>
      <c r="CHB3" s="9"/>
      <c r="CHC3" s="1"/>
      <c r="CHD3" s="1"/>
      <c r="CHE3" s="28"/>
      <c r="CHF3" s="28"/>
      <c r="CHG3" s="28"/>
      <c r="CHH3" s="2"/>
      <c r="CHI3" s="2"/>
      <c r="CHJ3" s="2"/>
      <c r="CHK3" s="9"/>
      <c r="CHL3" s="1"/>
      <c r="CHM3" s="1"/>
      <c r="CHN3" s="28"/>
      <c r="CHO3" s="28"/>
      <c r="CHP3" s="28"/>
      <c r="CHQ3" s="2"/>
      <c r="CHR3" s="2"/>
      <c r="CHS3" s="2"/>
      <c r="CHT3" s="9"/>
      <c r="CHU3" s="1"/>
      <c r="CHV3" s="1"/>
      <c r="CHW3" s="28"/>
      <c r="CHX3" s="28"/>
      <c r="CHY3" s="28"/>
      <c r="CHZ3" s="2"/>
      <c r="CIA3" s="2"/>
      <c r="CIB3" s="2"/>
      <c r="CIC3" s="9"/>
      <c r="CID3" s="1"/>
      <c r="CIE3" s="1"/>
      <c r="CIF3" s="28"/>
      <c r="CIG3" s="28"/>
      <c r="CIH3" s="28"/>
      <c r="CII3" s="2"/>
      <c r="CIJ3" s="2"/>
      <c r="CIK3" s="2"/>
      <c r="CIL3" s="9"/>
      <c r="CIM3" s="1"/>
      <c r="CIN3" s="1"/>
      <c r="CIO3" s="28"/>
      <c r="CIP3" s="28"/>
      <c r="CIQ3" s="28"/>
      <c r="CIR3" s="2"/>
      <c r="CIS3" s="2"/>
      <c r="CIT3" s="2"/>
      <c r="CIU3" s="9"/>
      <c r="CIV3" s="1"/>
      <c r="CIW3" s="1"/>
      <c r="CIX3" s="28"/>
      <c r="CIY3" s="28"/>
      <c r="CIZ3" s="28"/>
      <c r="CJA3" s="2"/>
      <c r="CJB3" s="2"/>
      <c r="CJC3" s="2"/>
      <c r="CJD3" s="9"/>
      <c r="CJE3" s="1"/>
      <c r="CJF3" s="1"/>
      <c r="CJG3" s="28"/>
      <c r="CJH3" s="28"/>
      <c r="CJI3" s="28"/>
      <c r="CJJ3" s="2"/>
      <c r="CJK3" s="2"/>
      <c r="CJL3" s="2"/>
      <c r="CJM3" s="9"/>
      <c r="CJN3" s="1"/>
      <c r="CJO3" s="1"/>
      <c r="CJP3" s="28"/>
      <c r="CJQ3" s="28"/>
      <c r="CJR3" s="28"/>
      <c r="CJS3" s="2"/>
      <c r="CJT3" s="2"/>
      <c r="CJU3" s="2"/>
      <c r="CJV3" s="9"/>
      <c r="CJW3" s="1"/>
      <c r="CJX3" s="1"/>
      <c r="CJY3" s="28"/>
      <c r="CJZ3" s="28"/>
      <c r="CKA3" s="28"/>
      <c r="CKB3" s="2"/>
      <c r="CKC3" s="2"/>
      <c r="CKD3" s="2"/>
      <c r="CKE3" s="9"/>
      <c r="CKF3" s="1"/>
      <c r="CKG3" s="1"/>
      <c r="CKH3" s="28"/>
      <c r="CKI3" s="28"/>
      <c r="CKJ3" s="28"/>
      <c r="CKK3" s="2"/>
      <c r="CKL3" s="2"/>
      <c r="CKM3" s="2"/>
      <c r="CKN3" s="9"/>
      <c r="CKO3" s="1"/>
      <c r="CKP3" s="1"/>
      <c r="CKQ3" s="28"/>
      <c r="CKR3" s="28"/>
      <c r="CKS3" s="28"/>
      <c r="CKT3" s="2"/>
      <c r="CKU3" s="2"/>
      <c r="CKV3" s="2"/>
      <c r="CKW3" s="9"/>
      <c r="CKX3" s="1"/>
      <c r="CKY3" s="1"/>
      <c r="CKZ3" s="28"/>
      <c r="CLA3" s="28"/>
      <c r="CLB3" s="28"/>
      <c r="CLC3" s="2"/>
      <c r="CLD3" s="2"/>
      <c r="CLE3" s="2"/>
      <c r="CLF3" s="9"/>
      <c r="CLG3" s="1"/>
      <c r="CLH3" s="1"/>
      <c r="CLI3" s="28"/>
      <c r="CLJ3" s="28"/>
      <c r="CLK3" s="28"/>
      <c r="CLL3" s="2"/>
      <c r="CLM3" s="2"/>
      <c r="CLN3" s="2"/>
      <c r="CLO3" s="9"/>
      <c r="CLP3" s="1"/>
      <c r="CLQ3" s="1"/>
      <c r="CLR3" s="28"/>
      <c r="CLS3" s="28"/>
      <c r="CLT3" s="28"/>
      <c r="CLU3" s="2"/>
      <c r="CLV3" s="2"/>
      <c r="CLW3" s="2"/>
      <c r="CLX3" s="9"/>
      <c r="CLY3" s="1"/>
      <c r="CLZ3" s="1"/>
      <c r="CMA3" s="28"/>
      <c r="CMB3" s="28"/>
      <c r="CMC3" s="28"/>
      <c r="CMD3" s="2"/>
      <c r="CME3" s="2"/>
      <c r="CMF3" s="2"/>
      <c r="CMG3" s="9"/>
      <c r="CMH3" s="1"/>
      <c r="CMI3" s="1"/>
      <c r="CMJ3" s="28"/>
      <c r="CMK3" s="28"/>
      <c r="CML3" s="28"/>
      <c r="CMM3" s="2"/>
      <c r="CMN3" s="2"/>
      <c r="CMO3" s="2"/>
      <c r="CMP3" s="9"/>
      <c r="CMQ3" s="1"/>
      <c r="CMR3" s="1"/>
      <c r="CMS3" s="28"/>
      <c r="CMT3" s="28"/>
      <c r="CMU3" s="28"/>
      <c r="CMV3" s="2"/>
      <c r="CMW3" s="2"/>
      <c r="CMX3" s="2"/>
      <c r="CMY3" s="9"/>
      <c r="CMZ3" s="1"/>
      <c r="CNA3" s="1"/>
      <c r="CNB3" s="28"/>
      <c r="CNC3" s="28"/>
      <c r="CND3" s="28"/>
      <c r="CNE3" s="2"/>
      <c r="CNF3" s="2"/>
      <c r="CNG3" s="2"/>
      <c r="CNH3" s="9"/>
      <c r="CNI3" s="1"/>
      <c r="CNJ3" s="1"/>
      <c r="CNK3" s="28"/>
      <c r="CNL3" s="28"/>
      <c r="CNM3" s="28"/>
      <c r="CNN3" s="2"/>
      <c r="CNO3" s="2"/>
      <c r="CNP3" s="2"/>
      <c r="CNQ3" s="9"/>
      <c r="CNR3" s="1"/>
      <c r="CNS3" s="1"/>
      <c r="CNT3" s="28"/>
      <c r="CNU3" s="28"/>
      <c r="CNV3" s="28"/>
      <c r="CNW3" s="2"/>
      <c r="CNX3" s="2"/>
      <c r="CNY3" s="2"/>
      <c r="CNZ3" s="9"/>
      <c r="COA3" s="1"/>
      <c r="COB3" s="1"/>
      <c r="COC3" s="28"/>
      <c r="COD3" s="28"/>
      <c r="COE3" s="28"/>
      <c r="COF3" s="2"/>
      <c r="COG3" s="2"/>
      <c r="COH3" s="2"/>
      <c r="COI3" s="9"/>
      <c r="COJ3" s="1"/>
      <c r="COK3" s="1"/>
      <c r="COL3" s="28"/>
      <c r="COM3" s="28"/>
      <c r="CON3" s="28"/>
      <c r="COO3" s="2"/>
      <c r="COP3" s="2"/>
      <c r="COQ3" s="2"/>
      <c r="COR3" s="9"/>
      <c r="COS3" s="1"/>
      <c r="COT3" s="1"/>
      <c r="COU3" s="28"/>
      <c r="COV3" s="28"/>
      <c r="COW3" s="28"/>
      <c r="COX3" s="2"/>
      <c r="COY3" s="2"/>
      <c r="COZ3" s="2"/>
      <c r="CPA3" s="9"/>
      <c r="CPB3" s="1"/>
      <c r="CPC3" s="1"/>
      <c r="CPD3" s="28"/>
      <c r="CPE3" s="28"/>
      <c r="CPF3" s="28"/>
      <c r="CPG3" s="2"/>
      <c r="CPH3" s="2"/>
      <c r="CPI3" s="2"/>
      <c r="CPJ3" s="9"/>
      <c r="CPK3" s="1"/>
      <c r="CPL3" s="1"/>
      <c r="CPM3" s="28"/>
      <c r="CPN3" s="28"/>
      <c r="CPO3" s="28"/>
      <c r="CPP3" s="2"/>
      <c r="CPQ3" s="2"/>
      <c r="CPR3" s="2"/>
      <c r="CPS3" s="9"/>
      <c r="CPT3" s="1"/>
      <c r="CPU3" s="1"/>
      <c r="CPV3" s="28"/>
      <c r="CPW3" s="28"/>
      <c r="CPX3" s="28"/>
      <c r="CPY3" s="2"/>
      <c r="CPZ3" s="2"/>
      <c r="CQA3" s="2"/>
      <c r="CQB3" s="9"/>
      <c r="CQC3" s="1"/>
      <c r="CQD3" s="1"/>
      <c r="CQE3" s="28"/>
      <c r="CQF3" s="28"/>
      <c r="CQG3" s="28"/>
      <c r="CQH3" s="2"/>
      <c r="CQI3" s="2"/>
      <c r="CQJ3" s="2"/>
      <c r="CQK3" s="9"/>
      <c r="CQL3" s="1"/>
      <c r="CQM3" s="1"/>
      <c r="CQN3" s="28"/>
      <c r="CQO3" s="28"/>
      <c r="CQP3" s="28"/>
      <c r="CQQ3" s="2"/>
      <c r="CQR3" s="2"/>
      <c r="CQS3" s="2"/>
      <c r="CQT3" s="9"/>
      <c r="CQU3" s="1"/>
      <c r="CQV3" s="1"/>
      <c r="CQW3" s="28"/>
      <c r="CQX3" s="28"/>
      <c r="CQY3" s="28"/>
      <c r="CQZ3" s="2"/>
      <c r="CRA3" s="2"/>
      <c r="CRB3" s="2"/>
      <c r="CRC3" s="9"/>
      <c r="CRD3" s="1"/>
      <c r="CRE3" s="1"/>
      <c r="CRF3" s="28"/>
      <c r="CRG3" s="28"/>
      <c r="CRH3" s="28"/>
      <c r="CRI3" s="2"/>
      <c r="CRJ3" s="2"/>
      <c r="CRK3" s="2"/>
      <c r="CRL3" s="9"/>
      <c r="CRM3" s="1"/>
      <c r="CRN3" s="1"/>
      <c r="CRO3" s="28"/>
      <c r="CRP3" s="28"/>
      <c r="CRQ3" s="28"/>
      <c r="CRR3" s="2"/>
      <c r="CRS3" s="2"/>
      <c r="CRT3" s="2"/>
      <c r="CRU3" s="9"/>
      <c r="CRV3" s="1"/>
      <c r="CRW3" s="1"/>
      <c r="CRX3" s="28"/>
      <c r="CRY3" s="28"/>
      <c r="CRZ3" s="28"/>
      <c r="CSA3" s="2"/>
      <c r="CSB3" s="2"/>
      <c r="CSC3" s="2"/>
      <c r="CSD3" s="9"/>
      <c r="CSE3" s="1"/>
      <c r="CSF3" s="1"/>
      <c r="CSG3" s="28"/>
      <c r="CSH3" s="28"/>
      <c r="CSI3" s="28"/>
      <c r="CSJ3" s="2"/>
      <c r="CSK3" s="2"/>
      <c r="CSL3" s="2"/>
      <c r="CSM3" s="9"/>
      <c r="CSN3" s="1"/>
      <c r="CSO3" s="1"/>
      <c r="CSP3" s="28"/>
      <c r="CSQ3" s="28"/>
      <c r="CSR3" s="28"/>
      <c r="CSS3" s="2"/>
      <c r="CST3" s="2"/>
      <c r="CSU3" s="2"/>
      <c r="CSV3" s="9"/>
      <c r="CSW3" s="1"/>
      <c r="CSX3" s="1"/>
      <c r="CSY3" s="28"/>
      <c r="CSZ3" s="28"/>
      <c r="CTA3" s="28"/>
      <c r="CTB3" s="2"/>
      <c r="CTC3" s="2"/>
      <c r="CTD3" s="2"/>
      <c r="CTE3" s="9"/>
      <c r="CTF3" s="1"/>
      <c r="CTG3" s="1"/>
      <c r="CTH3" s="28"/>
      <c r="CTI3" s="28"/>
      <c r="CTJ3" s="28"/>
      <c r="CTK3" s="2"/>
      <c r="CTL3" s="2"/>
      <c r="CTM3" s="2"/>
      <c r="CTN3" s="9"/>
      <c r="CTO3" s="1"/>
      <c r="CTP3" s="1"/>
      <c r="CTQ3" s="28"/>
      <c r="CTR3" s="28"/>
      <c r="CTS3" s="28"/>
      <c r="CTT3" s="2"/>
      <c r="CTU3" s="2"/>
      <c r="CTV3" s="2"/>
      <c r="CTW3" s="9"/>
      <c r="CTX3" s="1"/>
      <c r="CTY3" s="1"/>
      <c r="CTZ3" s="28"/>
      <c r="CUA3" s="28"/>
      <c r="CUB3" s="28"/>
      <c r="CUC3" s="2"/>
      <c r="CUD3" s="2"/>
      <c r="CUE3" s="2"/>
      <c r="CUF3" s="9"/>
      <c r="CUG3" s="1"/>
      <c r="CUH3" s="1"/>
      <c r="CUI3" s="28"/>
      <c r="CUJ3" s="28"/>
      <c r="CUK3" s="28"/>
      <c r="CUL3" s="2"/>
      <c r="CUM3" s="2"/>
      <c r="CUN3" s="2"/>
      <c r="CUO3" s="9"/>
      <c r="CUP3" s="1"/>
      <c r="CUQ3" s="1"/>
      <c r="CUR3" s="28"/>
      <c r="CUS3" s="28"/>
      <c r="CUT3" s="28"/>
      <c r="CUU3" s="2"/>
      <c r="CUV3" s="2"/>
      <c r="CUW3" s="2"/>
      <c r="CUX3" s="9"/>
      <c r="CUY3" s="1"/>
      <c r="CUZ3" s="1"/>
      <c r="CVA3" s="28"/>
      <c r="CVB3" s="28"/>
      <c r="CVC3" s="28"/>
      <c r="CVD3" s="2"/>
      <c r="CVE3" s="2"/>
      <c r="CVF3" s="2"/>
      <c r="CVG3" s="9"/>
      <c r="CVH3" s="1"/>
      <c r="CVI3" s="1"/>
      <c r="CVJ3" s="28"/>
      <c r="CVK3" s="28"/>
      <c r="CVL3" s="28"/>
      <c r="CVM3" s="2"/>
      <c r="CVN3" s="2"/>
      <c r="CVO3" s="2"/>
      <c r="CVP3" s="9"/>
      <c r="CVQ3" s="1"/>
      <c r="CVR3" s="1"/>
      <c r="CVS3" s="28"/>
      <c r="CVT3" s="28"/>
      <c r="CVU3" s="28"/>
      <c r="CVV3" s="2"/>
      <c r="CVW3" s="2"/>
      <c r="CVX3" s="2"/>
      <c r="CVY3" s="9"/>
      <c r="CVZ3" s="1"/>
      <c r="CWA3" s="1"/>
      <c r="CWB3" s="28"/>
      <c r="CWC3" s="28"/>
      <c r="CWD3" s="28"/>
      <c r="CWE3" s="2"/>
      <c r="CWF3" s="2"/>
      <c r="CWG3" s="2"/>
      <c r="CWH3" s="9"/>
      <c r="CWI3" s="1"/>
      <c r="CWJ3" s="1"/>
      <c r="CWK3" s="28"/>
      <c r="CWL3" s="28"/>
      <c r="CWM3" s="28"/>
      <c r="CWN3" s="2"/>
      <c r="CWO3" s="2"/>
      <c r="CWP3" s="2"/>
      <c r="CWQ3" s="9"/>
      <c r="CWR3" s="1"/>
      <c r="CWS3" s="1"/>
      <c r="CWT3" s="28"/>
      <c r="CWU3" s="28"/>
      <c r="CWV3" s="28"/>
      <c r="CWW3" s="2"/>
      <c r="CWX3" s="2"/>
      <c r="CWY3" s="2"/>
      <c r="CWZ3" s="9"/>
      <c r="CXA3" s="1"/>
      <c r="CXB3" s="1"/>
      <c r="CXC3" s="28"/>
      <c r="CXD3" s="28"/>
      <c r="CXE3" s="28"/>
      <c r="CXF3" s="2"/>
      <c r="CXG3" s="2"/>
      <c r="CXH3" s="2"/>
      <c r="CXI3" s="9"/>
      <c r="CXJ3" s="1"/>
      <c r="CXK3" s="1"/>
      <c r="CXL3" s="28"/>
      <c r="CXM3" s="28"/>
      <c r="CXN3" s="28"/>
      <c r="CXO3" s="2"/>
      <c r="CXP3" s="2"/>
      <c r="CXQ3" s="2"/>
      <c r="CXR3" s="9"/>
      <c r="CXS3" s="1"/>
      <c r="CXT3" s="1"/>
      <c r="CXU3" s="28"/>
      <c r="CXV3" s="28"/>
      <c r="CXW3" s="28"/>
      <c r="CXX3" s="2"/>
      <c r="CXY3" s="2"/>
      <c r="CXZ3" s="2"/>
      <c r="CYA3" s="9"/>
      <c r="CYB3" s="1"/>
      <c r="CYC3" s="1"/>
      <c r="CYD3" s="28"/>
      <c r="CYE3" s="28"/>
      <c r="CYF3" s="28"/>
      <c r="CYG3" s="2"/>
      <c r="CYH3" s="2"/>
      <c r="CYI3" s="2"/>
      <c r="CYJ3" s="9"/>
      <c r="CYK3" s="1"/>
      <c r="CYL3" s="1"/>
      <c r="CYM3" s="28"/>
      <c r="CYN3" s="28"/>
      <c r="CYO3" s="28"/>
      <c r="CYP3" s="2"/>
      <c r="CYQ3" s="2"/>
      <c r="CYR3" s="2"/>
      <c r="CYS3" s="9"/>
      <c r="CYT3" s="1"/>
      <c r="CYU3" s="1"/>
      <c r="CYV3" s="28"/>
      <c r="CYW3" s="28"/>
      <c r="CYX3" s="28"/>
      <c r="CYY3" s="2"/>
      <c r="CYZ3" s="2"/>
      <c r="CZA3" s="2"/>
      <c r="CZB3" s="9"/>
      <c r="CZC3" s="1"/>
      <c r="CZD3" s="1"/>
      <c r="CZE3" s="28"/>
      <c r="CZF3" s="28"/>
      <c r="CZG3" s="28"/>
      <c r="CZH3" s="2"/>
      <c r="CZI3" s="2"/>
      <c r="CZJ3" s="2"/>
      <c r="CZK3" s="9"/>
      <c r="CZL3" s="1"/>
      <c r="CZM3" s="1"/>
      <c r="CZN3" s="28"/>
      <c r="CZO3" s="28"/>
      <c r="CZP3" s="28"/>
      <c r="CZQ3" s="2"/>
      <c r="CZR3" s="2"/>
      <c r="CZS3" s="2"/>
      <c r="CZT3" s="9"/>
      <c r="CZU3" s="1"/>
      <c r="CZV3" s="1"/>
      <c r="CZW3" s="28"/>
      <c r="CZX3" s="28"/>
      <c r="CZY3" s="28"/>
      <c r="CZZ3" s="2"/>
      <c r="DAA3" s="2"/>
      <c r="DAB3" s="2"/>
      <c r="DAC3" s="9"/>
      <c r="DAD3" s="1"/>
      <c r="DAE3" s="1"/>
      <c r="DAF3" s="28"/>
      <c r="DAG3" s="28"/>
      <c r="DAH3" s="28"/>
      <c r="DAI3" s="2"/>
      <c r="DAJ3" s="2"/>
      <c r="DAK3" s="2"/>
      <c r="DAL3" s="9"/>
      <c r="DAM3" s="1"/>
      <c r="DAN3" s="1"/>
      <c r="DAO3" s="28"/>
      <c r="DAP3" s="28"/>
      <c r="DAQ3" s="28"/>
      <c r="DAR3" s="2"/>
      <c r="DAS3" s="2"/>
      <c r="DAT3" s="2"/>
      <c r="DAU3" s="9"/>
      <c r="DAV3" s="1"/>
      <c r="DAW3" s="1"/>
      <c r="DAX3" s="28"/>
      <c r="DAY3" s="28"/>
      <c r="DAZ3" s="28"/>
      <c r="DBA3" s="2"/>
      <c r="DBB3" s="2"/>
      <c r="DBC3" s="2"/>
      <c r="DBD3" s="9"/>
      <c r="DBE3" s="1"/>
      <c r="DBF3" s="1"/>
      <c r="DBG3" s="28"/>
      <c r="DBH3" s="28"/>
      <c r="DBI3" s="28"/>
      <c r="DBJ3" s="2"/>
      <c r="DBK3" s="2"/>
      <c r="DBL3" s="2"/>
      <c r="DBM3" s="9"/>
      <c r="DBN3" s="1"/>
      <c r="DBO3" s="1"/>
      <c r="DBP3" s="28"/>
      <c r="DBQ3" s="28"/>
      <c r="DBR3" s="28"/>
      <c r="DBS3" s="2"/>
      <c r="DBT3" s="2"/>
      <c r="DBU3" s="2"/>
      <c r="DBV3" s="9"/>
      <c r="DBW3" s="1"/>
      <c r="DBX3" s="1"/>
      <c r="DBY3" s="28"/>
      <c r="DBZ3" s="28"/>
      <c r="DCA3" s="28"/>
      <c r="DCB3" s="2"/>
      <c r="DCC3" s="2"/>
      <c r="DCD3" s="2"/>
      <c r="DCE3" s="9"/>
      <c r="DCF3" s="1"/>
      <c r="DCG3" s="1"/>
      <c r="DCH3" s="28"/>
      <c r="DCI3" s="28"/>
      <c r="DCJ3" s="28"/>
      <c r="DCK3" s="2"/>
      <c r="DCL3" s="2"/>
      <c r="DCM3" s="2"/>
      <c r="DCN3" s="9"/>
      <c r="DCO3" s="1"/>
      <c r="DCP3" s="1"/>
      <c r="DCQ3" s="28"/>
      <c r="DCR3" s="28"/>
      <c r="DCS3" s="28"/>
      <c r="DCT3" s="2"/>
      <c r="DCU3" s="2"/>
      <c r="DCV3" s="2"/>
      <c r="DCW3" s="9"/>
      <c r="DCX3" s="1"/>
      <c r="DCY3" s="1"/>
      <c r="DCZ3" s="28"/>
      <c r="DDA3" s="28"/>
      <c r="DDB3" s="28"/>
      <c r="DDC3" s="2"/>
      <c r="DDD3" s="2"/>
      <c r="DDE3" s="2"/>
      <c r="DDF3" s="9"/>
      <c r="DDG3" s="1"/>
      <c r="DDH3" s="1"/>
      <c r="DDI3" s="28"/>
      <c r="DDJ3" s="28"/>
      <c r="DDK3" s="28"/>
      <c r="DDL3" s="2"/>
      <c r="DDM3" s="2"/>
      <c r="DDN3" s="2"/>
      <c r="DDO3" s="9"/>
      <c r="DDP3" s="1"/>
      <c r="DDQ3" s="1"/>
      <c r="DDR3" s="28"/>
      <c r="DDS3" s="28"/>
      <c r="DDT3" s="28"/>
      <c r="DDU3" s="2"/>
      <c r="DDV3" s="2"/>
      <c r="DDW3" s="2"/>
      <c r="DDX3" s="9"/>
      <c r="DDY3" s="1"/>
      <c r="DDZ3" s="1"/>
      <c r="DEA3" s="28"/>
      <c r="DEB3" s="28"/>
      <c r="DEC3" s="28"/>
      <c r="DED3" s="2"/>
      <c r="DEE3" s="2"/>
      <c r="DEF3" s="2"/>
      <c r="DEG3" s="9"/>
      <c r="DEH3" s="1"/>
      <c r="DEI3" s="1"/>
      <c r="DEJ3" s="28"/>
      <c r="DEK3" s="28"/>
      <c r="DEL3" s="28"/>
      <c r="DEM3" s="2"/>
      <c r="DEN3" s="2"/>
      <c r="DEO3" s="2"/>
      <c r="DEP3" s="9"/>
      <c r="DEQ3" s="1"/>
      <c r="DER3" s="1"/>
      <c r="DES3" s="28"/>
      <c r="DET3" s="28"/>
      <c r="DEU3" s="28"/>
      <c r="DEV3" s="2"/>
      <c r="DEW3" s="2"/>
      <c r="DEX3" s="2"/>
      <c r="DEY3" s="9"/>
      <c r="DEZ3" s="1"/>
      <c r="DFA3" s="1"/>
      <c r="DFB3" s="28"/>
      <c r="DFC3" s="28"/>
      <c r="DFD3" s="28"/>
      <c r="DFE3" s="2"/>
      <c r="DFF3" s="2"/>
      <c r="DFG3" s="2"/>
      <c r="DFH3" s="9"/>
      <c r="DFI3" s="1"/>
      <c r="DFJ3" s="1"/>
      <c r="DFK3" s="28"/>
      <c r="DFL3" s="28"/>
      <c r="DFM3" s="28"/>
      <c r="DFN3" s="2"/>
      <c r="DFO3" s="2"/>
      <c r="DFP3" s="2"/>
      <c r="DFQ3" s="9"/>
      <c r="DFR3" s="1"/>
      <c r="DFS3" s="1"/>
      <c r="DFT3" s="28"/>
      <c r="DFU3" s="28"/>
      <c r="DFV3" s="28"/>
      <c r="DFW3" s="2"/>
      <c r="DFX3" s="2"/>
      <c r="DFY3" s="2"/>
      <c r="DFZ3" s="9"/>
      <c r="DGA3" s="1"/>
      <c r="DGB3" s="1"/>
      <c r="DGC3" s="28"/>
      <c r="DGD3" s="28"/>
      <c r="DGE3" s="28"/>
      <c r="DGF3" s="2"/>
      <c r="DGG3" s="2"/>
      <c r="DGH3" s="2"/>
      <c r="DGI3" s="9"/>
      <c r="DGJ3" s="1"/>
      <c r="DGK3" s="1"/>
      <c r="DGL3" s="28"/>
      <c r="DGM3" s="28"/>
      <c r="DGN3" s="28"/>
      <c r="DGO3" s="2"/>
      <c r="DGP3" s="2"/>
      <c r="DGQ3" s="2"/>
      <c r="DGR3" s="9"/>
      <c r="DGS3" s="1"/>
      <c r="DGT3" s="1"/>
      <c r="DGU3" s="28"/>
      <c r="DGV3" s="28"/>
      <c r="DGW3" s="28"/>
      <c r="DGX3" s="2"/>
      <c r="DGY3" s="2"/>
      <c r="DGZ3" s="2"/>
      <c r="DHA3" s="9"/>
      <c r="DHB3" s="1"/>
      <c r="DHC3" s="1"/>
      <c r="DHD3" s="28"/>
      <c r="DHE3" s="28"/>
      <c r="DHF3" s="28"/>
      <c r="DHG3" s="2"/>
      <c r="DHH3" s="2"/>
      <c r="DHI3" s="2"/>
      <c r="DHJ3" s="9"/>
      <c r="DHK3" s="1"/>
      <c r="DHL3" s="1"/>
      <c r="DHM3" s="28"/>
      <c r="DHN3" s="28"/>
      <c r="DHO3" s="28"/>
      <c r="DHP3" s="2"/>
      <c r="DHQ3" s="2"/>
      <c r="DHR3" s="2"/>
      <c r="DHS3" s="9"/>
      <c r="DHT3" s="1"/>
      <c r="DHU3" s="1"/>
      <c r="DHV3" s="28"/>
      <c r="DHW3" s="28"/>
      <c r="DHX3" s="28"/>
      <c r="DHY3" s="2"/>
      <c r="DHZ3" s="2"/>
      <c r="DIA3" s="2"/>
      <c r="DIB3" s="9"/>
      <c r="DIC3" s="1"/>
      <c r="DID3" s="1"/>
      <c r="DIE3" s="28"/>
      <c r="DIF3" s="28"/>
      <c r="DIG3" s="28"/>
      <c r="DIH3" s="2"/>
      <c r="DII3" s="2"/>
      <c r="DIJ3" s="2"/>
      <c r="DIK3" s="9"/>
      <c r="DIL3" s="1"/>
      <c r="DIM3" s="1"/>
      <c r="DIN3" s="28"/>
      <c r="DIO3" s="28"/>
      <c r="DIP3" s="28"/>
      <c r="DIQ3" s="2"/>
      <c r="DIR3" s="2"/>
      <c r="DIS3" s="2"/>
      <c r="DIT3" s="9"/>
      <c r="DIU3" s="1"/>
      <c r="DIV3" s="1"/>
      <c r="DIW3" s="28"/>
      <c r="DIX3" s="28"/>
      <c r="DIY3" s="28"/>
      <c r="DIZ3" s="2"/>
      <c r="DJA3" s="2"/>
      <c r="DJB3" s="2"/>
      <c r="DJC3" s="9"/>
      <c r="DJD3" s="1"/>
      <c r="DJE3" s="1"/>
      <c r="DJF3" s="28"/>
      <c r="DJG3" s="28"/>
      <c r="DJH3" s="28"/>
      <c r="DJI3" s="2"/>
      <c r="DJJ3" s="2"/>
      <c r="DJK3" s="2"/>
      <c r="DJL3" s="9"/>
      <c r="DJM3" s="1"/>
      <c r="DJN3" s="1"/>
      <c r="DJO3" s="28"/>
      <c r="DJP3" s="28"/>
      <c r="DJQ3" s="28"/>
      <c r="DJR3" s="2"/>
      <c r="DJS3" s="2"/>
      <c r="DJT3" s="2"/>
      <c r="DJU3" s="9"/>
      <c r="DJV3" s="1"/>
      <c r="DJW3" s="1"/>
      <c r="DJX3" s="28"/>
      <c r="DJY3" s="28"/>
      <c r="DJZ3" s="28"/>
      <c r="DKA3" s="2"/>
      <c r="DKB3" s="2"/>
      <c r="DKC3" s="2"/>
      <c r="DKD3" s="9"/>
      <c r="DKE3" s="1"/>
      <c r="DKF3" s="1"/>
      <c r="DKG3" s="28"/>
      <c r="DKH3" s="28"/>
      <c r="DKI3" s="28"/>
      <c r="DKJ3" s="2"/>
      <c r="DKK3" s="2"/>
      <c r="DKL3" s="2"/>
      <c r="DKM3" s="9"/>
      <c r="DKN3" s="1"/>
      <c r="DKO3" s="1"/>
      <c r="DKP3" s="28"/>
      <c r="DKQ3" s="28"/>
      <c r="DKR3" s="28"/>
      <c r="DKS3" s="2"/>
      <c r="DKT3" s="2"/>
      <c r="DKU3" s="2"/>
      <c r="DKV3" s="9"/>
      <c r="DKW3" s="1"/>
      <c r="DKX3" s="1"/>
      <c r="DKY3" s="28"/>
      <c r="DKZ3" s="28"/>
      <c r="DLA3" s="28"/>
      <c r="DLB3" s="2"/>
      <c r="DLC3" s="2"/>
      <c r="DLD3" s="2"/>
      <c r="DLE3" s="9"/>
      <c r="DLF3" s="1"/>
      <c r="DLG3" s="1"/>
      <c r="DLH3" s="28"/>
      <c r="DLI3" s="28"/>
      <c r="DLJ3" s="28"/>
      <c r="DLK3" s="2"/>
      <c r="DLL3" s="2"/>
      <c r="DLM3" s="2"/>
      <c r="DLN3" s="9"/>
      <c r="DLO3" s="1"/>
      <c r="DLP3" s="1"/>
      <c r="DLQ3" s="28"/>
      <c r="DLR3" s="28"/>
      <c r="DLS3" s="28"/>
      <c r="DLT3" s="2"/>
      <c r="DLU3" s="2"/>
      <c r="DLV3" s="2"/>
      <c r="DLW3" s="9"/>
      <c r="DLX3" s="1"/>
      <c r="DLY3" s="1"/>
      <c r="DLZ3" s="28"/>
      <c r="DMA3" s="28"/>
      <c r="DMB3" s="28"/>
      <c r="DMC3" s="2"/>
      <c r="DMD3" s="2"/>
      <c r="DME3" s="2"/>
      <c r="DMF3" s="9"/>
      <c r="DMG3" s="1"/>
      <c r="DMH3" s="1"/>
      <c r="DMI3" s="28"/>
      <c r="DMJ3" s="28"/>
      <c r="DMK3" s="28"/>
      <c r="DML3" s="2"/>
      <c r="DMM3" s="2"/>
      <c r="DMN3" s="2"/>
      <c r="DMO3" s="9"/>
      <c r="DMP3" s="1"/>
      <c r="DMQ3" s="1"/>
      <c r="DMR3" s="28"/>
      <c r="DMS3" s="28"/>
      <c r="DMT3" s="28"/>
      <c r="DMU3" s="2"/>
      <c r="DMV3" s="2"/>
      <c r="DMW3" s="2"/>
      <c r="DMX3" s="9"/>
      <c r="DMY3" s="1"/>
      <c r="DMZ3" s="1"/>
      <c r="DNA3" s="28"/>
      <c r="DNB3" s="28"/>
      <c r="DNC3" s="28"/>
      <c r="DND3" s="2"/>
      <c r="DNE3" s="2"/>
      <c r="DNF3" s="2"/>
      <c r="DNG3" s="9"/>
      <c r="DNH3" s="1"/>
      <c r="DNI3" s="1"/>
      <c r="DNJ3" s="28"/>
      <c r="DNK3" s="28"/>
      <c r="DNL3" s="28"/>
      <c r="DNM3" s="2"/>
      <c r="DNN3" s="2"/>
      <c r="DNO3" s="2"/>
      <c r="DNP3" s="9"/>
      <c r="DNQ3" s="1"/>
      <c r="DNR3" s="1"/>
      <c r="DNS3" s="28"/>
      <c r="DNT3" s="28"/>
      <c r="DNU3" s="28"/>
      <c r="DNV3" s="2"/>
      <c r="DNW3" s="2"/>
      <c r="DNX3" s="2"/>
      <c r="DNY3" s="9"/>
      <c r="DNZ3" s="1"/>
      <c r="DOA3" s="1"/>
      <c r="DOB3" s="28"/>
      <c r="DOC3" s="28"/>
      <c r="DOD3" s="28"/>
      <c r="DOE3" s="2"/>
      <c r="DOF3" s="2"/>
      <c r="DOG3" s="2"/>
      <c r="DOH3" s="9"/>
      <c r="DOI3" s="1"/>
      <c r="DOJ3" s="1"/>
      <c r="DOK3" s="28"/>
      <c r="DOL3" s="28"/>
      <c r="DOM3" s="28"/>
      <c r="DON3" s="2"/>
      <c r="DOO3" s="2"/>
      <c r="DOP3" s="2"/>
      <c r="DOQ3" s="9"/>
      <c r="DOR3" s="1"/>
      <c r="DOS3" s="1"/>
      <c r="DOT3" s="28"/>
      <c r="DOU3" s="28"/>
      <c r="DOV3" s="28"/>
      <c r="DOW3" s="2"/>
      <c r="DOX3" s="2"/>
      <c r="DOY3" s="2"/>
      <c r="DOZ3" s="9"/>
      <c r="DPA3" s="1"/>
      <c r="DPB3" s="1"/>
      <c r="DPC3" s="28"/>
      <c r="DPD3" s="28"/>
      <c r="DPE3" s="28"/>
      <c r="DPF3" s="2"/>
      <c r="DPG3" s="2"/>
      <c r="DPH3" s="2"/>
      <c r="DPI3" s="9"/>
      <c r="DPJ3" s="1"/>
      <c r="DPK3" s="1"/>
      <c r="DPL3" s="28"/>
      <c r="DPM3" s="28"/>
      <c r="DPN3" s="28"/>
      <c r="DPO3" s="2"/>
      <c r="DPP3" s="2"/>
      <c r="DPQ3" s="2"/>
      <c r="DPR3" s="9"/>
      <c r="DPS3" s="1"/>
      <c r="DPT3" s="1"/>
      <c r="DPU3" s="28"/>
      <c r="DPV3" s="28"/>
      <c r="DPW3" s="28"/>
      <c r="DPX3" s="2"/>
      <c r="DPY3" s="2"/>
      <c r="DPZ3" s="2"/>
      <c r="DQA3" s="9"/>
      <c r="DQB3" s="1"/>
      <c r="DQC3" s="1"/>
      <c r="DQD3" s="28"/>
      <c r="DQE3" s="28"/>
      <c r="DQF3" s="28"/>
      <c r="DQG3" s="2"/>
      <c r="DQH3" s="2"/>
      <c r="DQI3" s="2"/>
      <c r="DQJ3" s="9"/>
      <c r="DQK3" s="1"/>
      <c r="DQL3" s="1"/>
      <c r="DQM3" s="28"/>
      <c r="DQN3" s="28"/>
      <c r="DQO3" s="28"/>
      <c r="DQP3" s="2"/>
      <c r="DQQ3" s="2"/>
      <c r="DQR3" s="2"/>
      <c r="DQS3" s="9"/>
      <c r="DQT3" s="1"/>
      <c r="DQU3" s="1"/>
      <c r="DQV3" s="28"/>
      <c r="DQW3" s="28"/>
      <c r="DQX3" s="28"/>
      <c r="DQY3" s="2"/>
      <c r="DQZ3" s="2"/>
      <c r="DRA3" s="2"/>
      <c r="DRB3" s="9"/>
      <c r="DRC3" s="1"/>
      <c r="DRD3" s="1"/>
      <c r="DRE3" s="28"/>
      <c r="DRF3" s="28"/>
      <c r="DRG3" s="28"/>
      <c r="DRH3" s="2"/>
      <c r="DRI3" s="2"/>
      <c r="DRJ3" s="2"/>
      <c r="DRK3" s="9"/>
      <c r="DRL3" s="1"/>
      <c r="DRM3" s="1"/>
      <c r="DRN3" s="28"/>
      <c r="DRO3" s="28"/>
      <c r="DRP3" s="28"/>
      <c r="DRQ3" s="2"/>
      <c r="DRR3" s="2"/>
      <c r="DRS3" s="2"/>
      <c r="DRT3" s="9"/>
      <c r="DRU3" s="1"/>
      <c r="DRV3" s="1"/>
      <c r="DRW3" s="28"/>
      <c r="DRX3" s="28"/>
      <c r="DRY3" s="28"/>
      <c r="DRZ3" s="2"/>
      <c r="DSA3" s="2"/>
      <c r="DSB3" s="2"/>
      <c r="DSC3" s="9"/>
      <c r="DSD3" s="1"/>
      <c r="DSE3" s="1"/>
      <c r="DSF3" s="28"/>
      <c r="DSG3" s="28"/>
      <c r="DSH3" s="28"/>
      <c r="DSI3" s="2"/>
      <c r="DSJ3" s="2"/>
      <c r="DSK3" s="2"/>
      <c r="DSL3" s="9"/>
      <c r="DSM3" s="1"/>
      <c r="DSN3" s="1"/>
      <c r="DSO3" s="28"/>
      <c r="DSP3" s="28"/>
      <c r="DSQ3" s="28"/>
      <c r="DSR3" s="2"/>
      <c r="DSS3" s="2"/>
      <c r="DST3" s="2"/>
      <c r="DSU3" s="9"/>
      <c r="DSV3" s="1"/>
      <c r="DSW3" s="1"/>
      <c r="DSX3" s="28"/>
      <c r="DSY3" s="28"/>
      <c r="DSZ3" s="28"/>
      <c r="DTA3" s="2"/>
      <c r="DTB3" s="2"/>
      <c r="DTC3" s="2"/>
      <c r="DTD3" s="9"/>
      <c r="DTE3" s="1"/>
      <c r="DTF3" s="1"/>
      <c r="DTG3" s="28"/>
      <c r="DTH3" s="28"/>
      <c r="DTI3" s="28"/>
      <c r="DTJ3" s="2"/>
      <c r="DTK3" s="2"/>
      <c r="DTL3" s="2"/>
      <c r="DTM3" s="9"/>
      <c r="DTN3" s="1"/>
      <c r="DTO3" s="1"/>
      <c r="DTP3" s="28"/>
      <c r="DTQ3" s="28"/>
      <c r="DTR3" s="28"/>
      <c r="DTS3" s="2"/>
      <c r="DTT3" s="2"/>
      <c r="DTU3" s="2"/>
      <c r="DTV3" s="9"/>
      <c r="DTW3" s="1"/>
      <c r="DTX3" s="1"/>
      <c r="DTY3" s="28"/>
      <c r="DTZ3" s="28"/>
      <c r="DUA3" s="28"/>
      <c r="DUB3" s="2"/>
      <c r="DUC3" s="2"/>
      <c r="DUD3" s="2"/>
      <c r="DUE3" s="9"/>
      <c r="DUF3" s="1"/>
      <c r="DUG3" s="1"/>
      <c r="DUH3" s="28"/>
      <c r="DUI3" s="28"/>
      <c r="DUJ3" s="28"/>
      <c r="DUK3" s="2"/>
      <c r="DUL3" s="2"/>
      <c r="DUM3" s="2"/>
      <c r="DUN3" s="9"/>
      <c r="DUO3" s="1"/>
      <c r="DUP3" s="1"/>
      <c r="DUQ3" s="28"/>
      <c r="DUR3" s="28"/>
      <c r="DUS3" s="28"/>
      <c r="DUT3" s="2"/>
      <c r="DUU3" s="2"/>
      <c r="DUV3" s="2"/>
      <c r="DUW3" s="9"/>
      <c r="DUX3" s="1"/>
      <c r="DUY3" s="1"/>
      <c r="DUZ3" s="28"/>
      <c r="DVA3" s="28"/>
      <c r="DVB3" s="28"/>
      <c r="DVC3" s="2"/>
      <c r="DVD3" s="2"/>
      <c r="DVE3" s="2"/>
      <c r="DVF3" s="9"/>
      <c r="DVG3" s="1"/>
      <c r="DVH3" s="1"/>
      <c r="DVI3" s="28"/>
      <c r="DVJ3" s="28"/>
      <c r="DVK3" s="28"/>
      <c r="DVL3" s="2"/>
      <c r="DVM3" s="2"/>
      <c r="DVN3" s="2"/>
      <c r="DVO3" s="9"/>
      <c r="DVP3" s="1"/>
      <c r="DVQ3" s="1"/>
      <c r="DVR3" s="28"/>
      <c r="DVS3" s="28"/>
      <c r="DVT3" s="28"/>
      <c r="DVU3" s="2"/>
      <c r="DVV3" s="2"/>
      <c r="DVW3" s="2"/>
      <c r="DVX3" s="9"/>
      <c r="DVY3" s="1"/>
      <c r="DVZ3" s="1"/>
      <c r="DWA3" s="28"/>
      <c r="DWB3" s="28"/>
      <c r="DWC3" s="28"/>
      <c r="DWD3" s="2"/>
      <c r="DWE3" s="2"/>
      <c r="DWF3" s="2"/>
      <c r="DWG3" s="9"/>
      <c r="DWH3" s="1"/>
      <c r="DWI3" s="1"/>
      <c r="DWJ3" s="28"/>
      <c r="DWK3" s="28"/>
      <c r="DWL3" s="28"/>
      <c r="DWM3" s="2"/>
      <c r="DWN3" s="2"/>
      <c r="DWO3" s="2"/>
      <c r="DWP3" s="9"/>
      <c r="DWQ3" s="1"/>
      <c r="DWR3" s="1"/>
      <c r="DWS3" s="28"/>
      <c r="DWT3" s="28"/>
      <c r="DWU3" s="28"/>
      <c r="DWV3" s="2"/>
      <c r="DWW3" s="2"/>
      <c r="DWX3" s="2"/>
      <c r="DWY3" s="9"/>
      <c r="DWZ3" s="1"/>
      <c r="DXA3" s="1"/>
      <c r="DXB3" s="28"/>
      <c r="DXC3" s="28"/>
      <c r="DXD3" s="28"/>
      <c r="DXE3" s="2"/>
      <c r="DXF3" s="2"/>
      <c r="DXG3" s="2"/>
      <c r="DXH3" s="9"/>
      <c r="DXI3" s="1"/>
      <c r="DXJ3" s="1"/>
      <c r="DXK3" s="28"/>
      <c r="DXL3" s="28"/>
      <c r="DXM3" s="28"/>
      <c r="DXN3" s="2"/>
      <c r="DXO3" s="2"/>
      <c r="DXP3" s="2"/>
      <c r="DXQ3" s="9"/>
      <c r="DXR3" s="1"/>
      <c r="DXS3" s="1"/>
      <c r="DXT3" s="28"/>
      <c r="DXU3" s="28"/>
      <c r="DXV3" s="28"/>
      <c r="DXW3" s="2"/>
      <c r="DXX3" s="2"/>
      <c r="DXY3" s="2"/>
      <c r="DXZ3" s="9"/>
      <c r="DYA3" s="1"/>
      <c r="DYB3" s="1"/>
      <c r="DYC3" s="28"/>
      <c r="DYD3" s="28"/>
      <c r="DYE3" s="28"/>
      <c r="DYF3" s="2"/>
      <c r="DYG3" s="2"/>
      <c r="DYH3" s="2"/>
      <c r="DYI3" s="9"/>
      <c r="DYJ3" s="1"/>
      <c r="DYK3" s="1"/>
      <c r="DYL3" s="28"/>
      <c r="DYM3" s="28"/>
      <c r="DYN3" s="28"/>
      <c r="DYO3" s="2"/>
      <c r="DYP3" s="2"/>
      <c r="DYQ3" s="2"/>
      <c r="DYR3" s="9"/>
      <c r="DYS3" s="1"/>
      <c r="DYT3" s="1"/>
      <c r="DYU3" s="28"/>
      <c r="DYV3" s="28"/>
      <c r="DYW3" s="28"/>
      <c r="DYX3" s="2"/>
      <c r="DYY3" s="2"/>
      <c r="DYZ3" s="2"/>
      <c r="DZA3" s="9"/>
      <c r="DZB3" s="1"/>
      <c r="DZC3" s="1"/>
      <c r="DZD3" s="28"/>
      <c r="DZE3" s="28"/>
      <c r="DZF3" s="28"/>
      <c r="DZG3" s="2"/>
      <c r="DZH3" s="2"/>
      <c r="DZI3" s="2"/>
      <c r="DZJ3" s="9"/>
      <c r="DZK3" s="1"/>
      <c r="DZL3" s="1"/>
      <c r="DZM3" s="28"/>
      <c r="DZN3" s="28"/>
      <c r="DZO3" s="28"/>
      <c r="DZP3" s="2"/>
      <c r="DZQ3" s="2"/>
      <c r="DZR3" s="2"/>
      <c r="DZS3" s="9"/>
      <c r="DZT3" s="1"/>
      <c r="DZU3" s="1"/>
      <c r="DZV3" s="28"/>
      <c r="DZW3" s="28"/>
      <c r="DZX3" s="28"/>
      <c r="DZY3" s="2"/>
      <c r="DZZ3" s="2"/>
      <c r="EAA3" s="2"/>
      <c r="EAB3" s="9"/>
      <c r="EAC3" s="1"/>
      <c r="EAD3" s="1"/>
      <c r="EAE3" s="28"/>
      <c r="EAF3" s="28"/>
      <c r="EAG3" s="28"/>
      <c r="EAH3" s="2"/>
      <c r="EAI3" s="2"/>
      <c r="EAJ3" s="2"/>
      <c r="EAK3" s="9"/>
      <c r="EAL3" s="1"/>
      <c r="EAM3" s="1"/>
      <c r="EAN3" s="28"/>
      <c r="EAO3" s="28"/>
      <c r="EAP3" s="28"/>
      <c r="EAQ3" s="2"/>
      <c r="EAR3" s="2"/>
      <c r="EAS3" s="2"/>
      <c r="EAT3" s="9"/>
      <c r="EAU3" s="1"/>
      <c r="EAV3" s="1"/>
      <c r="EAW3" s="28"/>
      <c r="EAX3" s="28"/>
      <c r="EAY3" s="28"/>
      <c r="EAZ3" s="2"/>
      <c r="EBA3" s="2"/>
      <c r="EBB3" s="2"/>
      <c r="EBC3" s="9"/>
      <c r="EBD3" s="1"/>
      <c r="EBE3" s="1"/>
      <c r="EBF3" s="28"/>
      <c r="EBG3" s="28"/>
      <c r="EBH3" s="28"/>
      <c r="EBI3" s="2"/>
      <c r="EBJ3" s="2"/>
      <c r="EBK3" s="2"/>
      <c r="EBL3" s="9"/>
      <c r="EBM3" s="1"/>
      <c r="EBN3" s="1"/>
      <c r="EBO3" s="28"/>
      <c r="EBP3" s="28"/>
      <c r="EBQ3" s="28"/>
      <c r="EBR3" s="2"/>
      <c r="EBS3" s="2"/>
      <c r="EBT3" s="2"/>
      <c r="EBU3" s="9"/>
      <c r="EBV3" s="1"/>
      <c r="EBW3" s="1"/>
      <c r="EBX3" s="28"/>
      <c r="EBY3" s="28"/>
      <c r="EBZ3" s="28"/>
      <c r="ECA3" s="2"/>
      <c r="ECB3" s="2"/>
      <c r="ECC3" s="2"/>
      <c r="ECD3" s="9"/>
      <c r="ECE3" s="1"/>
      <c r="ECF3" s="1"/>
      <c r="ECG3" s="28"/>
      <c r="ECH3" s="28"/>
      <c r="ECI3" s="28"/>
      <c r="ECJ3" s="2"/>
      <c r="ECK3" s="2"/>
      <c r="ECL3" s="2"/>
      <c r="ECM3" s="9"/>
      <c r="ECN3" s="1"/>
      <c r="ECO3" s="1"/>
      <c r="ECP3" s="28"/>
      <c r="ECQ3" s="28"/>
      <c r="ECR3" s="28"/>
      <c r="ECS3" s="2"/>
      <c r="ECT3" s="2"/>
      <c r="ECU3" s="2"/>
      <c r="ECV3" s="9"/>
      <c r="ECW3" s="1"/>
      <c r="ECX3" s="1"/>
      <c r="ECY3" s="28"/>
      <c r="ECZ3" s="28"/>
      <c r="EDA3" s="28"/>
      <c r="EDB3" s="2"/>
      <c r="EDC3" s="2"/>
      <c r="EDD3" s="2"/>
      <c r="EDE3" s="9"/>
      <c r="EDF3" s="1"/>
      <c r="EDG3" s="1"/>
      <c r="EDH3" s="28"/>
      <c r="EDI3" s="28"/>
      <c r="EDJ3" s="28"/>
      <c r="EDK3" s="2"/>
      <c r="EDL3" s="2"/>
      <c r="EDM3" s="2"/>
      <c r="EDN3" s="9"/>
      <c r="EDO3" s="1"/>
      <c r="EDP3" s="1"/>
      <c r="EDQ3" s="28"/>
      <c r="EDR3" s="28"/>
      <c r="EDS3" s="28"/>
      <c r="EDT3" s="2"/>
      <c r="EDU3" s="2"/>
      <c r="EDV3" s="2"/>
      <c r="EDW3" s="9"/>
      <c r="EDX3" s="1"/>
      <c r="EDY3" s="1"/>
      <c r="EDZ3" s="28"/>
      <c r="EEA3" s="28"/>
      <c r="EEB3" s="28"/>
      <c r="EEC3" s="2"/>
      <c r="EED3" s="2"/>
      <c r="EEE3" s="2"/>
      <c r="EEF3" s="9"/>
      <c r="EEG3" s="1"/>
      <c r="EEH3" s="1"/>
      <c r="EEI3" s="28"/>
      <c r="EEJ3" s="28"/>
      <c r="EEK3" s="28"/>
      <c r="EEL3" s="2"/>
      <c r="EEM3" s="2"/>
      <c r="EEN3" s="2"/>
      <c r="EEO3" s="9"/>
      <c r="EEP3" s="1"/>
      <c r="EEQ3" s="1"/>
      <c r="EER3" s="28"/>
      <c r="EES3" s="28"/>
      <c r="EET3" s="28"/>
      <c r="EEU3" s="2"/>
      <c r="EEV3" s="2"/>
      <c r="EEW3" s="2"/>
      <c r="EEX3" s="9"/>
      <c r="EEY3" s="1"/>
      <c r="EEZ3" s="1"/>
      <c r="EFA3" s="28"/>
      <c r="EFB3" s="28"/>
      <c r="EFC3" s="28"/>
      <c r="EFD3" s="2"/>
      <c r="EFE3" s="2"/>
      <c r="EFF3" s="2"/>
      <c r="EFG3" s="9"/>
      <c r="EFH3" s="1"/>
      <c r="EFI3" s="1"/>
      <c r="EFJ3" s="28"/>
      <c r="EFK3" s="28"/>
      <c r="EFL3" s="28"/>
      <c r="EFM3" s="2"/>
      <c r="EFN3" s="2"/>
      <c r="EFO3" s="2"/>
      <c r="EFP3" s="9"/>
      <c r="EFQ3" s="1"/>
      <c r="EFR3" s="1"/>
      <c r="EFS3" s="28"/>
      <c r="EFT3" s="28"/>
      <c r="EFU3" s="28"/>
      <c r="EFV3" s="2"/>
      <c r="EFW3" s="2"/>
      <c r="EFX3" s="2"/>
      <c r="EFY3" s="9"/>
      <c r="EFZ3" s="1"/>
      <c r="EGA3" s="1"/>
      <c r="EGB3" s="28"/>
      <c r="EGC3" s="28"/>
      <c r="EGD3" s="28"/>
      <c r="EGE3" s="2"/>
      <c r="EGF3" s="2"/>
      <c r="EGG3" s="2"/>
      <c r="EGH3" s="9"/>
      <c r="EGI3" s="1"/>
      <c r="EGJ3" s="1"/>
      <c r="EGK3" s="28"/>
      <c r="EGL3" s="28"/>
      <c r="EGM3" s="28"/>
      <c r="EGN3" s="2"/>
      <c r="EGO3" s="2"/>
      <c r="EGP3" s="2"/>
      <c r="EGQ3" s="9"/>
      <c r="EGR3" s="1"/>
      <c r="EGS3" s="1"/>
      <c r="EGT3" s="28"/>
      <c r="EGU3" s="28"/>
      <c r="EGV3" s="28"/>
      <c r="EGW3" s="2"/>
      <c r="EGX3" s="2"/>
      <c r="EGY3" s="2"/>
      <c r="EGZ3" s="9"/>
      <c r="EHA3" s="1"/>
      <c r="EHB3" s="1"/>
      <c r="EHC3" s="28"/>
      <c r="EHD3" s="28"/>
      <c r="EHE3" s="28"/>
      <c r="EHF3" s="2"/>
      <c r="EHG3" s="2"/>
      <c r="EHH3" s="2"/>
      <c r="EHI3" s="9"/>
      <c r="EHJ3" s="1"/>
      <c r="EHK3" s="1"/>
      <c r="EHL3" s="28"/>
      <c r="EHM3" s="28"/>
      <c r="EHN3" s="28"/>
      <c r="EHO3" s="2"/>
      <c r="EHP3" s="2"/>
      <c r="EHQ3" s="2"/>
      <c r="EHR3" s="9"/>
      <c r="EHS3" s="1"/>
      <c r="EHT3" s="1"/>
      <c r="EHU3" s="28"/>
      <c r="EHV3" s="28"/>
      <c r="EHW3" s="28"/>
      <c r="EHX3" s="2"/>
      <c r="EHY3" s="2"/>
      <c r="EHZ3" s="2"/>
      <c r="EIA3" s="9"/>
      <c r="EIB3" s="1"/>
      <c r="EIC3" s="1"/>
      <c r="EID3" s="28"/>
      <c r="EIE3" s="28"/>
      <c r="EIF3" s="28"/>
      <c r="EIG3" s="2"/>
      <c r="EIH3" s="2"/>
      <c r="EII3" s="2"/>
      <c r="EIJ3" s="9"/>
      <c r="EIK3" s="1"/>
      <c r="EIL3" s="1"/>
      <c r="EIM3" s="28"/>
      <c r="EIN3" s="28"/>
      <c r="EIO3" s="28"/>
      <c r="EIP3" s="2"/>
      <c r="EIQ3" s="2"/>
      <c r="EIR3" s="2"/>
      <c r="EIS3" s="9"/>
      <c r="EIT3" s="1"/>
      <c r="EIU3" s="1"/>
      <c r="EIV3" s="28"/>
      <c r="EIW3" s="28"/>
      <c r="EIX3" s="28"/>
      <c r="EIY3" s="2"/>
      <c r="EIZ3" s="2"/>
      <c r="EJA3" s="2"/>
      <c r="EJB3" s="9"/>
      <c r="EJC3" s="1"/>
      <c r="EJD3" s="1"/>
      <c r="EJE3" s="28"/>
      <c r="EJF3" s="28"/>
      <c r="EJG3" s="28"/>
      <c r="EJH3" s="2"/>
      <c r="EJI3" s="2"/>
      <c r="EJJ3" s="2"/>
      <c r="EJK3" s="9"/>
      <c r="EJL3" s="1"/>
      <c r="EJM3" s="1"/>
      <c r="EJN3" s="28"/>
      <c r="EJO3" s="28"/>
      <c r="EJP3" s="28"/>
      <c r="EJQ3" s="2"/>
      <c r="EJR3" s="2"/>
      <c r="EJS3" s="2"/>
      <c r="EJT3" s="9"/>
      <c r="EJU3" s="1"/>
      <c r="EJV3" s="1"/>
      <c r="EJW3" s="28"/>
      <c r="EJX3" s="28"/>
      <c r="EJY3" s="28"/>
      <c r="EJZ3" s="2"/>
      <c r="EKA3" s="2"/>
      <c r="EKB3" s="2"/>
      <c r="EKC3" s="9"/>
      <c r="EKD3" s="1"/>
      <c r="EKE3" s="1"/>
      <c r="EKF3" s="28"/>
      <c r="EKG3" s="28"/>
      <c r="EKH3" s="28"/>
      <c r="EKI3" s="2"/>
      <c r="EKJ3" s="2"/>
      <c r="EKK3" s="2"/>
      <c r="EKL3" s="9"/>
      <c r="EKM3" s="1"/>
      <c r="EKN3" s="1"/>
      <c r="EKO3" s="28"/>
      <c r="EKP3" s="28"/>
      <c r="EKQ3" s="28"/>
      <c r="EKR3" s="2"/>
      <c r="EKS3" s="2"/>
      <c r="EKT3" s="2"/>
      <c r="EKU3" s="9"/>
      <c r="EKV3" s="1"/>
      <c r="EKW3" s="1"/>
      <c r="EKX3" s="28"/>
      <c r="EKY3" s="28"/>
      <c r="EKZ3" s="28"/>
      <c r="ELA3" s="2"/>
      <c r="ELB3" s="2"/>
      <c r="ELC3" s="2"/>
      <c r="ELD3" s="9"/>
      <c r="ELE3" s="1"/>
      <c r="ELF3" s="1"/>
      <c r="ELG3" s="28"/>
      <c r="ELH3" s="28"/>
      <c r="ELI3" s="28"/>
      <c r="ELJ3" s="2"/>
      <c r="ELK3" s="2"/>
      <c r="ELL3" s="2"/>
      <c r="ELM3" s="9"/>
      <c r="ELN3" s="1"/>
      <c r="ELO3" s="1"/>
      <c r="ELP3" s="28"/>
      <c r="ELQ3" s="28"/>
      <c r="ELR3" s="28"/>
      <c r="ELS3" s="2"/>
      <c r="ELT3" s="2"/>
      <c r="ELU3" s="2"/>
      <c r="ELV3" s="9"/>
      <c r="ELW3" s="1"/>
      <c r="ELX3" s="1"/>
      <c r="ELY3" s="28"/>
      <c r="ELZ3" s="28"/>
      <c r="EMA3" s="28"/>
      <c r="EMB3" s="2"/>
      <c r="EMC3" s="2"/>
      <c r="EMD3" s="2"/>
      <c r="EME3" s="9"/>
      <c r="EMF3" s="1"/>
      <c r="EMG3" s="1"/>
      <c r="EMH3" s="28"/>
      <c r="EMI3" s="28"/>
      <c r="EMJ3" s="28"/>
      <c r="EMK3" s="2"/>
      <c r="EML3" s="2"/>
      <c r="EMM3" s="2"/>
      <c r="EMN3" s="9"/>
      <c r="EMO3" s="1"/>
      <c r="EMP3" s="1"/>
      <c r="EMQ3" s="28"/>
      <c r="EMR3" s="28"/>
      <c r="EMS3" s="28"/>
      <c r="EMT3" s="2"/>
      <c r="EMU3" s="2"/>
      <c r="EMV3" s="2"/>
      <c r="EMW3" s="9"/>
      <c r="EMX3" s="1"/>
      <c r="EMY3" s="1"/>
      <c r="EMZ3" s="28"/>
      <c r="ENA3" s="28"/>
      <c r="ENB3" s="28"/>
      <c r="ENC3" s="2"/>
      <c r="END3" s="2"/>
      <c r="ENE3" s="2"/>
      <c r="ENF3" s="9"/>
      <c r="ENG3" s="1"/>
      <c r="ENH3" s="1"/>
      <c r="ENI3" s="28"/>
      <c r="ENJ3" s="28"/>
      <c r="ENK3" s="28"/>
      <c r="ENL3" s="2"/>
      <c r="ENM3" s="2"/>
      <c r="ENN3" s="2"/>
      <c r="ENO3" s="9"/>
      <c r="ENP3" s="1"/>
      <c r="ENQ3" s="1"/>
      <c r="ENR3" s="28"/>
      <c r="ENS3" s="28"/>
      <c r="ENT3" s="28"/>
      <c r="ENU3" s="2"/>
      <c r="ENV3" s="2"/>
      <c r="ENW3" s="2"/>
      <c r="ENX3" s="9"/>
      <c r="ENY3" s="1"/>
      <c r="ENZ3" s="1"/>
      <c r="EOA3" s="28"/>
      <c r="EOB3" s="28"/>
      <c r="EOC3" s="28"/>
      <c r="EOD3" s="2"/>
      <c r="EOE3" s="2"/>
      <c r="EOF3" s="2"/>
      <c r="EOG3" s="9"/>
      <c r="EOH3" s="1"/>
      <c r="EOI3" s="1"/>
      <c r="EOJ3" s="28"/>
      <c r="EOK3" s="28"/>
      <c r="EOL3" s="28"/>
      <c r="EOM3" s="2"/>
      <c r="EON3" s="2"/>
      <c r="EOO3" s="2"/>
      <c r="EOP3" s="9"/>
      <c r="EOQ3" s="1"/>
      <c r="EOR3" s="1"/>
      <c r="EOS3" s="28"/>
      <c r="EOT3" s="28"/>
      <c r="EOU3" s="28"/>
      <c r="EOV3" s="2"/>
      <c r="EOW3" s="2"/>
      <c r="EOX3" s="2"/>
      <c r="EOY3" s="9"/>
      <c r="EOZ3" s="1"/>
      <c r="EPA3" s="1"/>
      <c r="EPB3" s="28"/>
      <c r="EPC3" s="28"/>
      <c r="EPD3" s="28"/>
      <c r="EPE3" s="2"/>
      <c r="EPF3" s="2"/>
      <c r="EPG3" s="2"/>
      <c r="EPH3" s="9"/>
      <c r="EPI3" s="1"/>
      <c r="EPJ3" s="1"/>
      <c r="EPK3" s="28"/>
      <c r="EPL3" s="28"/>
      <c r="EPM3" s="28"/>
      <c r="EPN3" s="2"/>
      <c r="EPO3" s="2"/>
      <c r="EPP3" s="2"/>
      <c r="EPQ3" s="9"/>
      <c r="EPR3" s="1"/>
      <c r="EPS3" s="1"/>
      <c r="EPT3" s="28"/>
      <c r="EPU3" s="28"/>
      <c r="EPV3" s="28"/>
      <c r="EPW3" s="2"/>
      <c r="EPX3" s="2"/>
      <c r="EPY3" s="2"/>
      <c r="EPZ3" s="9"/>
      <c r="EQA3" s="1"/>
      <c r="EQB3" s="1"/>
      <c r="EQC3" s="28"/>
      <c r="EQD3" s="28"/>
      <c r="EQE3" s="28"/>
      <c r="EQF3" s="2"/>
      <c r="EQG3" s="2"/>
      <c r="EQH3" s="2"/>
      <c r="EQI3" s="9"/>
      <c r="EQJ3" s="1"/>
      <c r="EQK3" s="1"/>
      <c r="EQL3" s="28"/>
      <c r="EQM3" s="28"/>
      <c r="EQN3" s="28"/>
      <c r="EQO3" s="2"/>
      <c r="EQP3" s="2"/>
      <c r="EQQ3" s="2"/>
      <c r="EQR3" s="9"/>
      <c r="EQS3" s="1"/>
      <c r="EQT3" s="1"/>
      <c r="EQU3" s="28"/>
      <c r="EQV3" s="28"/>
      <c r="EQW3" s="28"/>
      <c r="EQX3" s="2"/>
      <c r="EQY3" s="2"/>
      <c r="EQZ3" s="2"/>
      <c r="ERA3" s="9"/>
      <c r="ERB3" s="1"/>
      <c r="ERC3" s="1"/>
      <c r="ERD3" s="28"/>
      <c r="ERE3" s="28"/>
      <c r="ERF3" s="28"/>
      <c r="ERG3" s="2"/>
      <c r="ERH3" s="2"/>
      <c r="ERI3" s="2"/>
      <c r="ERJ3" s="9"/>
      <c r="ERK3" s="1"/>
      <c r="ERL3" s="1"/>
      <c r="ERM3" s="28"/>
      <c r="ERN3" s="28"/>
      <c r="ERO3" s="28"/>
      <c r="ERP3" s="2"/>
      <c r="ERQ3" s="2"/>
      <c r="ERR3" s="2"/>
      <c r="ERS3" s="9"/>
      <c r="ERT3" s="1"/>
      <c r="ERU3" s="1"/>
      <c r="ERV3" s="28"/>
      <c r="ERW3" s="28"/>
      <c r="ERX3" s="28"/>
      <c r="ERY3" s="2"/>
      <c r="ERZ3" s="2"/>
      <c r="ESA3" s="2"/>
      <c r="ESB3" s="9"/>
      <c r="ESC3" s="1"/>
      <c r="ESD3" s="1"/>
      <c r="ESE3" s="28"/>
      <c r="ESF3" s="28"/>
      <c r="ESG3" s="28"/>
      <c r="ESH3" s="2"/>
      <c r="ESI3" s="2"/>
      <c r="ESJ3" s="2"/>
      <c r="ESK3" s="9"/>
      <c r="ESL3" s="1"/>
      <c r="ESM3" s="1"/>
      <c r="ESN3" s="28"/>
      <c r="ESO3" s="28"/>
      <c r="ESP3" s="28"/>
      <c r="ESQ3" s="2"/>
      <c r="ESR3" s="2"/>
      <c r="ESS3" s="2"/>
      <c r="EST3" s="9"/>
      <c r="ESU3" s="1"/>
      <c r="ESV3" s="1"/>
      <c r="ESW3" s="28"/>
      <c r="ESX3" s="28"/>
      <c r="ESY3" s="28"/>
      <c r="ESZ3" s="2"/>
      <c r="ETA3" s="2"/>
      <c r="ETB3" s="2"/>
      <c r="ETC3" s="9"/>
      <c r="ETD3" s="1"/>
      <c r="ETE3" s="1"/>
      <c r="ETF3" s="28"/>
      <c r="ETG3" s="28"/>
      <c r="ETH3" s="28"/>
      <c r="ETI3" s="2"/>
      <c r="ETJ3" s="2"/>
      <c r="ETK3" s="2"/>
      <c r="ETL3" s="9"/>
      <c r="ETM3" s="1"/>
      <c r="ETN3" s="1"/>
      <c r="ETO3" s="28"/>
      <c r="ETP3" s="28"/>
      <c r="ETQ3" s="28"/>
      <c r="ETR3" s="2"/>
      <c r="ETS3" s="2"/>
      <c r="ETT3" s="2"/>
      <c r="ETU3" s="9"/>
      <c r="ETV3" s="1"/>
      <c r="ETW3" s="1"/>
      <c r="ETX3" s="28"/>
      <c r="ETY3" s="28"/>
      <c r="ETZ3" s="28"/>
      <c r="EUA3" s="2"/>
      <c r="EUB3" s="2"/>
      <c r="EUC3" s="2"/>
      <c r="EUD3" s="9"/>
      <c r="EUE3" s="1"/>
      <c r="EUF3" s="1"/>
      <c r="EUG3" s="28"/>
      <c r="EUH3" s="28"/>
      <c r="EUI3" s="28"/>
      <c r="EUJ3" s="2"/>
      <c r="EUK3" s="2"/>
      <c r="EUL3" s="2"/>
      <c r="EUM3" s="9"/>
      <c r="EUN3" s="1"/>
      <c r="EUO3" s="1"/>
      <c r="EUP3" s="28"/>
      <c r="EUQ3" s="28"/>
      <c r="EUR3" s="28"/>
      <c r="EUS3" s="2"/>
      <c r="EUT3" s="2"/>
      <c r="EUU3" s="2"/>
      <c r="EUV3" s="9"/>
      <c r="EUW3" s="1"/>
      <c r="EUX3" s="1"/>
      <c r="EUY3" s="28"/>
      <c r="EUZ3" s="28"/>
      <c r="EVA3" s="28"/>
      <c r="EVB3" s="2"/>
      <c r="EVC3" s="2"/>
      <c r="EVD3" s="2"/>
      <c r="EVE3" s="9"/>
      <c r="EVF3" s="1"/>
      <c r="EVG3" s="1"/>
      <c r="EVH3" s="28"/>
      <c r="EVI3" s="28"/>
      <c r="EVJ3" s="28"/>
      <c r="EVK3" s="2"/>
      <c r="EVL3" s="2"/>
      <c r="EVM3" s="2"/>
      <c r="EVN3" s="9"/>
      <c r="EVO3" s="1"/>
      <c r="EVP3" s="1"/>
      <c r="EVQ3" s="28"/>
      <c r="EVR3" s="28"/>
      <c r="EVS3" s="28"/>
      <c r="EVT3" s="2"/>
      <c r="EVU3" s="2"/>
      <c r="EVV3" s="2"/>
      <c r="EVW3" s="9"/>
      <c r="EVX3" s="1"/>
      <c r="EVY3" s="1"/>
      <c r="EVZ3" s="28"/>
      <c r="EWA3" s="28"/>
      <c r="EWB3" s="28"/>
      <c r="EWC3" s="2"/>
      <c r="EWD3" s="2"/>
      <c r="EWE3" s="2"/>
      <c r="EWF3" s="9"/>
      <c r="EWG3" s="1"/>
      <c r="EWH3" s="1"/>
      <c r="EWI3" s="28"/>
      <c r="EWJ3" s="28"/>
      <c r="EWK3" s="28"/>
      <c r="EWL3" s="2"/>
      <c r="EWM3" s="2"/>
      <c r="EWN3" s="2"/>
      <c r="EWO3" s="9"/>
      <c r="EWP3" s="1"/>
      <c r="EWQ3" s="1"/>
      <c r="EWR3" s="28"/>
      <c r="EWS3" s="28"/>
      <c r="EWT3" s="28"/>
      <c r="EWU3" s="2"/>
      <c r="EWV3" s="2"/>
      <c r="EWW3" s="2"/>
      <c r="EWX3" s="9"/>
      <c r="EWY3" s="1"/>
      <c r="EWZ3" s="1"/>
      <c r="EXA3" s="28"/>
      <c r="EXB3" s="28"/>
      <c r="EXC3" s="28"/>
      <c r="EXD3" s="2"/>
      <c r="EXE3" s="2"/>
      <c r="EXF3" s="2"/>
      <c r="EXG3" s="9"/>
      <c r="EXH3" s="1"/>
      <c r="EXI3" s="1"/>
      <c r="EXJ3" s="28"/>
      <c r="EXK3" s="28"/>
      <c r="EXL3" s="28"/>
      <c r="EXM3" s="2"/>
      <c r="EXN3" s="2"/>
      <c r="EXO3" s="2"/>
      <c r="EXP3" s="9"/>
      <c r="EXQ3" s="1"/>
      <c r="EXR3" s="1"/>
      <c r="EXS3" s="28"/>
      <c r="EXT3" s="28"/>
      <c r="EXU3" s="28"/>
      <c r="EXV3" s="2"/>
      <c r="EXW3" s="2"/>
      <c r="EXX3" s="2"/>
      <c r="EXY3" s="9"/>
      <c r="EXZ3" s="1"/>
      <c r="EYA3" s="1"/>
      <c r="EYB3" s="28"/>
      <c r="EYC3" s="28"/>
      <c r="EYD3" s="28"/>
      <c r="EYE3" s="2"/>
      <c r="EYF3" s="2"/>
      <c r="EYG3" s="2"/>
      <c r="EYH3" s="9"/>
      <c r="EYI3" s="1"/>
      <c r="EYJ3" s="1"/>
      <c r="EYK3" s="28"/>
      <c r="EYL3" s="28"/>
      <c r="EYM3" s="28"/>
      <c r="EYN3" s="2"/>
      <c r="EYO3" s="2"/>
      <c r="EYP3" s="2"/>
      <c r="EYQ3" s="9"/>
      <c r="EYR3" s="1"/>
      <c r="EYS3" s="1"/>
      <c r="EYT3" s="28"/>
      <c r="EYU3" s="28"/>
      <c r="EYV3" s="28"/>
      <c r="EYW3" s="2"/>
      <c r="EYX3" s="2"/>
      <c r="EYY3" s="2"/>
      <c r="EYZ3" s="9"/>
      <c r="EZA3" s="1"/>
      <c r="EZB3" s="1"/>
      <c r="EZC3" s="28"/>
      <c r="EZD3" s="28"/>
      <c r="EZE3" s="28"/>
      <c r="EZF3" s="2"/>
      <c r="EZG3" s="2"/>
      <c r="EZH3" s="2"/>
      <c r="EZI3" s="9"/>
      <c r="EZJ3" s="1"/>
      <c r="EZK3" s="1"/>
      <c r="EZL3" s="28"/>
      <c r="EZM3" s="28"/>
      <c r="EZN3" s="28"/>
      <c r="EZO3" s="2"/>
      <c r="EZP3" s="2"/>
      <c r="EZQ3" s="2"/>
      <c r="EZR3" s="9"/>
      <c r="EZS3" s="1"/>
      <c r="EZT3" s="1"/>
      <c r="EZU3" s="28"/>
      <c r="EZV3" s="28"/>
      <c r="EZW3" s="28"/>
      <c r="EZX3" s="2"/>
      <c r="EZY3" s="2"/>
      <c r="EZZ3" s="2"/>
      <c r="FAA3" s="9"/>
      <c r="FAB3" s="1"/>
      <c r="FAC3" s="1"/>
      <c r="FAD3" s="28"/>
      <c r="FAE3" s="28"/>
      <c r="FAF3" s="28"/>
      <c r="FAG3" s="2"/>
      <c r="FAH3" s="2"/>
      <c r="FAI3" s="2"/>
      <c r="FAJ3" s="9"/>
      <c r="FAK3" s="1"/>
      <c r="FAL3" s="1"/>
      <c r="FAM3" s="28"/>
      <c r="FAN3" s="28"/>
      <c r="FAO3" s="28"/>
      <c r="FAP3" s="2"/>
      <c r="FAQ3" s="2"/>
      <c r="FAR3" s="2"/>
      <c r="FAS3" s="9"/>
      <c r="FAT3" s="1"/>
      <c r="FAU3" s="1"/>
      <c r="FAV3" s="28"/>
      <c r="FAW3" s="28"/>
      <c r="FAX3" s="28"/>
      <c r="FAY3" s="2"/>
      <c r="FAZ3" s="2"/>
      <c r="FBA3" s="2"/>
      <c r="FBB3" s="9"/>
      <c r="FBC3" s="1"/>
      <c r="FBD3" s="1"/>
      <c r="FBE3" s="28"/>
      <c r="FBF3" s="28"/>
      <c r="FBG3" s="28"/>
      <c r="FBH3" s="2"/>
      <c r="FBI3" s="2"/>
      <c r="FBJ3" s="2"/>
      <c r="FBK3" s="9"/>
      <c r="FBL3" s="1"/>
      <c r="FBM3" s="1"/>
      <c r="FBN3" s="28"/>
      <c r="FBO3" s="28"/>
      <c r="FBP3" s="28"/>
      <c r="FBQ3" s="2"/>
      <c r="FBR3" s="2"/>
      <c r="FBS3" s="2"/>
      <c r="FBT3" s="9"/>
      <c r="FBU3" s="1"/>
      <c r="FBV3" s="1"/>
      <c r="FBW3" s="28"/>
      <c r="FBX3" s="28"/>
      <c r="FBY3" s="28"/>
      <c r="FBZ3" s="2"/>
      <c r="FCA3" s="2"/>
      <c r="FCB3" s="2"/>
      <c r="FCC3" s="9"/>
      <c r="FCD3" s="1"/>
      <c r="FCE3" s="1"/>
      <c r="FCF3" s="28"/>
      <c r="FCG3" s="28"/>
      <c r="FCH3" s="28"/>
      <c r="FCI3" s="2"/>
      <c r="FCJ3" s="2"/>
      <c r="FCK3" s="2"/>
      <c r="FCL3" s="9"/>
      <c r="FCM3" s="1"/>
      <c r="FCN3" s="1"/>
      <c r="FCO3" s="28"/>
      <c r="FCP3" s="28"/>
      <c r="FCQ3" s="28"/>
      <c r="FCR3" s="2"/>
      <c r="FCS3" s="2"/>
      <c r="FCT3" s="2"/>
      <c r="FCU3" s="9"/>
      <c r="FCV3" s="1"/>
      <c r="FCW3" s="1"/>
      <c r="FCX3" s="28"/>
      <c r="FCY3" s="28"/>
      <c r="FCZ3" s="28"/>
      <c r="FDA3" s="2"/>
      <c r="FDB3" s="2"/>
      <c r="FDC3" s="2"/>
      <c r="FDD3" s="9"/>
      <c r="FDE3" s="1"/>
      <c r="FDF3" s="1"/>
      <c r="FDG3" s="28"/>
      <c r="FDH3" s="28"/>
      <c r="FDI3" s="28"/>
      <c r="FDJ3" s="2"/>
      <c r="FDK3" s="2"/>
      <c r="FDL3" s="2"/>
      <c r="FDM3" s="9"/>
      <c r="FDN3" s="1"/>
      <c r="FDO3" s="1"/>
      <c r="FDP3" s="28"/>
      <c r="FDQ3" s="28"/>
      <c r="FDR3" s="28"/>
      <c r="FDS3" s="2"/>
      <c r="FDT3" s="2"/>
      <c r="FDU3" s="2"/>
      <c r="FDV3" s="9"/>
      <c r="FDW3" s="1"/>
      <c r="FDX3" s="1"/>
      <c r="FDY3" s="28"/>
      <c r="FDZ3" s="28"/>
      <c r="FEA3" s="28"/>
      <c r="FEB3" s="2"/>
      <c r="FEC3" s="2"/>
      <c r="FED3" s="2"/>
      <c r="FEE3" s="9"/>
      <c r="FEF3" s="1"/>
      <c r="FEG3" s="1"/>
      <c r="FEH3" s="28"/>
      <c r="FEI3" s="28"/>
      <c r="FEJ3" s="28"/>
      <c r="FEK3" s="2"/>
      <c r="FEL3" s="2"/>
      <c r="FEM3" s="2"/>
      <c r="FEN3" s="9"/>
      <c r="FEO3" s="1"/>
      <c r="FEP3" s="1"/>
      <c r="FEQ3" s="28"/>
      <c r="FER3" s="28"/>
      <c r="FES3" s="28"/>
      <c r="FET3" s="2"/>
      <c r="FEU3" s="2"/>
      <c r="FEV3" s="2"/>
      <c r="FEW3" s="9"/>
      <c r="FEX3" s="1"/>
      <c r="FEY3" s="1"/>
      <c r="FEZ3" s="28"/>
      <c r="FFA3" s="28"/>
      <c r="FFB3" s="28"/>
      <c r="FFC3" s="2"/>
      <c r="FFD3" s="2"/>
      <c r="FFE3" s="2"/>
      <c r="FFF3" s="9"/>
      <c r="FFG3" s="1"/>
      <c r="FFH3" s="1"/>
      <c r="FFI3" s="28"/>
      <c r="FFJ3" s="28"/>
      <c r="FFK3" s="28"/>
      <c r="FFL3" s="2"/>
      <c r="FFM3" s="2"/>
      <c r="FFN3" s="2"/>
      <c r="FFO3" s="9"/>
      <c r="FFP3" s="1"/>
      <c r="FFQ3" s="1"/>
      <c r="FFR3" s="28"/>
      <c r="FFS3" s="28"/>
      <c r="FFT3" s="28"/>
      <c r="FFU3" s="2"/>
      <c r="FFV3" s="2"/>
      <c r="FFW3" s="2"/>
      <c r="FFX3" s="9"/>
      <c r="FFY3" s="1"/>
      <c r="FFZ3" s="1"/>
      <c r="FGA3" s="28"/>
      <c r="FGB3" s="28"/>
      <c r="FGC3" s="28"/>
      <c r="FGD3" s="2"/>
      <c r="FGE3" s="2"/>
      <c r="FGF3" s="2"/>
      <c r="FGG3" s="9"/>
      <c r="FGH3" s="1"/>
      <c r="FGI3" s="1"/>
      <c r="FGJ3" s="28"/>
      <c r="FGK3" s="28"/>
      <c r="FGL3" s="28"/>
      <c r="FGM3" s="2"/>
      <c r="FGN3" s="2"/>
      <c r="FGO3" s="2"/>
      <c r="FGP3" s="9"/>
      <c r="FGQ3" s="1"/>
      <c r="FGR3" s="1"/>
      <c r="FGS3" s="28"/>
      <c r="FGT3" s="28"/>
      <c r="FGU3" s="28"/>
      <c r="FGV3" s="2"/>
      <c r="FGW3" s="2"/>
      <c r="FGX3" s="2"/>
      <c r="FGY3" s="9"/>
      <c r="FGZ3" s="1"/>
      <c r="FHA3" s="1"/>
      <c r="FHB3" s="28"/>
      <c r="FHC3" s="28"/>
      <c r="FHD3" s="28"/>
      <c r="FHE3" s="2"/>
      <c r="FHF3" s="2"/>
      <c r="FHG3" s="2"/>
      <c r="FHH3" s="9"/>
      <c r="FHI3" s="1"/>
      <c r="FHJ3" s="1"/>
      <c r="FHK3" s="28"/>
      <c r="FHL3" s="28"/>
      <c r="FHM3" s="28"/>
      <c r="FHN3" s="2"/>
      <c r="FHO3" s="2"/>
      <c r="FHP3" s="2"/>
      <c r="FHQ3" s="9"/>
      <c r="FHR3" s="1"/>
      <c r="FHS3" s="1"/>
      <c r="FHT3" s="28"/>
      <c r="FHU3" s="28"/>
      <c r="FHV3" s="28"/>
      <c r="FHW3" s="2"/>
      <c r="FHX3" s="2"/>
      <c r="FHY3" s="2"/>
      <c r="FHZ3" s="9"/>
      <c r="FIA3" s="1"/>
      <c r="FIB3" s="1"/>
      <c r="FIC3" s="28"/>
      <c r="FID3" s="28"/>
      <c r="FIE3" s="28"/>
      <c r="FIF3" s="2"/>
      <c r="FIG3" s="2"/>
      <c r="FIH3" s="2"/>
      <c r="FII3" s="9"/>
      <c r="FIJ3" s="1"/>
      <c r="FIK3" s="1"/>
      <c r="FIL3" s="28"/>
      <c r="FIM3" s="28"/>
      <c r="FIN3" s="28"/>
      <c r="FIO3" s="2"/>
      <c r="FIP3" s="2"/>
      <c r="FIQ3" s="2"/>
      <c r="FIR3" s="9"/>
      <c r="FIS3" s="1"/>
      <c r="FIT3" s="1"/>
      <c r="FIU3" s="28"/>
      <c r="FIV3" s="28"/>
      <c r="FIW3" s="28"/>
      <c r="FIX3" s="2"/>
      <c r="FIY3" s="2"/>
      <c r="FIZ3" s="2"/>
      <c r="FJA3" s="9"/>
      <c r="FJB3" s="1"/>
      <c r="FJC3" s="1"/>
      <c r="FJD3" s="28"/>
      <c r="FJE3" s="28"/>
      <c r="FJF3" s="28"/>
      <c r="FJG3" s="2"/>
      <c r="FJH3" s="2"/>
      <c r="FJI3" s="2"/>
      <c r="FJJ3" s="9"/>
      <c r="FJK3" s="1"/>
      <c r="FJL3" s="1"/>
      <c r="FJM3" s="28"/>
      <c r="FJN3" s="28"/>
      <c r="FJO3" s="28"/>
      <c r="FJP3" s="2"/>
      <c r="FJQ3" s="2"/>
      <c r="FJR3" s="2"/>
      <c r="FJS3" s="9"/>
      <c r="FJT3" s="1"/>
      <c r="FJU3" s="1"/>
      <c r="FJV3" s="28"/>
      <c r="FJW3" s="28"/>
      <c r="FJX3" s="28"/>
      <c r="FJY3" s="2"/>
      <c r="FJZ3" s="2"/>
      <c r="FKA3" s="2"/>
      <c r="FKB3" s="9"/>
      <c r="FKC3" s="1"/>
      <c r="FKD3" s="1"/>
      <c r="FKE3" s="28"/>
      <c r="FKF3" s="28"/>
      <c r="FKG3" s="28"/>
      <c r="FKH3" s="2"/>
      <c r="FKI3" s="2"/>
      <c r="FKJ3" s="2"/>
      <c r="FKK3" s="9"/>
      <c r="FKL3" s="1"/>
      <c r="FKM3" s="1"/>
      <c r="FKN3" s="28"/>
      <c r="FKO3" s="28"/>
      <c r="FKP3" s="28"/>
      <c r="FKQ3" s="2"/>
      <c r="FKR3" s="2"/>
      <c r="FKS3" s="2"/>
      <c r="FKT3" s="9"/>
      <c r="FKU3" s="1"/>
      <c r="FKV3" s="1"/>
      <c r="FKW3" s="28"/>
      <c r="FKX3" s="28"/>
      <c r="FKY3" s="28"/>
      <c r="FKZ3" s="2"/>
      <c r="FLA3" s="2"/>
      <c r="FLB3" s="2"/>
      <c r="FLC3" s="9"/>
      <c r="FLD3" s="1"/>
      <c r="FLE3" s="1"/>
      <c r="FLF3" s="28"/>
      <c r="FLG3" s="28"/>
      <c r="FLH3" s="28"/>
      <c r="FLI3" s="2"/>
      <c r="FLJ3" s="2"/>
      <c r="FLK3" s="2"/>
      <c r="FLL3" s="9"/>
      <c r="FLM3" s="1"/>
      <c r="FLN3" s="1"/>
      <c r="FLO3" s="28"/>
      <c r="FLP3" s="28"/>
      <c r="FLQ3" s="28"/>
      <c r="FLR3" s="2"/>
      <c r="FLS3" s="2"/>
      <c r="FLT3" s="2"/>
      <c r="FLU3" s="9"/>
      <c r="FLV3" s="1"/>
      <c r="FLW3" s="1"/>
      <c r="FLX3" s="28"/>
      <c r="FLY3" s="28"/>
      <c r="FLZ3" s="28"/>
      <c r="FMA3" s="2"/>
      <c r="FMB3" s="2"/>
      <c r="FMC3" s="2"/>
      <c r="FMD3" s="9"/>
      <c r="FME3" s="1"/>
      <c r="FMF3" s="1"/>
      <c r="FMG3" s="28"/>
      <c r="FMH3" s="28"/>
      <c r="FMI3" s="28"/>
      <c r="FMJ3" s="2"/>
      <c r="FMK3" s="2"/>
      <c r="FML3" s="2"/>
      <c r="FMM3" s="9"/>
      <c r="FMN3" s="1"/>
      <c r="FMO3" s="1"/>
      <c r="FMP3" s="28"/>
      <c r="FMQ3" s="28"/>
      <c r="FMR3" s="28"/>
      <c r="FMS3" s="2"/>
      <c r="FMT3" s="2"/>
      <c r="FMU3" s="2"/>
      <c r="FMV3" s="9"/>
      <c r="FMW3" s="1"/>
      <c r="FMX3" s="1"/>
      <c r="FMY3" s="28"/>
      <c r="FMZ3" s="28"/>
      <c r="FNA3" s="28"/>
      <c r="FNB3" s="2"/>
      <c r="FNC3" s="2"/>
      <c r="FND3" s="2"/>
      <c r="FNE3" s="9"/>
      <c r="FNF3" s="1"/>
      <c r="FNG3" s="1"/>
      <c r="FNH3" s="28"/>
      <c r="FNI3" s="28"/>
      <c r="FNJ3" s="28"/>
      <c r="FNK3" s="2"/>
      <c r="FNL3" s="2"/>
      <c r="FNM3" s="2"/>
      <c r="FNN3" s="9"/>
      <c r="FNO3" s="1"/>
      <c r="FNP3" s="1"/>
      <c r="FNQ3" s="28"/>
      <c r="FNR3" s="28"/>
      <c r="FNS3" s="28"/>
      <c r="FNT3" s="2"/>
      <c r="FNU3" s="2"/>
      <c r="FNV3" s="2"/>
      <c r="FNW3" s="9"/>
      <c r="FNX3" s="1"/>
      <c r="FNY3" s="1"/>
      <c r="FNZ3" s="28"/>
      <c r="FOA3" s="28"/>
      <c r="FOB3" s="28"/>
      <c r="FOC3" s="2"/>
      <c r="FOD3" s="2"/>
      <c r="FOE3" s="2"/>
      <c r="FOF3" s="9"/>
      <c r="FOG3" s="1"/>
      <c r="FOH3" s="1"/>
      <c r="FOI3" s="28"/>
      <c r="FOJ3" s="28"/>
      <c r="FOK3" s="28"/>
      <c r="FOL3" s="2"/>
      <c r="FOM3" s="2"/>
      <c r="FON3" s="2"/>
      <c r="FOO3" s="9"/>
      <c r="FOP3" s="1"/>
      <c r="FOQ3" s="1"/>
      <c r="FOR3" s="28"/>
      <c r="FOS3" s="28"/>
      <c r="FOT3" s="28"/>
      <c r="FOU3" s="2"/>
      <c r="FOV3" s="2"/>
      <c r="FOW3" s="2"/>
      <c r="FOX3" s="9"/>
      <c r="FOY3" s="1"/>
      <c r="FOZ3" s="1"/>
      <c r="FPA3" s="28"/>
      <c r="FPB3" s="28"/>
      <c r="FPC3" s="28"/>
      <c r="FPD3" s="2"/>
      <c r="FPE3" s="2"/>
      <c r="FPF3" s="2"/>
      <c r="FPG3" s="9"/>
      <c r="FPH3" s="1"/>
      <c r="FPI3" s="1"/>
      <c r="FPJ3" s="28"/>
      <c r="FPK3" s="28"/>
      <c r="FPL3" s="28"/>
      <c r="FPM3" s="2"/>
      <c r="FPN3" s="2"/>
      <c r="FPO3" s="2"/>
      <c r="FPP3" s="9"/>
      <c r="FPQ3" s="1"/>
      <c r="FPR3" s="1"/>
      <c r="FPS3" s="28"/>
      <c r="FPT3" s="28"/>
      <c r="FPU3" s="28"/>
      <c r="FPV3" s="2"/>
      <c r="FPW3" s="2"/>
      <c r="FPX3" s="2"/>
      <c r="FPY3" s="9"/>
      <c r="FPZ3" s="1"/>
      <c r="FQA3" s="1"/>
      <c r="FQB3" s="28"/>
      <c r="FQC3" s="28"/>
      <c r="FQD3" s="28"/>
      <c r="FQE3" s="2"/>
      <c r="FQF3" s="2"/>
      <c r="FQG3" s="2"/>
      <c r="FQH3" s="9"/>
      <c r="FQI3" s="1"/>
      <c r="FQJ3" s="1"/>
      <c r="FQK3" s="28"/>
      <c r="FQL3" s="28"/>
      <c r="FQM3" s="28"/>
      <c r="FQN3" s="2"/>
      <c r="FQO3" s="2"/>
      <c r="FQP3" s="2"/>
      <c r="FQQ3" s="9"/>
      <c r="FQR3" s="1"/>
      <c r="FQS3" s="1"/>
      <c r="FQT3" s="28"/>
      <c r="FQU3" s="28"/>
      <c r="FQV3" s="28"/>
      <c r="FQW3" s="2"/>
      <c r="FQX3" s="2"/>
      <c r="FQY3" s="2"/>
      <c r="FQZ3" s="9"/>
      <c r="FRA3" s="1"/>
      <c r="FRB3" s="1"/>
      <c r="FRC3" s="28"/>
      <c r="FRD3" s="28"/>
      <c r="FRE3" s="28"/>
      <c r="FRF3" s="2"/>
      <c r="FRG3" s="2"/>
      <c r="FRH3" s="2"/>
      <c r="FRI3" s="9"/>
      <c r="FRJ3" s="1"/>
      <c r="FRK3" s="1"/>
      <c r="FRL3" s="28"/>
      <c r="FRM3" s="28"/>
      <c r="FRN3" s="28"/>
      <c r="FRO3" s="2"/>
      <c r="FRP3" s="2"/>
      <c r="FRQ3" s="2"/>
      <c r="FRR3" s="9"/>
      <c r="FRS3" s="1"/>
      <c r="FRT3" s="1"/>
      <c r="FRU3" s="28"/>
      <c r="FRV3" s="28"/>
      <c r="FRW3" s="28"/>
      <c r="FRX3" s="2"/>
      <c r="FRY3" s="2"/>
      <c r="FRZ3" s="2"/>
      <c r="FSA3" s="9"/>
      <c r="FSB3" s="1"/>
      <c r="FSC3" s="1"/>
      <c r="FSD3" s="28"/>
      <c r="FSE3" s="28"/>
      <c r="FSF3" s="28"/>
      <c r="FSG3" s="2"/>
      <c r="FSH3" s="2"/>
      <c r="FSI3" s="2"/>
      <c r="FSJ3" s="9"/>
      <c r="FSK3" s="1"/>
      <c r="FSL3" s="1"/>
      <c r="FSM3" s="28"/>
      <c r="FSN3" s="28"/>
      <c r="FSO3" s="28"/>
      <c r="FSP3" s="2"/>
      <c r="FSQ3" s="2"/>
      <c r="FSR3" s="2"/>
      <c r="FSS3" s="9"/>
      <c r="FST3" s="1"/>
      <c r="FSU3" s="1"/>
      <c r="FSV3" s="28"/>
      <c r="FSW3" s="28"/>
      <c r="FSX3" s="28"/>
      <c r="FSY3" s="2"/>
      <c r="FSZ3" s="2"/>
      <c r="FTA3" s="2"/>
      <c r="FTB3" s="9"/>
      <c r="FTC3" s="1"/>
      <c r="FTD3" s="1"/>
      <c r="FTE3" s="28"/>
      <c r="FTF3" s="28"/>
      <c r="FTG3" s="28"/>
      <c r="FTH3" s="2"/>
      <c r="FTI3" s="2"/>
      <c r="FTJ3" s="2"/>
      <c r="FTK3" s="9"/>
      <c r="FTL3" s="1"/>
      <c r="FTM3" s="1"/>
      <c r="FTN3" s="28"/>
      <c r="FTO3" s="28"/>
      <c r="FTP3" s="28"/>
      <c r="FTQ3" s="2"/>
      <c r="FTR3" s="2"/>
      <c r="FTS3" s="2"/>
      <c r="FTT3" s="9"/>
      <c r="FTU3" s="1"/>
      <c r="FTV3" s="1"/>
      <c r="FTW3" s="28"/>
      <c r="FTX3" s="28"/>
      <c r="FTY3" s="28"/>
      <c r="FTZ3" s="2"/>
      <c r="FUA3" s="2"/>
      <c r="FUB3" s="2"/>
      <c r="FUC3" s="9"/>
      <c r="FUD3" s="1"/>
      <c r="FUE3" s="1"/>
      <c r="FUF3" s="28"/>
      <c r="FUG3" s="28"/>
      <c r="FUH3" s="28"/>
      <c r="FUI3" s="2"/>
      <c r="FUJ3" s="2"/>
      <c r="FUK3" s="2"/>
      <c r="FUL3" s="9"/>
      <c r="FUM3" s="1"/>
      <c r="FUN3" s="1"/>
      <c r="FUO3" s="28"/>
      <c r="FUP3" s="28"/>
      <c r="FUQ3" s="28"/>
      <c r="FUR3" s="2"/>
      <c r="FUS3" s="2"/>
      <c r="FUT3" s="2"/>
      <c r="FUU3" s="9"/>
      <c r="FUV3" s="1"/>
      <c r="FUW3" s="1"/>
      <c r="FUX3" s="28"/>
      <c r="FUY3" s="28"/>
      <c r="FUZ3" s="28"/>
      <c r="FVA3" s="2"/>
      <c r="FVB3" s="2"/>
      <c r="FVC3" s="2"/>
      <c r="FVD3" s="9"/>
      <c r="FVE3" s="1"/>
      <c r="FVF3" s="1"/>
      <c r="FVG3" s="28"/>
      <c r="FVH3" s="28"/>
      <c r="FVI3" s="28"/>
      <c r="FVJ3" s="2"/>
      <c r="FVK3" s="2"/>
      <c r="FVL3" s="2"/>
      <c r="FVM3" s="9"/>
      <c r="FVN3" s="1"/>
      <c r="FVO3" s="1"/>
      <c r="FVP3" s="28"/>
      <c r="FVQ3" s="28"/>
      <c r="FVR3" s="28"/>
      <c r="FVS3" s="2"/>
      <c r="FVT3" s="2"/>
      <c r="FVU3" s="2"/>
      <c r="FVV3" s="9"/>
      <c r="FVW3" s="1"/>
      <c r="FVX3" s="1"/>
      <c r="FVY3" s="28"/>
      <c r="FVZ3" s="28"/>
      <c r="FWA3" s="28"/>
      <c r="FWB3" s="2"/>
      <c r="FWC3" s="2"/>
      <c r="FWD3" s="2"/>
      <c r="FWE3" s="9"/>
      <c r="FWF3" s="1"/>
      <c r="FWG3" s="1"/>
      <c r="FWH3" s="28"/>
      <c r="FWI3" s="28"/>
      <c r="FWJ3" s="28"/>
      <c r="FWK3" s="2"/>
      <c r="FWL3" s="2"/>
      <c r="FWM3" s="2"/>
      <c r="FWN3" s="9"/>
      <c r="FWO3" s="1"/>
      <c r="FWP3" s="1"/>
      <c r="FWQ3" s="28"/>
      <c r="FWR3" s="28"/>
      <c r="FWS3" s="28"/>
      <c r="FWT3" s="2"/>
      <c r="FWU3" s="2"/>
      <c r="FWV3" s="2"/>
      <c r="FWW3" s="9"/>
      <c r="FWX3" s="1"/>
      <c r="FWY3" s="1"/>
      <c r="FWZ3" s="28"/>
      <c r="FXA3" s="28"/>
      <c r="FXB3" s="28"/>
      <c r="FXC3" s="2"/>
      <c r="FXD3" s="2"/>
      <c r="FXE3" s="2"/>
      <c r="FXF3" s="9"/>
      <c r="FXG3" s="1"/>
      <c r="FXH3" s="1"/>
      <c r="FXI3" s="28"/>
      <c r="FXJ3" s="28"/>
      <c r="FXK3" s="28"/>
      <c r="FXL3" s="2"/>
      <c r="FXM3" s="2"/>
      <c r="FXN3" s="2"/>
      <c r="FXO3" s="9"/>
      <c r="FXP3" s="1"/>
      <c r="FXQ3" s="1"/>
      <c r="FXR3" s="28"/>
      <c r="FXS3" s="28"/>
      <c r="FXT3" s="28"/>
      <c r="FXU3" s="2"/>
      <c r="FXV3" s="2"/>
      <c r="FXW3" s="2"/>
      <c r="FXX3" s="9"/>
      <c r="FXY3" s="1"/>
      <c r="FXZ3" s="1"/>
      <c r="FYA3" s="28"/>
      <c r="FYB3" s="28"/>
      <c r="FYC3" s="28"/>
      <c r="FYD3" s="2"/>
      <c r="FYE3" s="2"/>
      <c r="FYF3" s="2"/>
      <c r="FYG3" s="9"/>
      <c r="FYH3" s="1"/>
      <c r="FYI3" s="1"/>
      <c r="FYJ3" s="28"/>
      <c r="FYK3" s="28"/>
      <c r="FYL3" s="28"/>
      <c r="FYM3" s="2"/>
      <c r="FYN3" s="2"/>
      <c r="FYO3" s="2"/>
      <c r="FYP3" s="9"/>
      <c r="FYQ3" s="1"/>
      <c r="FYR3" s="1"/>
      <c r="FYS3" s="28"/>
      <c r="FYT3" s="28"/>
      <c r="FYU3" s="28"/>
      <c r="FYV3" s="2"/>
      <c r="FYW3" s="2"/>
      <c r="FYX3" s="2"/>
      <c r="FYY3" s="9"/>
      <c r="FYZ3" s="1"/>
      <c r="FZA3" s="1"/>
      <c r="FZB3" s="28"/>
      <c r="FZC3" s="28"/>
      <c r="FZD3" s="28"/>
      <c r="FZE3" s="2"/>
      <c r="FZF3" s="2"/>
      <c r="FZG3" s="2"/>
      <c r="FZH3" s="9"/>
      <c r="FZI3" s="1"/>
      <c r="FZJ3" s="1"/>
      <c r="FZK3" s="28"/>
      <c r="FZL3" s="28"/>
      <c r="FZM3" s="28"/>
      <c r="FZN3" s="2"/>
      <c r="FZO3" s="2"/>
      <c r="FZP3" s="2"/>
      <c r="FZQ3" s="9"/>
      <c r="FZR3" s="1"/>
      <c r="FZS3" s="1"/>
      <c r="FZT3" s="28"/>
      <c r="FZU3" s="28"/>
      <c r="FZV3" s="28"/>
      <c r="FZW3" s="2"/>
      <c r="FZX3" s="2"/>
      <c r="FZY3" s="2"/>
      <c r="FZZ3" s="9"/>
      <c r="GAA3" s="1"/>
      <c r="GAB3" s="1"/>
      <c r="GAC3" s="28"/>
      <c r="GAD3" s="28"/>
      <c r="GAE3" s="28"/>
      <c r="GAF3" s="2"/>
      <c r="GAG3" s="2"/>
      <c r="GAH3" s="2"/>
      <c r="GAI3" s="9"/>
      <c r="GAJ3" s="1"/>
      <c r="GAK3" s="1"/>
      <c r="GAL3" s="28"/>
      <c r="GAM3" s="28"/>
      <c r="GAN3" s="28"/>
      <c r="GAO3" s="2"/>
      <c r="GAP3" s="2"/>
      <c r="GAQ3" s="2"/>
      <c r="GAR3" s="9"/>
      <c r="GAS3" s="1"/>
      <c r="GAT3" s="1"/>
      <c r="GAU3" s="28"/>
      <c r="GAV3" s="28"/>
      <c r="GAW3" s="28"/>
      <c r="GAX3" s="2"/>
      <c r="GAY3" s="2"/>
      <c r="GAZ3" s="2"/>
      <c r="GBA3" s="9"/>
      <c r="GBB3" s="1"/>
      <c r="GBC3" s="1"/>
      <c r="GBD3" s="28"/>
      <c r="GBE3" s="28"/>
      <c r="GBF3" s="28"/>
      <c r="GBG3" s="2"/>
      <c r="GBH3" s="2"/>
      <c r="GBI3" s="2"/>
      <c r="GBJ3" s="9"/>
      <c r="GBK3" s="1"/>
      <c r="GBL3" s="1"/>
      <c r="GBM3" s="28"/>
      <c r="GBN3" s="28"/>
      <c r="GBO3" s="28"/>
      <c r="GBP3" s="2"/>
      <c r="GBQ3" s="2"/>
      <c r="GBR3" s="2"/>
      <c r="GBS3" s="9"/>
      <c r="GBT3" s="1"/>
      <c r="GBU3" s="1"/>
      <c r="GBV3" s="28"/>
      <c r="GBW3" s="28"/>
      <c r="GBX3" s="28"/>
      <c r="GBY3" s="2"/>
      <c r="GBZ3" s="2"/>
      <c r="GCA3" s="2"/>
      <c r="GCB3" s="9"/>
      <c r="GCC3" s="1"/>
      <c r="GCD3" s="1"/>
      <c r="GCE3" s="28"/>
      <c r="GCF3" s="28"/>
      <c r="GCG3" s="28"/>
      <c r="GCH3" s="2"/>
      <c r="GCI3" s="2"/>
      <c r="GCJ3" s="2"/>
      <c r="GCK3" s="9"/>
      <c r="GCL3" s="1"/>
      <c r="GCM3" s="1"/>
      <c r="GCN3" s="28"/>
      <c r="GCO3" s="28"/>
      <c r="GCP3" s="28"/>
      <c r="GCQ3" s="2"/>
      <c r="GCR3" s="2"/>
      <c r="GCS3" s="2"/>
      <c r="GCT3" s="9"/>
      <c r="GCU3" s="1"/>
      <c r="GCV3" s="1"/>
      <c r="GCW3" s="28"/>
      <c r="GCX3" s="28"/>
      <c r="GCY3" s="28"/>
      <c r="GCZ3" s="2"/>
      <c r="GDA3" s="2"/>
      <c r="GDB3" s="2"/>
      <c r="GDC3" s="9"/>
      <c r="GDD3" s="1"/>
      <c r="GDE3" s="1"/>
      <c r="GDF3" s="28"/>
      <c r="GDG3" s="28"/>
      <c r="GDH3" s="28"/>
      <c r="GDI3" s="2"/>
      <c r="GDJ3" s="2"/>
      <c r="GDK3" s="2"/>
      <c r="GDL3" s="9"/>
      <c r="GDM3" s="1"/>
      <c r="GDN3" s="1"/>
      <c r="GDO3" s="28"/>
      <c r="GDP3" s="28"/>
      <c r="GDQ3" s="28"/>
      <c r="GDR3" s="2"/>
      <c r="GDS3" s="2"/>
      <c r="GDT3" s="2"/>
      <c r="GDU3" s="9"/>
      <c r="GDV3" s="1"/>
      <c r="GDW3" s="1"/>
      <c r="GDX3" s="28"/>
      <c r="GDY3" s="28"/>
      <c r="GDZ3" s="28"/>
      <c r="GEA3" s="2"/>
      <c r="GEB3" s="2"/>
      <c r="GEC3" s="2"/>
      <c r="GED3" s="9"/>
      <c r="GEE3" s="1"/>
      <c r="GEF3" s="1"/>
      <c r="GEG3" s="28"/>
      <c r="GEH3" s="28"/>
      <c r="GEI3" s="28"/>
      <c r="GEJ3" s="2"/>
      <c r="GEK3" s="2"/>
      <c r="GEL3" s="2"/>
      <c r="GEM3" s="9"/>
      <c r="GEN3" s="1"/>
      <c r="GEO3" s="1"/>
      <c r="GEP3" s="28"/>
      <c r="GEQ3" s="28"/>
      <c r="GER3" s="28"/>
      <c r="GES3" s="2"/>
      <c r="GET3" s="2"/>
      <c r="GEU3" s="2"/>
      <c r="GEV3" s="9"/>
      <c r="GEW3" s="1"/>
      <c r="GEX3" s="1"/>
      <c r="GEY3" s="28"/>
      <c r="GEZ3" s="28"/>
      <c r="GFA3" s="28"/>
      <c r="GFB3" s="2"/>
      <c r="GFC3" s="2"/>
      <c r="GFD3" s="2"/>
      <c r="GFE3" s="9"/>
      <c r="GFF3" s="1"/>
      <c r="GFG3" s="1"/>
      <c r="GFH3" s="28"/>
      <c r="GFI3" s="28"/>
      <c r="GFJ3" s="28"/>
      <c r="GFK3" s="2"/>
      <c r="GFL3" s="2"/>
      <c r="GFM3" s="2"/>
      <c r="GFN3" s="9"/>
      <c r="GFO3" s="1"/>
      <c r="GFP3" s="1"/>
      <c r="GFQ3" s="28"/>
      <c r="GFR3" s="28"/>
      <c r="GFS3" s="28"/>
      <c r="GFT3" s="2"/>
      <c r="GFU3" s="2"/>
      <c r="GFV3" s="2"/>
      <c r="GFW3" s="9"/>
      <c r="GFX3" s="1"/>
      <c r="GFY3" s="1"/>
      <c r="GFZ3" s="28"/>
      <c r="GGA3" s="28"/>
      <c r="GGB3" s="28"/>
      <c r="GGC3" s="2"/>
      <c r="GGD3" s="2"/>
      <c r="GGE3" s="2"/>
      <c r="GGF3" s="9"/>
      <c r="GGG3" s="1"/>
      <c r="GGH3" s="1"/>
      <c r="GGI3" s="28"/>
      <c r="GGJ3" s="28"/>
      <c r="GGK3" s="28"/>
      <c r="GGL3" s="2"/>
      <c r="GGM3" s="2"/>
      <c r="GGN3" s="2"/>
      <c r="GGO3" s="9"/>
      <c r="GGP3" s="1"/>
      <c r="GGQ3" s="1"/>
      <c r="GGR3" s="28"/>
      <c r="GGS3" s="28"/>
      <c r="GGT3" s="28"/>
      <c r="GGU3" s="2"/>
      <c r="GGV3" s="2"/>
      <c r="GGW3" s="2"/>
      <c r="GGX3" s="9"/>
      <c r="GGY3" s="1"/>
      <c r="GGZ3" s="1"/>
      <c r="GHA3" s="28"/>
      <c r="GHB3" s="28"/>
      <c r="GHC3" s="28"/>
      <c r="GHD3" s="2"/>
      <c r="GHE3" s="2"/>
      <c r="GHF3" s="2"/>
      <c r="GHG3" s="9"/>
      <c r="GHH3" s="1"/>
      <c r="GHI3" s="1"/>
      <c r="GHJ3" s="28"/>
      <c r="GHK3" s="28"/>
      <c r="GHL3" s="28"/>
      <c r="GHM3" s="2"/>
      <c r="GHN3" s="2"/>
      <c r="GHO3" s="2"/>
      <c r="GHP3" s="9"/>
      <c r="GHQ3" s="1"/>
      <c r="GHR3" s="1"/>
      <c r="GHS3" s="28"/>
      <c r="GHT3" s="28"/>
      <c r="GHU3" s="28"/>
      <c r="GHV3" s="2"/>
      <c r="GHW3" s="2"/>
      <c r="GHX3" s="2"/>
      <c r="GHY3" s="9"/>
      <c r="GHZ3" s="1"/>
      <c r="GIA3" s="1"/>
      <c r="GIB3" s="28"/>
      <c r="GIC3" s="28"/>
      <c r="GID3" s="28"/>
      <c r="GIE3" s="2"/>
      <c r="GIF3" s="2"/>
      <c r="GIG3" s="2"/>
      <c r="GIH3" s="9"/>
      <c r="GII3" s="1"/>
      <c r="GIJ3" s="1"/>
      <c r="GIK3" s="28"/>
      <c r="GIL3" s="28"/>
      <c r="GIM3" s="28"/>
      <c r="GIN3" s="2"/>
      <c r="GIO3" s="2"/>
      <c r="GIP3" s="2"/>
      <c r="GIQ3" s="9"/>
      <c r="GIR3" s="1"/>
      <c r="GIS3" s="1"/>
      <c r="GIT3" s="28"/>
      <c r="GIU3" s="28"/>
      <c r="GIV3" s="28"/>
      <c r="GIW3" s="2"/>
      <c r="GIX3" s="2"/>
      <c r="GIY3" s="2"/>
      <c r="GIZ3" s="9"/>
      <c r="GJA3" s="1"/>
      <c r="GJB3" s="1"/>
      <c r="GJC3" s="28"/>
      <c r="GJD3" s="28"/>
      <c r="GJE3" s="28"/>
      <c r="GJF3" s="2"/>
      <c r="GJG3" s="2"/>
      <c r="GJH3" s="2"/>
      <c r="GJI3" s="9"/>
      <c r="GJJ3" s="1"/>
      <c r="GJK3" s="1"/>
      <c r="GJL3" s="28"/>
      <c r="GJM3" s="28"/>
      <c r="GJN3" s="28"/>
      <c r="GJO3" s="2"/>
      <c r="GJP3" s="2"/>
      <c r="GJQ3" s="2"/>
      <c r="GJR3" s="9"/>
      <c r="GJS3" s="1"/>
      <c r="GJT3" s="1"/>
      <c r="GJU3" s="28"/>
      <c r="GJV3" s="28"/>
      <c r="GJW3" s="28"/>
      <c r="GJX3" s="2"/>
      <c r="GJY3" s="2"/>
      <c r="GJZ3" s="2"/>
      <c r="GKA3" s="9"/>
      <c r="GKB3" s="1"/>
      <c r="GKC3" s="1"/>
      <c r="GKD3" s="28"/>
      <c r="GKE3" s="28"/>
      <c r="GKF3" s="28"/>
      <c r="GKG3" s="2"/>
      <c r="GKH3" s="2"/>
      <c r="GKI3" s="2"/>
      <c r="GKJ3" s="9"/>
      <c r="GKK3" s="1"/>
      <c r="GKL3" s="1"/>
      <c r="GKM3" s="28"/>
      <c r="GKN3" s="28"/>
      <c r="GKO3" s="28"/>
      <c r="GKP3" s="2"/>
      <c r="GKQ3" s="2"/>
      <c r="GKR3" s="2"/>
      <c r="GKS3" s="9"/>
      <c r="GKT3" s="1"/>
      <c r="GKU3" s="1"/>
      <c r="GKV3" s="28"/>
      <c r="GKW3" s="28"/>
      <c r="GKX3" s="28"/>
      <c r="GKY3" s="2"/>
      <c r="GKZ3" s="2"/>
      <c r="GLA3" s="2"/>
      <c r="GLB3" s="9"/>
      <c r="GLC3" s="1"/>
      <c r="GLD3" s="1"/>
      <c r="GLE3" s="28"/>
      <c r="GLF3" s="28"/>
      <c r="GLG3" s="28"/>
      <c r="GLH3" s="2"/>
      <c r="GLI3" s="2"/>
      <c r="GLJ3" s="2"/>
      <c r="GLK3" s="9"/>
      <c r="GLL3" s="1"/>
      <c r="GLM3" s="1"/>
      <c r="GLN3" s="28"/>
      <c r="GLO3" s="28"/>
      <c r="GLP3" s="28"/>
      <c r="GLQ3" s="2"/>
      <c r="GLR3" s="2"/>
      <c r="GLS3" s="2"/>
      <c r="GLT3" s="9"/>
      <c r="GLU3" s="1"/>
      <c r="GLV3" s="1"/>
      <c r="GLW3" s="28"/>
      <c r="GLX3" s="28"/>
      <c r="GLY3" s="28"/>
      <c r="GLZ3" s="2"/>
      <c r="GMA3" s="2"/>
      <c r="GMB3" s="2"/>
      <c r="GMC3" s="9"/>
      <c r="GMD3" s="1"/>
      <c r="GME3" s="1"/>
      <c r="GMF3" s="28"/>
      <c r="GMG3" s="28"/>
      <c r="GMH3" s="28"/>
      <c r="GMI3" s="2"/>
      <c r="GMJ3" s="2"/>
      <c r="GMK3" s="2"/>
      <c r="GML3" s="9"/>
      <c r="GMM3" s="1"/>
      <c r="GMN3" s="1"/>
      <c r="GMO3" s="28"/>
      <c r="GMP3" s="28"/>
      <c r="GMQ3" s="28"/>
      <c r="GMR3" s="2"/>
      <c r="GMS3" s="2"/>
      <c r="GMT3" s="2"/>
      <c r="GMU3" s="9"/>
      <c r="GMV3" s="1"/>
      <c r="GMW3" s="1"/>
      <c r="GMX3" s="28"/>
      <c r="GMY3" s="28"/>
      <c r="GMZ3" s="28"/>
      <c r="GNA3" s="2"/>
      <c r="GNB3" s="2"/>
      <c r="GNC3" s="2"/>
      <c r="GND3" s="9"/>
      <c r="GNE3" s="1"/>
      <c r="GNF3" s="1"/>
      <c r="GNG3" s="28"/>
      <c r="GNH3" s="28"/>
      <c r="GNI3" s="28"/>
      <c r="GNJ3" s="2"/>
      <c r="GNK3" s="2"/>
      <c r="GNL3" s="2"/>
      <c r="GNM3" s="9"/>
      <c r="GNN3" s="1"/>
      <c r="GNO3" s="1"/>
      <c r="GNP3" s="28"/>
      <c r="GNQ3" s="28"/>
      <c r="GNR3" s="28"/>
      <c r="GNS3" s="2"/>
      <c r="GNT3" s="2"/>
      <c r="GNU3" s="2"/>
      <c r="GNV3" s="9"/>
      <c r="GNW3" s="1"/>
      <c r="GNX3" s="1"/>
      <c r="GNY3" s="28"/>
      <c r="GNZ3" s="28"/>
      <c r="GOA3" s="28"/>
      <c r="GOB3" s="2"/>
      <c r="GOC3" s="2"/>
      <c r="GOD3" s="2"/>
      <c r="GOE3" s="9"/>
      <c r="GOF3" s="1"/>
      <c r="GOG3" s="1"/>
      <c r="GOH3" s="28"/>
      <c r="GOI3" s="28"/>
      <c r="GOJ3" s="28"/>
      <c r="GOK3" s="2"/>
      <c r="GOL3" s="2"/>
      <c r="GOM3" s="2"/>
      <c r="GON3" s="9"/>
      <c r="GOO3" s="1"/>
      <c r="GOP3" s="1"/>
      <c r="GOQ3" s="28"/>
      <c r="GOR3" s="28"/>
      <c r="GOS3" s="28"/>
      <c r="GOT3" s="2"/>
      <c r="GOU3" s="2"/>
      <c r="GOV3" s="2"/>
      <c r="GOW3" s="9"/>
      <c r="GOX3" s="1"/>
      <c r="GOY3" s="1"/>
      <c r="GOZ3" s="28"/>
      <c r="GPA3" s="28"/>
      <c r="GPB3" s="28"/>
      <c r="GPC3" s="2"/>
      <c r="GPD3" s="2"/>
      <c r="GPE3" s="2"/>
      <c r="GPF3" s="9"/>
      <c r="GPG3" s="1"/>
      <c r="GPH3" s="1"/>
      <c r="GPI3" s="28"/>
      <c r="GPJ3" s="28"/>
      <c r="GPK3" s="28"/>
      <c r="GPL3" s="2"/>
      <c r="GPM3" s="2"/>
      <c r="GPN3" s="2"/>
      <c r="GPO3" s="9"/>
      <c r="GPP3" s="1"/>
      <c r="GPQ3" s="1"/>
      <c r="GPR3" s="28"/>
      <c r="GPS3" s="28"/>
      <c r="GPT3" s="28"/>
      <c r="GPU3" s="2"/>
      <c r="GPV3" s="2"/>
      <c r="GPW3" s="2"/>
      <c r="GPX3" s="9"/>
      <c r="GPY3" s="1"/>
      <c r="GPZ3" s="1"/>
      <c r="GQA3" s="28"/>
      <c r="GQB3" s="28"/>
      <c r="GQC3" s="28"/>
      <c r="GQD3" s="2"/>
      <c r="GQE3" s="2"/>
      <c r="GQF3" s="2"/>
      <c r="GQG3" s="9"/>
      <c r="GQH3" s="1"/>
      <c r="GQI3" s="1"/>
      <c r="GQJ3" s="28"/>
      <c r="GQK3" s="28"/>
      <c r="GQL3" s="28"/>
      <c r="GQM3" s="2"/>
      <c r="GQN3" s="2"/>
      <c r="GQO3" s="2"/>
      <c r="GQP3" s="9"/>
      <c r="GQQ3" s="1"/>
      <c r="GQR3" s="1"/>
      <c r="GQS3" s="28"/>
      <c r="GQT3" s="28"/>
      <c r="GQU3" s="28"/>
      <c r="GQV3" s="2"/>
      <c r="GQW3" s="2"/>
      <c r="GQX3" s="2"/>
      <c r="GQY3" s="9"/>
      <c r="GQZ3" s="1"/>
      <c r="GRA3" s="1"/>
      <c r="GRB3" s="28"/>
      <c r="GRC3" s="28"/>
      <c r="GRD3" s="28"/>
      <c r="GRE3" s="2"/>
      <c r="GRF3" s="2"/>
      <c r="GRG3" s="2"/>
      <c r="GRH3" s="9"/>
      <c r="GRI3" s="1"/>
      <c r="GRJ3" s="1"/>
      <c r="GRK3" s="28"/>
      <c r="GRL3" s="28"/>
      <c r="GRM3" s="28"/>
      <c r="GRN3" s="2"/>
      <c r="GRO3" s="2"/>
      <c r="GRP3" s="2"/>
      <c r="GRQ3" s="9"/>
      <c r="GRR3" s="1"/>
      <c r="GRS3" s="1"/>
      <c r="GRT3" s="28"/>
      <c r="GRU3" s="28"/>
      <c r="GRV3" s="28"/>
      <c r="GRW3" s="2"/>
      <c r="GRX3" s="2"/>
      <c r="GRY3" s="2"/>
      <c r="GRZ3" s="9"/>
      <c r="GSA3" s="1"/>
      <c r="GSB3" s="1"/>
      <c r="GSC3" s="28"/>
      <c r="GSD3" s="28"/>
      <c r="GSE3" s="28"/>
      <c r="GSF3" s="2"/>
      <c r="GSG3" s="2"/>
      <c r="GSH3" s="2"/>
      <c r="GSI3" s="9"/>
      <c r="GSJ3" s="1"/>
      <c r="GSK3" s="1"/>
      <c r="GSL3" s="28"/>
      <c r="GSM3" s="28"/>
      <c r="GSN3" s="28"/>
      <c r="GSO3" s="2"/>
      <c r="GSP3" s="2"/>
      <c r="GSQ3" s="2"/>
      <c r="GSR3" s="9"/>
      <c r="GSS3" s="1"/>
      <c r="GST3" s="1"/>
      <c r="GSU3" s="28"/>
      <c r="GSV3" s="28"/>
      <c r="GSW3" s="28"/>
      <c r="GSX3" s="2"/>
      <c r="GSY3" s="2"/>
      <c r="GSZ3" s="2"/>
      <c r="GTA3" s="9"/>
      <c r="GTB3" s="1"/>
      <c r="GTC3" s="1"/>
      <c r="GTD3" s="28"/>
      <c r="GTE3" s="28"/>
      <c r="GTF3" s="28"/>
      <c r="GTG3" s="2"/>
      <c r="GTH3" s="2"/>
      <c r="GTI3" s="2"/>
      <c r="GTJ3" s="9"/>
      <c r="GTK3" s="1"/>
      <c r="GTL3" s="1"/>
      <c r="GTM3" s="28"/>
      <c r="GTN3" s="28"/>
      <c r="GTO3" s="28"/>
      <c r="GTP3" s="2"/>
      <c r="GTQ3" s="2"/>
      <c r="GTR3" s="2"/>
      <c r="GTS3" s="9"/>
      <c r="GTT3" s="1"/>
      <c r="GTU3" s="1"/>
      <c r="GTV3" s="28"/>
      <c r="GTW3" s="28"/>
      <c r="GTX3" s="28"/>
      <c r="GTY3" s="2"/>
      <c r="GTZ3" s="2"/>
      <c r="GUA3" s="2"/>
      <c r="GUB3" s="9"/>
      <c r="GUC3" s="1"/>
      <c r="GUD3" s="1"/>
      <c r="GUE3" s="28"/>
      <c r="GUF3" s="28"/>
      <c r="GUG3" s="28"/>
      <c r="GUH3" s="2"/>
      <c r="GUI3" s="2"/>
      <c r="GUJ3" s="2"/>
      <c r="GUK3" s="9"/>
      <c r="GUL3" s="1"/>
      <c r="GUM3" s="1"/>
      <c r="GUN3" s="28"/>
      <c r="GUO3" s="28"/>
      <c r="GUP3" s="28"/>
      <c r="GUQ3" s="2"/>
      <c r="GUR3" s="2"/>
      <c r="GUS3" s="2"/>
      <c r="GUT3" s="9"/>
      <c r="GUU3" s="1"/>
      <c r="GUV3" s="1"/>
      <c r="GUW3" s="28"/>
      <c r="GUX3" s="28"/>
      <c r="GUY3" s="28"/>
      <c r="GUZ3" s="2"/>
      <c r="GVA3" s="2"/>
      <c r="GVB3" s="2"/>
      <c r="GVC3" s="9"/>
      <c r="GVD3" s="1"/>
      <c r="GVE3" s="1"/>
      <c r="GVF3" s="28"/>
      <c r="GVG3" s="28"/>
      <c r="GVH3" s="28"/>
      <c r="GVI3" s="2"/>
      <c r="GVJ3" s="2"/>
      <c r="GVK3" s="2"/>
      <c r="GVL3" s="9"/>
      <c r="GVM3" s="1"/>
      <c r="GVN3" s="1"/>
      <c r="GVO3" s="28"/>
      <c r="GVP3" s="28"/>
      <c r="GVQ3" s="28"/>
      <c r="GVR3" s="2"/>
      <c r="GVS3" s="2"/>
      <c r="GVT3" s="2"/>
      <c r="GVU3" s="9"/>
      <c r="GVV3" s="1"/>
      <c r="GVW3" s="1"/>
      <c r="GVX3" s="28"/>
      <c r="GVY3" s="28"/>
      <c r="GVZ3" s="28"/>
      <c r="GWA3" s="2"/>
      <c r="GWB3" s="2"/>
      <c r="GWC3" s="2"/>
      <c r="GWD3" s="9"/>
      <c r="GWE3" s="1"/>
      <c r="GWF3" s="1"/>
      <c r="GWG3" s="28"/>
      <c r="GWH3" s="28"/>
      <c r="GWI3" s="28"/>
      <c r="GWJ3" s="2"/>
      <c r="GWK3" s="2"/>
      <c r="GWL3" s="2"/>
      <c r="GWM3" s="9"/>
      <c r="GWN3" s="1"/>
      <c r="GWO3" s="1"/>
      <c r="GWP3" s="28"/>
      <c r="GWQ3" s="28"/>
      <c r="GWR3" s="28"/>
      <c r="GWS3" s="2"/>
      <c r="GWT3" s="2"/>
      <c r="GWU3" s="2"/>
      <c r="GWV3" s="9"/>
      <c r="GWW3" s="1"/>
      <c r="GWX3" s="1"/>
      <c r="GWY3" s="28"/>
      <c r="GWZ3" s="28"/>
      <c r="GXA3" s="28"/>
      <c r="GXB3" s="2"/>
      <c r="GXC3" s="2"/>
      <c r="GXD3" s="2"/>
      <c r="GXE3" s="9"/>
      <c r="GXF3" s="1"/>
      <c r="GXG3" s="1"/>
      <c r="GXH3" s="28"/>
      <c r="GXI3" s="28"/>
      <c r="GXJ3" s="28"/>
      <c r="GXK3" s="2"/>
      <c r="GXL3" s="2"/>
      <c r="GXM3" s="2"/>
      <c r="GXN3" s="9"/>
      <c r="GXO3" s="1"/>
      <c r="GXP3" s="1"/>
      <c r="GXQ3" s="28"/>
      <c r="GXR3" s="28"/>
      <c r="GXS3" s="28"/>
      <c r="GXT3" s="2"/>
      <c r="GXU3" s="2"/>
      <c r="GXV3" s="2"/>
      <c r="GXW3" s="9"/>
      <c r="GXX3" s="1"/>
      <c r="GXY3" s="1"/>
      <c r="GXZ3" s="28"/>
      <c r="GYA3" s="28"/>
      <c r="GYB3" s="28"/>
      <c r="GYC3" s="2"/>
      <c r="GYD3" s="2"/>
      <c r="GYE3" s="2"/>
      <c r="GYF3" s="9"/>
      <c r="GYG3" s="1"/>
      <c r="GYH3" s="1"/>
      <c r="GYI3" s="28"/>
      <c r="GYJ3" s="28"/>
      <c r="GYK3" s="28"/>
      <c r="GYL3" s="2"/>
      <c r="GYM3" s="2"/>
      <c r="GYN3" s="2"/>
      <c r="GYO3" s="9"/>
      <c r="GYP3" s="1"/>
      <c r="GYQ3" s="1"/>
      <c r="GYR3" s="28"/>
      <c r="GYS3" s="28"/>
      <c r="GYT3" s="28"/>
      <c r="GYU3" s="2"/>
      <c r="GYV3" s="2"/>
      <c r="GYW3" s="2"/>
      <c r="GYX3" s="9"/>
      <c r="GYY3" s="1"/>
      <c r="GYZ3" s="1"/>
      <c r="GZA3" s="28"/>
      <c r="GZB3" s="28"/>
      <c r="GZC3" s="28"/>
      <c r="GZD3" s="2"/>
      <c r="GZE3" s="2"/>
      <c r="GZF3" s="2"/>
      <c r="GZG3" s="9"/>
      <c r="GZH3" s="1"/>
      <c r="GZI3" s="1"/>
      <c r="GZJ3" s="28"/>
      <c r="GZK3" s="28"/>
      <c r="GZL3" s="28"/>
      <c r="GZM3" s="2"/>
      <c r="GZN3" s="2"/>
      <c r="GZO3" s="2"/>
      <c r="GZP3" s="9"/>
      <c r="GZQ3" s="1"/>
      <c r="GZR3" s="1"/>
      <c r="GZS3" s="28"/>
      <c r="GZT3" s="28"/>
      <c r="GZU3" s="28"/>
      <c r="GZV3" s="2"/>
      <c r="GZW3" s="2"/>
      <c r="GZX3" s="2"/>
      <c r="GZY3" s="9"/>
      <c r="GZZ3" s="1"/>
      <c r="HAA3" s="1"/>
      <c r="HAB3" s="28"/>
      <c r="HAC3" s="28"/>
      <c r="HAD3" s="28"/>
      <c r="HAE3" s="2"/>
      <c r="HAF3" s="2"/>
      <c r="HAG3" s="2"/>
      <c r="HAH3" s="9"/>
      <c r="HAI3" s="1"/>
      <c r="HAJ3" s="1"/>
      <c r="HAK3" s="28"/>
      <c r="HAL3" s="28"/>
      <c r="HAM3" s="28"/>
      <c r="HAN3" s="2"/>
      <c r="HAO3" s="2"/>
      <c r="HAP3" s="2"/>
      <c r="HAQ3" s="9"/>
      <c r="HAR3" s="1"/>
      <c r="HAS3" s="1"/>
      <c r="HAT3" s="28"/>
      <c r="HAU3" s="28"/>
      <c r="HAV3" s="28"/>
      <c r="HAW3" s="2"/>
      <c r="HAX3" s="2"/>
      <c r="HAY3" s="2"/>
      <c r="HAZ3" s="9"/>
      <c r="HBA3" s="1"/>
      <c r="HBB3" s="1"/>
      <c r="HBC3" s="28"/>
      <c r="HBD3" s="28"/>
      <c r="HBE3" s="28"/>
      <c r="HBF3" s="2"/>
      <c r="HBG3" s="2"/>
      <c r="HBH3" s="2"/>
      <c r="HBI3" s="9"/>
      <c r="HBJ3" s="1"/>
      <c r="HBK3" s="1"/>
      <c r="HBL3" s="28"/>
      <c r="HBM3" s="28"/>
      <c r="HBN3" s="28"/>
      <c r="HBO3" s="2"/>
      <c r="HBP3" s="2"/>
      <c r="HBQ3" s="2"/>
      <c r="HBR3" s="9"/>
      <c r="HBS3" s="1"/>
      <c r="HBT3" s="1"/>
      <c r="HBU3" s="28"/>
      <c r="HBV3" s="28"/>
      <c r="HBW3" s="28"/>
      <c r="HBX3" s="2"/>
      <c r="HBY3" s="2"/>
      <c r="HBZ3" s="2"/>
      <c r="HCA3" s="9"/>
      <c r="HCB3" s="1"/>
      <c r="HCC3" s="1"/>
      <c r="HCD3" s="28"/>
      <c r="HCE3" s="28"/>
      <c r="HCF3" s="28"/>
      <c r="HCG3" s="2"/>
      <c r="HCH3" s="2"/>
      <c r="HCI3" s="2"/>
      <c r="HCJ3" s="9"/>
      <c r="HCK3" s="1"/>
      <c r="HCL3" s="1"/>
      <c r="HCM3" s="28"/>
      <c r="HCN3" s="28"/>
      <c r="HCO3" s="28"/>
      <c r="HCP3" s="2"/>
      <c r="HCQ3" s="2"/>
      <c r="HCR3" s="2"/>
      <c r="HCS3" s="9"/>
      <c r="HCT3" s="1"/>
      <c r="HCU3" s="1"/>
      <c r="HCV3" s="28"/>
      <c r="HCW3" s="28"/>
      <c r="HCX3" s="28"/>
      <c r="HCY3" s="2"/>
      <c r="HCZ3" s="2"/>
      <c r="HDA3" s="2"/>
      <c r="HDB3" s="9"/>
      <c r="HDC3" s="1"/>
      <c r="HDD3" s="1"/>
      <c r="HDE3" s="28"/>
      <c r="HDF3" s="28"/>
      <c r="HDG3" s="28"/>
      <c r="HDH3" s="2"/>
      <c r="HDI3" s="2"/>
      <c r="HDJ3" s="2"/>
      <c r="HDK3" s="9"/>
      <c r="HDL3" s="1"/>
      <c r="HDM3" s="1"/>
      <c r="HDN3" s="28"/>
      <c r="HDO3" s="28"/>
      <c r="HDP3" s="28"/>
      <c r="HDQ3" s="2"/>
      <c r="HDR3" s="2"/>
      <c r="HDS3" s="2"/>
      <c r="HDT3" s="9"/>
      <c r="HDU3" s="1"/>
      <c r="HDV3" s="1"/>
      <c r="HDW3" s="28"/>
      <c r="HDX3" s="28"/>
      <c r="HDY3" s="28"/>
      <c r="HDZ3" s="2"/>
      <c r="HEA3" s="2"/>
      <c r="HEB3" s="2"/>
      <c r="HEC3" s="9"/>
      <c r="HED3" s="1"/>
      <c r="HEE3" s="1"/>
      <c r="HEF3" s="28"/>
      <c r="HEG3" s="28"/>
      <c r="HEH3" s="28"/>
      <c r="HEI3" s="2"/>
      <c r="HEJ3" s="2"/>
      <c r="HEK3" s="2"/>
      <c r="HEL3" s="9"/>
      <c r="HEM3" s="1"/>
      <c r="HEN3" s="1"/>
      <c r="HEO3" s="28"/>
      <c r="HEP3" s="28"/>
      <c r="HEQ3" s="28"/>
      <c r="HER3" s="2"/>
      <c r="HES3" s="2"/>
      <c r="HET3" s="2"/>
      <c r="HEU3" s="9"/>
      <c r="HEV3" s="1"/>
      <c r="HEW3" s="1"/>
      <c r="HEX3" s="28"/>
      <c r="HEY3" s="28"/>
      <c r="HEZ3" s="28"/>
      <c r="HFA3" s="2"/>
      <c r="HFB3" s="2"/>
      <c r="HFC3" s="2"/>
      <c r="HFD3" s="9"/>
      <c r="HFE3" s="1"/>
      <c r="HFF3" s="1"/>
      <c r="HFG3" s="28"/>
      <c r="HFH3" s="28"/>
      <c r="HFI3" s="28"/>
      <c r="HFJ3" s="2"/>
      <c r="HFK3" s="2"/>
      <c r="HFL3" s="2"/>
      <c r="HFM3" s="9"/>
      <c r="HFN3" s="1"/>
      <c r="HFO3" s="1"/>
      <c r="HFP3" s="28"/>
      <c r="HFQ3" s="28"/>
      <c r="HFR3" s="28"/>
      <c r="HFS3" s="2"/>
      <c r="HFT3" s="2"/>
      <c r="HFU3" s="2"/>
      <c r="HFV3" s="9"/>
      <c r="HFW3" s="1"/>
      <c r="HFX3" s="1"/>
      <c r="HFY3" s="28"/>
      <c r="HFZ3" s="28"/>
      <c r="HGA3" s="28"/>
      <c r="HGB3" s="2"/>
      <c r="HGC3" s="2"/>
      <c r="HGD3" s="2"/>
      <c r="HGE3" s="9"/>
      <c r="HGF3" s="1"/>
      <c r="HGG3" s="1"/>
      <c r="HGH3" s="28"/>
      <c r="HGI3" s="28"/>
      <c r="HGJ3" s="28"/>
      <c r="HGK3" s="2"/>
      <c r="HGL3" s="2"/>
      <c r="HGM3" s="2"/>
      <c r="HGN3" s="9"/>
      <c r="HGO3" s="1"/>
      <c r="HGP3" s="1"/>
      <c r="HGQ3" s="28"/>
      <c r="HGR3" s="28"/>
      <c r="HGS3" s="28"/>
      <c r="HGT3" s="2"/>
      <c r="HGU3" s="2"/>
      <c r="HGV3" s="2"/>
      <c r="HGW3" s="9"/>
      <c r="HGX3" s="1"/>
      <c r="HGY3" s="1"/>
      <c r="HGZ3" s="28"/>
      <c r="HHA3" s="28"/>
      <c r="HHB3" s="28"/>
      <c r="HHC3" s="2"/>
      <c r="HHD3" s="2"/>
      <c r="HHE3" s="2"/>
      <c r="HHF3" s="9"/>
      <c r="HHG3" s="1"/>
      <c r="HHH3" s="1"/>
      <c r="HHI3" s="28"/>
      <c r="HHJ3" s="28"/>
      <c r="HHK3" s="28"/>
      <c r="HHL3" s="2"/>
      <c r="HHM3" s="2"/>
      <c r="HHN3" s="2"/>
      <c r="HHO3" s="9"/>
      <c r="HHP3" s="1"/>
      <c r="HHQ3" s="1"/>
      <c r="HHR3" s="28"/>
      <c r="HHS3" s="28"/>
      <c r="HHT3" s="28"/>
      <c r="HHU3" s="2"/>
      <c r="HHV3" s="2"/>
      <c r="HHW3" s="2"/>
      <c r="HHX3" s="9"/>
      <c r="HHY3" s="1"/>
      <c r="HHZ3" s="1"/>
      <c r="HIA3" s="28"/>
      <c r="HIB3" s="28"/>
      <c r="HIC3" s="28"/>
      <c r="HID3" s="2"/>
      <c r="HIE3" s="2"/>
      <c r="HIF3" s="2"/>
      <c r="HIG3" s="9"/>
      <c r="HIH3" s="1"/>
      <c r="HII3" s="1"/>
      <c r="HIJ3" s="28"/>
      <c r="HIK3" s="28"/>
      <c r="HIL3" s="28"/>
      <c r="HIM3" s="2"/>
      <c r="HIN3" s="2"/>
      <c r="HIO3" s="2"/>
      <c r="HIP3" s="9"/>
      <c r="HIQ3" s="1"/>
      <c r="HIR3" s="1"/>
      <c r="HIS3" s="28"/>
      <c r="HIT3" s="28"/>
      <c r="HIU3" s="28"/>
      <c r="HIV3" s="2"/>
      <c r="HIW3" s="2"/>
      <c r="HIX3" s="2"/>
      <c r="HIY3" s="9"/>
      <c r="HIZ3" s="1"/>
      <c r="HJA3" s="1"/>
      <c r="HJB3" s="28"/>
      <c r="HJC3" s="28"/>
      <c r="HJD3" s="28"/>
      <c r="HJE3" s="2"/>
      <c r="HJF3" s="2"/>
      <c r="HJG3" s="2"/>
      <c r="HJH3" s="9"/>
      <c r="HJI3" s="1"/>
      <c r="HJJ3" s="1"/>
      <c r="HJK3" s="28"/>
      <c r="HJL3" s="28"/>
      <c r="HJM3" s="28"/>
      <c r="HJN3" s="2"/>
      <c r="HJO3" s="2"/>
      <c r="HJP3" s="2"/>
      <c r="HJQ3" s="9"/>
      <c r="HJR3" s="1"/>
      <c r="HJS3" s="1"/>
      <c r="HJT3" s="28"/>
      <c r="HJU3" s="28"/>
      <c r="HJV3" s="28"/>
      <c r="HJW3" s="2"/>
      <c r="HJX3" s="2"/>
      <c r="HJY3" s="2"/>
      <c r="HJZ3" s="9"/>
      <c r="HKA3" s="1"/>
      <c r="HKB3" s="1"/>
      <c r="HKC3" s="28"/>
      <c r="HKD3" s="28"/>
      <c r="HKE3" s="28"/>
      <c r="HKF3" s="2"/>
      <c r="HKG3" s="2"/>
      <c r="HKH3" s="2"/>
      <c r="HKI3" s="9"/>
      <c r="HKJ3" s="1"/>
      <c r="HKK3" s="1"/>
      <c r="HKL3" s="28"/>
      <c r="HKM3" s="28"/>
      <c r="HKN3" s="28"/>
      <c r="HKO3" s="2"/>
      <c r="HKP3" s="2"/>
      <c r="HKQ3" s="2"/>
      <c r="HKR3" s="9"/>
      <c r="HKS3" s="1"/>
      <c r="HKT3" s="1"/>
      <c r="HKU3" s="28"/>
      <c r="HKV3" s="28"/>
      <c r="HKW3" s="28"/>
      <c r="HKX3" s="2"/>
      <c r="HKY3" s="2"/>
      <c r="HKZ3" s="2"/>
      <c r="HLA3" s="9"/>
      <c r="HLB3" s="1"/>
      <c r="HLC3" s="1"/>
      <c r="HLD3" s="28"/>
      <c r="HLE3" s="28"/>
      <c r="HLF3" s="28"/>
      <c r="HLG3" s="2"/>
      <c r="HLH3" s="2"/>
      <c r="HLI3" s="2"/>
      <c r="HLJ3" s="9"/>
      <c r="HLK3" s="1"/>
      <c r="HLL3" s="1"/>
      <c r="HLM3" s="28"/>
      <c r="HLN3" s="28"/>
      <c r="HLO3" s="28"/>
      <c r="HLP3" s="2"/>
      <c r="HLQ3" s="2"/>
      <c r="HLR3" s="2"/>
      <c r="HLS3" s="9"/>
      <c r="HLT3" s="1"/>
      <c r="HLU3" s="1"/>
      <c r="HLV3" s="28"/>
      <c r="HLW3" s="28"/>
      <c r="HLX3" s="28"/>
      <c r="HLY3" s="2"/>
      <c r="HLZ3" s="2"/>
      <c r="HMA3" s="2"/>
      <c r="HMB3" s="9"/>
      <c r="HMC3" s="1"/>
      <c r="HMD3" s="1"/>
      <c r="HME3" s="28"/>
      <c r="HMF3" s="28"/>
      <c r="HMG3" s="28"/>
      <c r="HMH3" s="2"/>
      <c r="HMI3" s="2"/>
      <c r="HMJ3" s="2"/>
      <c r="HMK3" s="9"/>
      <c r="HML3" s="1"/>
      <c r="HMM3" s="1"/>
      <c r="HMN3" s="28"/>
      <c r="HMO3" s="28"/>
      <c r="HMP3" s="28"/>
      <c r="HMQ3" s="2"/>
      <c r="HMR3" s="2"/>
      <c r="HMS3" s="2"/>
      <c r="HMT3" s="9"/>
      <c r="HMU3" s="1"/>
      <c r="HMV3" s="1"/>
      <c r="HMW3" s="28"/>
      <c r="HMX3" s="28"/>
      <c r="HMY3" s="28"/>
      <c r="HMZ3" s="2"/>
      <c r="HNA3" s="2"/>
      <c r="HNB3" s="2"/>
      <c r="HNC3" s="9"/>
      <c r="HND3" s="1"/>
      <c r="HNE3" s="1"/>
      <c r="HNF3" s="28"/>
      <c r="HNG3" s="28"/>
      <c r="HNH3" s="28"/>
      <c r="HNI3" s="2"/>
      <c r="HNJ3" s="2"/>
      <c r="HNK3" s="2"/>
      <c r="HNL3" s="9"/>
      <c r="HNM3" s="1"/>
      <c r="HNN3" s="1"/>
      <c r="HNO3" s="28"/>
      <c r="HNP3" s="28"/>
      <c r="HNQ3" s="28"/>
      <c r="HNR3" s="2"/>
      <c r="HNS3" s="2"/>
      <c r="HNT3" s="2"/>
      <c r="HNU3" s="9"/>
      <c r="HNV3" s="1"/>
      <c r="HNW3" s="1"/>
      <c r="HNX3" s="28"/>
      <c r="HNY3" s="28"/>
      <c r="HNZ3" s="28"/>
      <c r="HOA3" s="2"/>
      <c r="HOB3" s="2"/>
      <c r="HOC3" s="2"/>
      <c r="HOD3" s="9"/>
      <c r="HOE3" s="1"/>
      <c r="HOF3" s="1"/>
      <c r="HOG3" s="28"/>
      <c r="HOH3" s="28"/>
      <c r="HOI3" s="28"/>
      <c r="HOJ3" s="2"/>
      <c r="HOK3" s="2"/>
      <c r="HOL3" s="2"/>
      <c r="HOM3" s="9"/>
      <c r="HON3" s="1"/>
      <c r="HOO3" s="1"/>
      <c r="HOP3" s="28"/>
      <c r="HOQ3" s="28"/>
      <c r="HOR3" s="28"/>
      <c r="HOS3" s="2"/>
      <c r="HOT3" s="2"/>
      <c r="HOU3" s="2"/>
      <c r="HOV3" s="9"/>
      <c r="HOW3" s="1"/>
      <c r="HOX3" s="1"/>
      <c r="HOY3" s="28"/>
      <c r="HOZ3" s="28"/>
      <c r="HPA3" s="28"/>
      <c r="HPB3" s="2"/>
      <c r="HPC3" s="2"/>
      <c r="HPD3" s="2"/>
      <c r="HPE3" s="9"/>
      <c r="HPF3" s="1"/>
      <c r="HPG3" s="1"/>
      <c r="HPH3" s="28"/>
      <c r="HPI3" s="28"/>
      <c r="HPJ3" s="28"/>
      <c r="HPK3" s="2"/>
      <c r="HPL3" s="2"/>
      <c r="HPM3" s="2"/>
      <c r="HPN3" s="9"/>
      <c r="HPO3" s="1"/>
      <c r="HPP3" s="1"/>
      <c r="HPQ3" s="28"/>
      <c r="HPR3" s="28"/>
      <c r="HPS3" s="28"/>
      <c r="HPT3" s="2"/>
      <c r="HPU3" s="2"/>
      <c r="HPV3" s="2"/>
      <c r="HPW3" s="9"/>
      <c r="HPX3" s="1"/>
      <c r="HPY3" s="1"/>
      <c r="HPZ3" s="28"/>
      <c r="HQA3" s="28"/>
      <c r="HQB3" s="28"/>
      <c r="HQC3" s="2"/>
      <c r="HQD3" s="2"/>
      <c r="HQE3" s="2"/>
      <c r="HQF3" s="9"/>
      <c r="HQG3" s="1"/>
      <c r="HQH3" s="1"/>
      <c r="HQI3" s="28"/>
      <c r="HQJ3" s="28"/>
      <c r="HQK3" s="28"/>
      <c r="HQL3" s="2"/>
      <c r="HQM3" s="2"/>
      <c r="HQN3" s="2"/>
      <c r="HQO3" s="9"/>
      <c r="HQP3" s="1"/>
      <c r="HQQ3" s="1"/>
      <c r="HQR3" s="28"/>
      <c r="HQS3" s="28"/>
      <c r="HQT3" s="28"/>
      <c r="HQU3" s="2"/>
      <c r="HQV3" s="2"/>
      <c r="HQW3" s="2"/>
      <c r="HQX3" s="9"/>
      <c r="HQY3" s="1"/>
      <c r="HQZ3" s="1"/>
      <c r="HRA3" s="28"/>
      <c r="HRB3" s="28"/>
      <c r="HRC3" s="28"/>
      <c r="HRD3" s="2"/>
      <c r="HRE3" s="2"/>
      <c r="HRF3" s="2"/>
      <c r="HRG3" s="9"/>
      <c r="HRH3" s="1"/>
      <c r="HRI3" s="1"/>
      <c r="HRJ3" s="28"/>
      <c r="HRK3" s="28"/>
      <c r="HRL3" s="28"/>
      <c r="HRM3" s="2"/>
      <c r="HRN3" s="2"/>
      <c r="HRO3" s="2"/>
      <c r="HRP3" s="9"/>
      <c r="HRQ3" s="1"/>
      <c r="HRR3" s="1"/>
      <c r="HRS3" s="28"/>
      <c r="HRT3" s="28"/>
      <c r="HRU3" s="28"/>
      <c r="HRV3" s="2"/>
      <c r="HRW3" s="2"/>
      <c r="HRX3" s="2"/>
      <c r="HRY3" s="9"/>
      <c r="HRZ3" s="1"/>
      <c r="HSA3" s="1"/>
      <c r="HSB3" s="28"/>
      <c r="HSC3" s="28"/>
      <c r="HSD3" s="28"/>
      <c r="HSE3" s="2"/>
      <c r="HSF3" s="2"/>
      <c r="HSG3" s="2"/>
      <c r="HSH3" s="9"/>
      <c r="HSI3" s="1"/>
      <c r="HSJ3" s="1"/>
      <c r="HSK3" s="28"/>
      <c r="HSL3" s="28"/>
      <c r="HSM3" s="28"/>
      <c r="HSN3" s="2"/>
      <c r="HSO3" s="2"/>
      <c r="HSP3" s="2"/>
      <c r="HSQ3" s="9"/>
      <c r="HSR3" s="1"/>
      <c r="HSS3" s="1"/>
      <c r="HST3" s="28"/>
      <c r="HSU3" s="28"/>
      <c r="HSV3" s="28"/>
      <c r="HSW3" s="2"/>
      <c r="HSX3" s="2"/>
      <c r="HSY3" s="2"/>
      <c r="HSZ3" s="9"/>
      <c r="HTA3" s="1"/>
      <c r="HTB3" s="1"/>
      <c r="HTC3" s="28"/>
      <c r="HTD3" s="28"/>
      <c r="HTE3" s="28"/>
      <c r="HTF3" s="2"/>
      <c r="HTG3" s="2"/>
      <c r="HTH3" s="2"/>
      <c r="HTI3" s="9"/>
      <c r="HTJ3" s="1"/>
      <c r="HTK3" s="1"/>
      <c r="HTL3" s="28"/>
      <c r="HTM3" s="28"/>
      <c r="HTN3" s="28"/>
      <c r="HTO3" s="2"/>
      <c r="HTP3" s="2"/>
      <c r="HTQ3" s="2"/>
      <c r="HTR3" s="9"/>
      <c r="HTS3" s="1"/>
      <c r="HTT3" s="1"/>
      <c r="HTU3" s="28"/>
      <c r="HTV3" s="28"/>
      <c r="HTW3" s="28"/>
      <c r="HTX3" s="2"/>
      <c r="HTY3" s="2"/>
      <c r="HTZ3" s="2"/>
      <c r="HUA3" s="9"/>
      <c r="HUB3" s="1"/>
      <c r="HUC3" s="1"/>
      <c r="HUD3" s="28"/>
      <c r="HUE3" s="28"/>
      <c r="HUF3" s="28"/>
      <c r="HUG3" s="2"/>
      <c r="HUH3" s="2"/>
      <c r="HUI3" s="2"/>
      <c r="HUJ3" s="9"/>
      <c r="HUK3" s="1"/>
      <c r="HUL3" s="1"/>
      <c r="HUM3" s="28"/>
      <c r="HUN3" s="28"/>
      <c r="HUO3" s="28"/>
      <c r="HUP3" s="2"/>
      <c r="HUQ3" s="2"/>
      <c r="HUR3" s="2"/>
      <c r="HUS3" s="9"/>
      <c r="HUT3" s="1"/>
      <c r="HUU3" s="1"/>
      <c r="HUV3" s="28"/>
      <c r="HUW3" s="28"/>
      <c r="HUX3" s="28"/>
      <c r="HUY3" s="2"/>
      <c r="HUZ3" s="2"/>
      <c r="HVA3" s="2"/>
      <c r="HVB3" s="9"/>
      <c r="HVC3" s="1"/>
      <c r="HVD3" s="1"/>
      <c r="HVE3" s="28"/>
      <c r="HVF3" s="28"/>
      <c r="HVG3" s="28"/>
      <c r="HVH3" s="2"/>
      <c r="HVI3" s="2"/>
      <c r="HVJ3" s="2"/>
      <c r="HVK3" s="9"/>
      <c r="HVL3" s="1"/>
      <c r="HVM3" s="1"/>
      <c r="HVN3" s="28"/>
      <c r="HVO3" s="28"/>
      <c r="HVP3" s="28"/>
      <c r="HVQ3" s="2"/>
      <c r="HVR3" s="2"/>
      <c r="HVS3" s="2"/>
      <c r="HVT3" s="9"/>
      <c r="HVU3" s="1"/>
      <c r="HVV3" s="1"/>
      <c r="HVW3" s="28"/>
      <c r="HVX3" s="28"/>
      <c r="HVY3" s="28"/>
      <c r="HVZ3" s="2"/>
      <c r="HWA3" s="2"/>
      <c r="HWB3" s="2"/>
      <c r="HWC3" s="9"/>
      <c r="HWD3" s="1"/>
      <c r="HWE3" s="1"/>
      <c r="HWF3" s="28"/>
      <c r="HWG3" s="28"/>
      <c r="HWH3" s="28"/>
      <c r="HWI3" s="2"/>
      <c r="HWJ3" s="2"/>
      <c r="HWK3" s="2"/>
      <c r="HWL3" s="9"/>
      <c r="HWM3" s="1"/>
      <c r="HWN3" s="1"/>
      <c r="HWO3" s="28"/>
      <c r="HWP3" s="28"/>
      <c r="HWQ3" s="28"/>
      <c r="HWR3" s="2"/>
      <c r="HWS3" s="2"/>
      <c r="HWT3" s="2"/>
      <c r="HWU3" s="9"/>
      <c r="HWV3" s="1"/>
      <c r="HWW3" s="1"/>
      <c r="HWX3" s="28"/>
      <c r="HWY3" s="28"/>
      <c r="HWZ3" s="28"/>
      <c r="HXA3" s="2"/>
      <c r="HXB3" s="2"/>
      <c r="HXC3" s="2"/>
      <c r="HXD3" s="9"/>
      <c r="HXE3" s="1"/>
      <c r="HXF3" s="1"/>
      <c r="HXG3" s="28"/>
      <c r="HXH3" s="28"/>
      <c r="HXI3" s="28"/>
      <c r="HXJ3" s="2"/>
      <c r="HXK3" s="2"/>
      <c r="HXL3" s="2"/>
      <c r="HXM3" s="9"/>
      <c r="HXN3" s="1"/>
      <c r="HXO3" s="1"/>
      <c r="HXP3" s="28"/>
      <c r="HXQ3" s="28"/>
      <c r="HXR3" s="28"/>
      <c r="HXS3" s="2"/>
      <c r="HXT3" s="2"/>
      <c r="HXU3" s="2"/>
      <c r="HXV3" s="9"/>
      <c r="HXW3" s="1"/>
      <c r="HXX3" s="1"/>
      <c r="HXY3" s="28"/>
      <c r="HXZ3" s="28"/>
      <c r="HYA3" s="28"/>
      <c r="HYB3" s="2"/>
      <c r="HYC3" s="2"/>
      <c r="HYD3" s="2"/>
      <c r="HYE3" s="9"/>
      <c r="HYF3" s="1"/>
      <c r="HYG3" s="1"/>
      <c r="HYH3" s="28"/>
      <c r="HYI3" s="28"/>
      <c r="HYJ3" s="28"/>
      <c r="HYK3" s="2"/>
      <c r="HYL3" s="2"/>
      <c r="HYM3" s="2"/>
      <c r="HYN3" s="9"/>
      <c r="HYO3" s="1"/>
      <c r="HYP3" s="1"/>
      <c r="HYQ3" s="28"/>
      <c r="HYR3" s="28"/>
      <c r="HYS3" s="28"/>
      <c r="HYT3" s="2"/>
      <c r="HYU3" s="2"/>
      <c r="HYV3" s="2"/>
      <c r="HYW3" s="9"/>
      <c r="HYX3" s="1"/>
      <c r="HYY3" s="1"/>
      <c r="HYZ3" s="28"/>
      <c r="HZA3" s="28"/>
      <c r="HZB3" s="28"/>
      <c r="HZC3" s="2"/>
      <c r="HZD3" s="2"/>
      <c r="HZE3" s="2"/>
      <c r="HZF3" s="9"/>
      <c r="HZG3" s="1"/>
      <c r="HZH3" s="1"/>
      <c r="HZI3" s="28"/>
      <c r="HZJ3" s="28"/>
      <c r="HZK3" s="28"/>
      <c r="HZL3" s="2"/>
      <c r="HZM3" s="2"/>
      <c r="HZN3" s="2"/>
      <c r="HZO3" s="9"/>
      <c r="HZP3" s="1"/>
      <c r="HZQ3" s="1"/>
      <c r="HZR3" s="28"/>
      <c r="HZS3" s="28"/>
      <c r="HZT3" s="28"/>
      <c r="HZU3" s="2"/>
      <c r="HZV3" s="2"/>
      <c r="HZW3" s="2"/>
      <c r="HZX3" s="9"/>
      <c r="HZY3" s="1"/>
      <c r="HZZ3" s="1"/>
      <c r="IAA3" s="28"/>
      <c r="IAB3" s="28"/>
      <c r="IAC3" s="28"/>
      <c r="IAD3" s="2"/>
      <c r="IAE3" s="2"/>
      <c r="IAF3" s="2"/>
      <c r="IAG3" s="9"/>
      <c r="IAH3" s="1"/>
      <c r="IAI3" s="1"/>
      <c r="IAJ3" s="28"/>
      <c r="IAK3" s="28"/>
      <c r="IAL3" s="28"/>
      <c r="IAM3" s="2"/>
      <c r="IAN3" s="2"/>
      <c r="IAO3" s="2"/>
      <c r="IAP3" s="9"/>
      <c r="IAQ3" s="1"/>
      <c r="IAR3" s="1"/>
      <c r="IAS3" s="28"/>
      <c r="IAT3" s="28"/>
      <c r="IAU3" s="28"/>
      <c r="IAV3" s="2"/>
      <c r="IAW3" s="2"/>
      <c r="IAX3" s="2"/>
      <c r="IAY3" s="9"/>
      <c r="IAZ3" s="1"/>
      <c r="IBA3" s="1"/>
      <c r="IBB3" s="28"/>
      <c r="IBC3" s="28"/>
      <c r="IBD3" s="28"/>
      <c r="IBE3" s="2"/>
      <c r="IBF3" s="2"/>
      <c r="IBG3" s="2"/>
      <c r="IBH3" s="9"/>
      <c r="IBI3" s="1"/>
      <c r="IBJ3" s="1"/>
      <c r="IBK3" s="28"/>
      <c r="IBL3" s="28"/>
      <c r="IBM3" s="28"/>
      <c r="IBN3" s="2"/>
      <c r="IBO3" s="2"/>
      <c r="IBP3" s="2"/>
      <c r="IBQ3" s="9"/>
      <c r="IBR3" s="1"/>
      <c r="IBS3" s="1"/>
      <c r="IBT3" s="28"/>
      <c r="IBU3" s="28"/>
      <c r="IBV3" s="28"/>
      <c r="IBW3" s="2"/>
      <c r="IBX3" s="2"/>
      <c r="IBY3" s="2"/>
      <c r="IBZ3" s="9"/>
      <c r="ICA3" s="1"/>
      <c r="ICB3" s="1"/>
      <c r="ICC3" s="28"/>
      <c r="ICD3" s="28"/>
      <c r="ICE3" s="28"/>
      <c r="ICF3" s="2"/>
      <c r="ICG3" s="2"/>
      <c r="ICH3" s="2"/>
      <c r="ICI3" s="9"/>
      <c r="ICJ3" s="1"/>
      <c r="ICK3" s="1"/>
      <c r="ICL3" s="28"/>
      <c r="ICM3" s="28"/>
      <c r="ICN3" s="28"/>
      <c r="ICO3" s="2"/>
      <c r="ICP3" s="2"/>
      <c r="ICQ3" s="2"/>
      <c r="ICR3" s="9"/>
      <c r="ICS3" s="1"/>
      <c r="ICT3" s="1"/>
      <c r="ICU3" s="28"/>
      <c r="ICV3" s="28"/>
      <c r="ICW3" s="28"/>
      <c r="ICX3" s="2"/>
      <c r="ICY3" s="2"/>
      <c r="ICZ3" s="2"/>
      <c r="IDA3" s="9"/>
      <c r="IDB3" s="1"/>
      <c r="IDC3" s="1"/>
      <c r="IDD3" s="28"/>
      <c r="IDE3" s="28"/>
      <c r="IDF3" s="28"/>
      <c r="IDG3" s="2"/>
      <c r="IDH3" s="2"/>
      <c r="IDI3" s="2"/>
      <c r="IDJ3" s="9"/>
      <c r="IDK3" s="1"/>
      <c r="IDL3" s="1"/>
      <c r="IDM3" s="28"/>
      <c r="IDN3" s="28"/>
      <c r="IDO3" s="28"/>
      <c r="IDP3" s="2"/>
      <c r="IDQ3" s="2"/>
      <c r="IDR3" s="2"/>
      <c r="IDS3" s="9"/>
      <c r="IDT3" s="1"/>
      <c r="IDU3" s="1"/>
      <c r="IDV3" s="28"/>
      <c r="IDW3" s="28"/>
      <c r="IDX3" s="28"/>
      <c r="IDY3" s="2"/>
      <c r="IDZ3" s="2"/>
      <c r="IEA3" s="2"/>
      <c r="IEB3" s="9"/>
      <c r="IEC3" s="1"/>
      <c r="IED3" s="1"/>
      <c r="IEE3" s="28"/>
      <c r="IEF3" s="28"/>
      <c r="IEG3" s="28"/>
      <c r="IEH3" s="2"/>
      <c r="IEI3" s="2"/>
      <c r="IEJ3" s="2"/>
      <c r="IEK3" s="9"/>
      <c r="IEL3" s="1"/>
      <c r="IEM3" s="1"/>
      <c r="IEN3" s="28"/>
      <c r="IEO3" s="28"/>
      <c r="IEP3" s="28"/>
      <c r="IEQ3" s="2"/>
      <c r="IER3" s="2"/>
      <c r="IES3" s="2"/>
      <c r="IET3" s="9"/>
      <c r="IEU3" s="1"/>
      <c r="IEV3" s="1"/>
      <c r="IEW3" s="28"/>
      <c r="IEX3" s="28"/>
      <c r="IEY3" s="28"/>
      <c r="IEZ3" s="2"/>
      <c r="IFA3" s="2"/>
      <c r="IFB3" s="2"/>
      <c r="IFC3" s="9"/>
      <c r="IFD3" s="1"/>
      <c r="IFE3" s="1"/>
      <c r="IFF3" s="28"/>
      <c r="IFG3" s="28"/>
      <c r="IFH3" s="28"/>
      <c r="IFI3" s="2"/>
      <c r="IFJ3" s="2"/>
      <c r="IFK3" s="2"/>
      <c r="IFL3" s="9"/>
      <c r="IFM3" s="1"/>
      <c r="IFN3" s="1"/>
      <c r="IFO3" s="28"/>
      <c r="IFP3" s="28"/>
      <c r="IFQ3" s="28"/>
      <c r="IFR3" s="2"/>
      <c r="IFS3" s="2"/>
      <c r="IFT3" s="2"/>
      <c r="IFU3" s="9"/>
      <c r="IFV3" s="1"/>
      <c r="IFW3" s="1"/>
      <c r="IFX3" s="28"/>
      <c r="IFY3" s="28"/>
      <c r="IFZ3" s="28"/>
      <c r="IGA3" s="2"/>
      <c r="IGB3" s="2"/>
      <c r="IGC3" s="2"/>
      <c r="IGD3" s="9"/>
      <c r="IGE3" s="1"/>
      <c r="IGF3" s="1"/>
      <c r="IGG3" s="28"/>
      <c r="IGH3" s="28"/>
      <c r="IGI3" s="28"/>
      <c r="IGJ3" s="2"/>
      <c r="IGK3" s="2"/>
      <c r="IGL3" s="2"/>
      <c r="IGM3" s="9"/>
      <c r="IGN3" s="1"/>
      <c r="IGO3" s="1"/>
      <c r="IGP3" s="28"/>
      <c r="IGQ3" s="28"/>
      <c r="IGR3" s="28"/>
      <c r="IGS3" s="2"/>
      <c r="IGT3" s="2"/>
      <c r="IGU3" s="2"/>
      <c r="IGV3" s="9"/>
      <c r="IGW3" s="1"/>
      <c r="IGX3" s="1"/>
      <c r="IGY3" s="28"/>
      <c r="IGZ3" s="28"/>
      <c r="IHA3" s="28"/>
      <c r="IHB3" s="2"/>
      <c r="IHC3" s="2"/>
      <c r="IHD3" s="2"/>
      <c r="IHE3" s="9"/>
      <c r="IHF3" s="1"/>
      <c r="IHG3" s="1"/>
      <c r="IHH3" s="28"/>
      <c r="IHI3" s="28"/>
      <c r="IHJ3" s="28"/>
      <c r="IHK3" s="2"/>
      <c r="IHL3" s="2"/>
      <c r="IHM3" s="2"/>
      <c r="IHN3" s="9"/>
      <c r="IHO3" s="1"/>
      <c r="IHP3" s="1"/>
      <c r="IHQ3" s="28"/>
      <c r="IHR3" s="28"/>
      <c r="IHS3" s="28"/>
      <c r="IHT3" s="2"/>
      <c r="IHU3" s="2"/>
      <c r="IHV3" s="2"/>
      <c r="IHW3" s="9"/>
      <c r="IHX3" s="1"/>
      <c r="IHY3" s="1"/>
      <c r="IHZ3" s="28"/>
      <c r="IIA3" s="28"/>
      <c r="IIB3" s="28"/>
      <c r="IIC3" s="2"/>
      <c r="IID3" s="2"/>
      <c r="IIE3" s="2"/>
      <c r="IIF3" s="9"/>
      <c r="IIG3" s="1"/>
      <c r="IIH3" s="1"/>
      <c r="III3" s="28"/>
      <c r="IIJ3" s="28"/>
      <c r="IIK3" s="28"/>
      <c r="IIL3" s="2"/>
      <c r="IIM3" s="2"/>
      <c r="IIN3" s="2"/>
      <c r="IIO3" s="9"/>
      <c r="IIP3" s="1"/>
      <c r="IIQ3" s="1"/>
      <c r="IIR3" s="28"/>
      <c r="IIS3" s="28"/>
      <c r="IIT3" s="28"/>
      <c r="IIU3" s="2"/>
      <c r="IIV3" s="2"/>
      <c r="IIW3" s="2"/>
      <c r="IIX3" s="9"/>
      <c r="IIY3" s="1"/>
      <c r="IIZ3" s="1"/>
      <c r="IJA3" s="28"/>
      <c r="IJB3" s="28"/>
      <c r="IJC3" s="28"/>
      <c r="IJD3" s="2"/>
      <c r="IJE3" s="2"/>
      <c r="IJF3" s="2"/>
      <c r="IJG3" s="9"/>
      <c r="IJH3" s="1"/>
      <c r="IJI3" s="1"/>
      <c r="IJJ3" s="28"/>
      <c r="IJK3" s="28"/>
      <c r="IJL3" s="28"/>
      <c r="IJM3" s="2"/>
      <c r="IJN3" s="2"/>
      <c r="IJO3" s="2"/>
      <c r="IJP3" s="9"/>
      <c r="IJQ3" s="1"/>
      <c r="IJR3" s="1"/>
      <c r="IJS3" s="28"/>
      <c r="IJT3" s="28"/>
      <c r="IJU3" s="28"/>
      <c r="IJV3" s="2"/>
      <c r="IJW3" s="2"/>
      <c r="IJX3" s="2"/>
      <c r="IJY3" s="9"/>
      <c r="IJZ3" s="1"/>
      <c r="IKA3" s="1"/>
      <c r="IKB3" s="28"/>
      <c r="IKC3" s="28"/>
      <c r="IKD3" s="28"/>
      <c r="IKE3" s="2"/>
      <c r="IKF3" s="2"/>
      <c r="IKG3" s="2"/>
      <c r="IKH3" s="9"/>
      <c r="IKI3" s="1"/>
      <c r="IKJ3" s="1"/>
      <c r="IKK3" s="28"/>
      <c r="IKL3" s="28"/>
      <c r="IKM3" s="28"/>
      <c r="IKN3" s="2"/>
      <c r="IKO3" s="2"/>
      <c r="IKP3" s="2"/>
      <c r="IKQ3" s="9"/>
      <c r="IKR3" s="1"/>
      <c r="IKS3" s="1"/>
      <c r="IKT3" s="28"/>
      <c r="IKU3" s="28"/>
      <c r="IKV3" s="28"/>
      <c r="IKW3" s="2"/>
      <c r="IKX3" s="2"/>
      <c r="IKY3" s="2"/>
      <c r="IKZ3" s="9"/>
      <c r="ILA3" s="1"/>
      <c r="ILB3" s="1"/>
      <c r="ILC3" s="28"/>
      <c r="ILD3" s="28"/>
      <c r="ILE3" s="28"/>
      <c r="ILF3" s="2"/>
      <c r="ILG3" s="2"/>
      <c r="ILH3" s="2"/>
      <c r="ILI3" s="9"/>
      <c r="ILJ3" s="1"/>
      <c r="ILK3" s="1"/>
      <c r="ILL3" s="28"/>
      <c r="ILM3" s="28"/>
      <c r="ILN3" s="28"/>
      <c r="ILO3" s="2"/>
      <c r="ILP3" s="2"/>
      <c r="ILQ3" s="2"/>
      <c r="ILR3" s="9"/>
      <c r="ILS3" s="1"/>
      <c r="ILT3" s="1"/>
      <c r="ILU3" s="28"/>
      <c r="ILV3" s="28"/>
      <c r="ILW3" s="28"/>
      <c r="ILX3" s="2"/>
      <c r="ILY3" s="2"/>
      <c r="ILZ3" s="2"/>
      <c r="IMA3" s="9"/>
      <c r="IMB3" s="1"/>
      <c r="IMC3" s="1"/>
      <c r="IMD3" s="28"/>
      <c r="IME3" s="28"/>
      <c r="IMF3" s="28"/>
      <c r="IMG3" s="2"/>
      <c r="IMH3" s="2"/>
      <c r="IMI3" s="2"/>
      <c r="IMJ3" s="9"/>
      <c r="IMK3" s="1"/>
      <c r="IML3" s="1"/>
      <c r="IMM3" s="28"/>
      <c r="IMN3" s="28"/>
      <c r="IMO3" s="28"/>
      <c r="IMP3" s="2"/>
      <c r="IMQ3" s="2"/>
      <c r="IMR3" s="2"/>
      <c r="IMS3" s="9"/>
      <c r="IMT3" s="1"/>
      <c r="IMU3" s="1"/>
      <c r="IMV3" s="28"/>
      <c r="IMW3" s="28"/>
      <c r="IMX3" s="28"/>
      <c r="IMY3" s="2"/>
      <c r="IMZ3" s="2"/>
      <c r="INA3" s="2"/>
      <c r="INB3" s="9"/>
      <c r="INC3" s="1"/>
      <c r="IND3" s="1"/>
      <c r="INE3" s="28"/>
      <c r="INF3" s="28"/>
      <c r="ING3" s="28"/>
      <c r="INH3" s="2"/>
      <c r="INI3" s="2"/>
      <c r="INJ3" s="2"/>
      <c r="INK3" s="9"/>
      <c r="INL3" s="1"/>
      <c r="INM3" s="1"/>
      <c r="INN3" s="28"/>
      <c r="INO3" s="28"/>
      <c r="INP3" s="28"/>
      <c r="INQ3" s="2"/>
      <c r="INR3" s="2"/>
      <c r="INS3" s="2"/>
      <c r="INT3" s="9"/>
      <c r="INU3" s="1"/>
      <c r="INV3" s="1"/>
      <c r="INW3" s="28"/>
      <c r="INX3" s="28"/>
      <c r="INY3" s="28"/>
      <c r="INZ3" s="2"/>
      <c r="IOA3" s="2"/>
      <c r="IOB3" s="2"/>
      <c r="IOC3" s="9"/>
      <c r="IOD3" s="1"/>
      <c r="IOE3" s="1"/>
      <c r="IOF3" s="28"/>
      <c r="IOG3" s="28"/>
      <c r="IOH3" s="28"/>
      <c r="IOI3" s="2"/>
      <c r="IOJ3" s="2"/>
      <c r="IOK3" s="2"/>
      <c r="IOL3" s="9"/>
      <c r="IOM3" s="1"/>
      <c r="ION3" s="1"/>
      <c r="IOO3" s="28"/>
      <c r="IOP3" s="28"/>
      <c r="IOQ3" s="28"/>
      <c r="IOR3" s="2"/>
      <c r="IOS3" s="2"/>
      <c r="IOT3" s="2"/>
      <c r="IOU3" s="9"/>
      <c r="IOV3" s="1"/>
      <c r="IOW3" s="1"/>
      <c r="IOX3" s="28"/>
      <c r="IOY3" s="28"/>
      <c r="IOZ3" s="28"/>
      <c r="IPA3" s="2"/>
      <c r="IPB3" s="2"/>
      <c r="IPC3" s="2"/>
      <c r="IPD3" s="9"/>
      <c r="IPE3" s="1"/>
      <c r="IPF3" s="1"/>
      <c r="IPG3" s="28"/>
      <c r="IPH3" s="28"/>
      <c r="IPI3" s="28"/>
      <c r="IPJ3" s="2"/>
      <c r="IPK3" s="2"/>
      <c r="IPL3" s="2"/>
      <c r="IPM3" s="9"/>
      <c r="IPN3" s="1"/>
      <c r="IPO3" s="1"/>
      <c r="IPP3" s="28"/>
      <c r="IPQ3" s="28"/>
      <c r="IPR3" s="28"/>
      <c r="IPS3" s="2"/>
      <c r="IPT3" s="2"/>
      <c r="IPU3" s="2"/>
      <c r="IPV3" s="9"/>
      <c r="IPW3" s="1"/>
      <c r="IPX3" s="1"/>
      <c r="IPY3" s="28"/>
      <c r="IPZ3" s="28"/>
      <c r="IQA3" s="28"/>
      <c r="IQB3" s="2"/>
      <c r="IQC3" s="2"/>
      <c r="IQD3" s="2"/>
      <c r="IQE3" s="9"/>
      <c r="IQF3" s="1"/>
      <c r="IQG3" s="1"/>
      <c r="IQH3" s="28"/>
      <c r="IQI3" s="28"/>
      <c r="IQJ3" s="28"/>
      <c r="IQK3" s="2"/>
      <c r="IQL3" s="2"/>
      <c r="IQM3" s="2"/>
      <c r="IQN3" s="9"/>
      <c r="IQO3" s="1"/>
      <c r="IQP3" s="1"/>
      <c r="IQQ3" s="28"/>
      <c r="IQR3" s="28"/>
      <c r="IQS3" s="28"/>
      <c r="IQT3" s="2"/>
      <c r="IQU3" s="2"/>
      <c r="IQV3" s="2"/>
      <c r="IQW3" s="9"/>
      <c r="IQX3" s="1"/>
      <c r="IQY3" s="1"/>
      <c r="IQZ3" s="28"/>
      <c r="IRA3" s="28"/>
      <c r="IRB3" s="28"/>
      <c r="IRC3" s="2"/>
      <c r="IRD3" s="2"/>
      <c r="IRE3" s="2"/>
      <c r="IRF3" s="9"/>
      <c r="IRG3" s="1"/>
      <c r="IRH3" s="1"/>
      <c r="IRI3" s="28"/>
      <c r="IRJ3" s="28"/>
      <c r="IRK3" s="28"/>
      <c r="IRL3" s="2"/>
      <c r="IRM3" s="2"/>
      <c r="IRN3" s="2"/>
      <c r="IRO3" s="9"/>
      <c r="IRP3" s="1"/>
      <c r="IRQ3" s="1"/>
      <c r="IRR3" s="28"/>
      <c r="IRS3" s="28"/>
      <c r="IRT3" s="28"/>
      <c r="IRU3" s="2"/>
      <c r="IRV3" s="2"/>
      <c r="IRW3" s="2"/>
      <c r="IRX3" s="9"/>
      <c r="IRY3" s="1"/>
      <c r="IRZ3" s="1"/>
      <c r="ISA3" s="28"/>
      <c r="ISB3" s="28"/>
      <c r="ISC3" s="28"/>
      <c r="ISD3" s="2"/>
      <c r="ISE3" s="2"/>
      <c r="ISF3" s="2"/>
      <c r="ISG3" s="9"/>
      <c r="ISH3" s="1"/>
      <c r="ISI3" s="1"/>
      <c r="ISJ3" s="28"/>
      <c r="ISK3" s="28"/>
      <c r="ISL3" s="28"/>
      <c r="ISM3" s="2"/>
      <c r="ISN3" s="2"/>
      <c r="ISO3" s="2"/>
      <c r="ISP3" s="9"/>
      <c r="ISQ3" s="1"/>
      <c r="ISR3" s="1"/>
      <c r="ISS3" s="28"/>
      <c r="IST3" s="28"/>
      <c r="ISU3" s="28"/>
      <c r="ISV3" s="2"/>
      <c r="ISW3" s="2"/>
      <c r="ISX3" s="2"/>
      <c r="ISY3" s="9"/>
      <c r="ISZ3" s="1"/>
      <c r="ITA3" s="1"/>
      <c r="ITB3" s="28"/>
      <c r="ITC3" s="28"/>
      <c r="ITD3" s="28"/>
      <c r="ITE3" s="2"/>
      <c r="ITF3" s="2"/>
      <c r="ITG3" s="2"/>
      <c r="ITH3" s="9"/>
      <c r="ITI3" s="1"/>
      <c r="ITJ3" s="1"/>
      <c r="ITK3" s="28"/>
      <c r="ITL3" s="28"/>
      <c r="ITM3" s="28"/>
      <c r="ITN3" s="2"/>
      <c r="ITO3" s="2"/>
      <c r="ITP3" s="2"/>
      <c r="ITQ3" s="9"/>
      <c r="ITR3" s="1"/>
      <c r="ITS3" s="1"/>
      <c r="ITT3" s="28"/>
      <c r="ITU3" s="28"/>
      <c r="ITV3" s="28"/>
      <c r="ITW3" s="2"/>
      <c r="ITX3" s="2"/>
      <c r="ITY3" s="2"/>
      <c r="ITZ3" s="9"/>
      <c r="IUA3" s="1"/>
      <c r="IUB3" s="1"/>
      <c r="IUC3" s="28"/>
      <c r="IUD3" s="28"/>
      <c r="IUE3" s="28"/>
      <c r="IUF3" s="2"/>
      <c r="IUG3" s="2"/>
      <c r="IUH3" s="2"/>
      <c r="IUI3" s="9"/>
      <c r="IUJ3" s="1"/>
      <c r="IUK3" s="1"/>
      <c r="IUL3" s="28"/>
      <c r="IUM3" s="28"/>
      <c r="IUN3" s="28"/>
      <c r="IUO3" s="2"/>
      <c r="IUP3" s="2"/>
      <c r="IUQ3" s="2"/>
      <c r="IUR3" s="9"/>
      <c r="IUS3" s="1"/>
      <c r="IUT3" s="1"/>
      <c r="IUU3" s="28"/>
      <c r="IUV3" s="28"/>
      <c r="IUW3" s="28"/>
      <c r="IUX3" s="2"/>
      <c r="IUY3" s="2"/>
      <c r="IUZ3" s="2"/>
      <c r="IVA3" s="9"/>
      <c r="IVB3" s="1"/>
      <c r="IVC3" s="1"/>
      <c r="IVD3" s="28"/>
      <c r="IVE3" s="28"/>
      <c r="IVF3" s="28"/>
      <c r="IVG3" s="2"/>
      <c r="IVH3" s="2"/>
      <c r="IVI3" s="2"/>
      <c r="IVJ3" s="9"/>
      <c r="IVK3" s="1"/>
      <c r="IVL3" s="1"/>
      <c r="IVM3" s="28"/>
      <c r="IVN3" s="28"/>
      <c r="IVO3" s="28"/>
      <c r="IVP3" s="2"/>
      <c r="IVQ3" s="2"/>
      <c r="IVR3" s="2"/>
      <c r="IVS3" s="9"/>
      <c r="IVT3" s="1"/>
      <c r="IVU3" s="1"/>
      <c r="IVV3" s="28"/>
      <c r="IVW3" s="28"/>
      <c r="IVX3" s="28"/>
      <c r="IVY3" s="2"/>
      <c r="IVZ3" s="2"/>
      <c r="IWA3" s="2"/>
      <c r="IWB3" s="9"/>
      <c r="IWC3" s="1"/>
      <c r="IWD3" s="1"/>
      <c r="IWE3" s="28"/>
      <c r="IWF3" s="28"/>
      <c r="IWG3" s="28"/>
      <c r="IWH3" s="2"/>
      <c r="IWI3" s="2"/>
      <c r="IWJ3" s="2"/>
      <c r="IWK3" s="9"/>
      <c r="IWL3" s="1"/>
      <c r="IWM3" s="1"/>
      <c r="IWN3" s="28"/>
      <c r="IWO3" s="28"/>
      <c r="IWP3" s="28"/>
      <c r="IWQ3" s="2"/>
      <c r="IWR3" s="2"/>
      <c r="IWS3" s="2"/>
      <c r="IWT3" s="9"/>
      <c r="IWU3" s="1"/>
      <c r="IWV3" s="1"/>
      <c r="IWW3" s="28"/>
      <c r="IWX3" s="28"/>
      <c r="IWY3" s="28"/>
      <c r="IWZ3" s="2"/>
      <c r="IXA3" s="2"/>
      <c r="IXB3" s="2"/>
      <c r="IXC3" s="9"/>
      <c r="IXD3" s="1"/>
      <c r="IXE3" s="1"/>
      <c r="IXF3" s="28"/>
      <c r="IXG3" s="28"/>
      <c r="IXH3" s="28"/>
      <c r="IXI3" s="2"/>
      <c r="IXJ3" s="2"/>
      <c r="IXK3" s="2"/>
      <c r="IXL3" s="9"/>
      <c r="IXM3" s="1"/>
      <c r="IXN3" s="1"/>
      <c r="IXO3" s="28"/>
      <c r="IXP3" s="28"/>
      <c r="IXQ3" s="28"/>
      <c r="IXR3" s="2"/>
      <c r="IXS3" s="2"/>
      <c r="IXT3" s="2"/>
      <c r="IXU3" s="9"/>
      <c r="IXV3" s="1"/>
      <c r="IXW3" s="1"/>
      <c r="IXX3" s="28"/>
      <c r="IXY3" s="28"/>
      <c r="IXZ3" s="28"/>
      <c r="IYA3" s="2"/>
      <c r="IYB3" s="2"/>
      <c r="IYC3" s="2"/>
      <c r="IYD3" s="9"/>
      <c r="IYE3" s="1"/>
      <c r="IYF3" s="1"/>
      <c r="IYG3" s="28"/>
      <c r="IYH3" s="28"/>
      <c r="IYI3" s="28"/>
      <c r="IYJ3" s="2"/>
      <c r="IYK3" s="2"/>
      <c r="IYL3" s="2"/>
      <c r="IYM3" s="9"/>
      <c r="IYN3" s="1"/>
      <c r="IYO3" s="1"/>
      <c r="IYP3" s="28"/>
      <c r="IYQ3" s="28"/>
      <c r="IYR3" s="28"/>
      <c r="IYS3" s="2"/>
      <c r="IYT3" s="2"/>
      <c r="IYU3" s="2"/>
      <c r="IYV3" s="9"/>
      <c r="IYW3" s="1"/>
      <c r="IYX3" s="1"/>
      <c r="IYY3" s="28"/>
      <c r="IYZ3" s="28"/>
      <c r="IZA3" s="28"/>
      <c r="IZB3" s="2"/>
      <c r="IZC3" s="2"/>
      <c r="IZD3" s="2"/>
      <c r="IZE3" s="9"/>
      <c r="IZF3" s="1"/>
      <c r="IZG3" s="1"/>
      <c r="IZH3" s="28"/>
      <c r="IZI3" s="28"/>
      <c r="IZJ3" s="28"/>
      <c r="IZK3" s="2"/>
      <c r="IZL3" s="2"/>
      <c r="IZM3" s="2"/>
      <c r="IZN3" s="9"/>
      <c r="IZO3" s="1"/>
      <c r="IZP3" s="1"/>
      <c r="IZQ3" s="28"/>
      <c r="IZR3" s="28"/>
      <c r="IZS3" s="28"/>
      <c r="IZT3" s="2"/>
      <c r="IZU3" s="2"/>
      <c r="IZV3" s="2"/>
      <c r="IZW3" s="9"/>
      <c r="IZX3" s="1"/>
      <c r="IZY3" s="1"/>
      <c r="IZZ3" s="28"/>
      <c r="JAA3" s="28"/>
      <c r="JAB3" s="28"/>
      <c r="JAC3" s="2"/>
      <c r="JAD3" s="2"/>
      <c r="JAE3" s="2"/>
      <c r="JAF3" s="9"/>
      <c r="JAG3" s="1"/>
      <c r="JAH3" s="1"/>
      <c r="JAI3" s="28"/>
      <c r="JAJ3" s="28"/>
      <c r="JAK3" s="28"/>
      <c r="JAL3" s="2"/>
      <c r="JAM3" s="2"/>
      <c r="JAN3" s="2"/>
      <c r="JAO3" s="9"/>
      <c r="JAP3" s="1"/>
      <c r="JAQ3" s="1"/>
      <c r="JAR3" s="28"/>
      <c r="JAS3" s="28"/>
      <c r="JAT3" s="28"/>
      <c r="JAU3" s="2"/>
      <c r="JAV3" s="2"/>
      <c r="JAW3" s="2"/>
      <c r="JAX3" s="9"/>
      <c r="JAY3" s="1"/>
      <c r="JAZ3" s="1"/>
      <c r="JBA3" s="28"/>
      <c r="JBB3" s="28"/>
      <c r="JBC3" s="28"/>
      <c r="JBD3" s="2"/>
      <c r="JBE3" s="2"/>
      <c r="JBF3" s="2"/>
      <c r="JBG3" s="9"/>
      <c r="JBH3" s="1"/>
      <c r="JBI3" s="1"/>
      <c r="JBJ3" s="28"/>
      <c r="JBK3" s="28"/>
      <c r="JBL3" s="28"/>
      <c r="JBM3" s="2"/>
      <c r="JBN3" s="2"/>
      <c r="JBO3" s="2"/>
      <c r="JBP3" s="9"/>
      <c r="JBQ3" s="1"/>
      <c r="JBR3" s="1"/>
      <c r="JBS3" s="28"/>
      <c r="JBT3" s="28"/>
      <c r="JBU3" s="28"/>
      <c r="JBV3" s="2"/>
      <c r="JBW3" s="2"/>
      <c r="JBX3" s="2"/>
      <c r="JBY3" s="9"/>
      <c r="JBZ3" s="1"/>
      <c r="JCA3" s="1"/>
      <c r="JCB3" s="28"/>
      <c r="JCC3" s="28"/>
      <c r="JCD3" s="28"/>
      <c r="JCE3" s="2"/>
      <c r="JCF3" s="2"/>
      <c r="JCG3" s="2"/>
      <c r="JCH3" s="9"/>
      <c r="JCI3" s="1"/>
      <c r="JCJ3" s="1"/>
      <c r="JCK3" s="28"/>
      <c r="JCL3" s="28"/>
      <c r="JCM3" s="28"/>
      <c r="JCN3" s="2"/>
      <c r="JCO3" s="2"/>
      <c r="JCP3" s="2"/>
      <c r="JCQ3" s="9"/>
      <c r="JCR3" s="1"/>
      <c r="JCS3" s="1"/>
      <c r="JCT3" s="28"/>
      <c r="JCU3" s="28"/>
      <c r="JCV3" s="28"/>
      <c r="JCW3" s="2"/>
      <c r="JCX3" s="2"/>
      <c r="JCY3" s="2"/>
      <c r="JCZ3" s="9"/>
      <c r="JDA3" s="1"/>
      <c r="JDB3" s="1"/>
      <c r="JDC3" s="28"/>
      <c r="JDD3" s="28"/>
      <c r="JDE3" s="28"/>
      <c r="JDF3" s="2"/>
      <c r="JDG3" s="2"/>
      <c r="JDH3" s="2"/>
      <c r="JDI3" s="9"/>
      <c r="JDJ3" s="1"/>
      <c r="JDK3" s="1"/>
      <c r="JDL3" s="28"/>
      <c r="JDM3" s="28"/>
      <c r="JDN3" s="28"/>
      <c r="JDO3" s="2"/>
      <c r="JDP3" s="2"/>
      <c r="JDQ3" s="2"/>
      <c r="JDR3" s="9"/>
      <c r="JDS3" s="1"/>
      <c r="JDT3" s="1"/>
      <c r="JDU3" s="28"/>
      <c r="JDV3" s="28"/>
      <c r="JDW3" s="28"/>
      <c r="JDX3" s="2"/>
      <c r="JDY3" s="2"/>
      <c r="JDZ3" s="2"/>
      <c r="JEA3" s="9"/>
      <c r="JEB3" s="1"/>
      <c r="JEC3" s="1"/>
      <c r="JED3" s="28"/>
      <c r="JEE3" s="28"/>
      <c r="JEF3" s="28"/>
      <c r="JEG3" s="2"/>
      <c r="JEH3" s="2"/>
      <c r="JEI3" s="2"/>
      <c r="JEJ3" s="9"/>
      <c r="JEK3" s="1"/>
      <c r="JEL3" s="1"/>
      <c r="JEM3" s="28"/>
      <c r="JEN3" s="28"/>
      <c r="JEO3" s="28"/>
      <c r="JEP3" s="2"/>
      <c r="JEQ3" s="2"/>
      <c r="JER3" s="2"/>
      <c r="JES3" s="9"/>
      <c r="JET3" s="1"/>
      <c r="JEU3" s="1"/>
      <c r="JEV3" s="28"/>
      <c r="JEW3" s="28"/>
      <c r="JEX3" s="28"/>
      <c r="JEY3" s="2"/>
      <c r="JEZ3" s="2"/>
      <c r="JFA3" s="2"/>
      <c r="JFB3" s="9"/>
      <c r="JFC3" s="1"/>
      <c r="JFD3" s="1"/>
      <c r="JFE3" s="28"/>
      <c r="JFF3" s="28"/>
      <c r="JFG3" s="28"/>
      <c r="JFH3" s="2"/>
      <c r="JFI3" s="2"/>
      <c r="JFJ3" s="2"/>
      <c r="JFK3" s="9"/>
      <c r="JFL3" s="1"/>
      <c r="JFM3" s="1"/>
      <c r="JFN3" s="28"/>
      <c r="JFO3" s="28"/>
      <c r="JFP3" s="28"/>
      <c r="JFQ3" s="2"/>
      <c r="JFR3" s="2"/>
      <c r="JFS3" s="2"/>
      <c r="JFT3" s="9"/>
      <c r="JFU3" s="1"/>
      <c r="JFV3" s="1"/>
      <c r="JFW3" s="28"/>
      <c r="JFX3" s="28"/>
      <c r="JFY3" s="28"/>
      <c r="JFZ3" s="2"/>
      <c r="JGA3" s="2"/>
      <c r="JGB3" s="2"/>
      <c r="JGC3" s="9"/>
      <c r="JGD3" s="1"/>
      <c r="JGE3" s="1"/>
      <c r="JGF3" s="28"/>
      <c r="JGG3" s="28"/>
      <c r="JGH3" s="28"/>
      <c r="JGI3" s="2"/>
      <c r="JGJ3" s="2"/>
      <c r="JGK3" s="2"/>
      <c r="JGL3" s="9"/>
      <c r="JGM3" s="1"/>
      <c r="JGN3" s="1"/>
      <c r="JGO3" s="28"/>
      <c r="JGP3" s="28"/>
      <c r="JGQ3" s="28"/>
      <c r="JGR3" s="2"/>
      <c r="JGS3" s="2"/>
      <c r="JGT3" s="2"/>
      <c r="JGU3" s="9"/>
      <c r="JGV3" s="1"/>
      <c r="JGW3" s="1"/>
      <c r="JGX3" s="28"/>
      <c r="JGY3" s="28"/>
      <c r="JGZ3" s="28"/>
      <c r="JHA3" s="2"/>
      <c r="JHB3" s="2"/>
      <c r="JHC3" s="2"/>
      <c r="JHD3" s="9"/>
      <c r="JHE3" s="1"/>
      <c r="JHF3" s="1"/>
      <c r="JHG3" s="28"/>
      <c r="JHH3" s="28"/>
      <c r="JHI3" s="28"/>
      <c r="JHJ3" s="2"/>
      <c r="JHK3" s="2"/>
      <c r="JHL3" s="2"/>
      <c r="JHM3" s="9"/>
      <c r="JHN3" s="1"/>
      <c r="JHO3" s="1"/>
      <c r="JHP3" s="28"/>
      <c r="JHQ3" s="28"/>
      <c r="JHR3" s="28"/>
      <c r="JHS3" s="2"/>
      <c r="JHT3" s="2"/>
      <c r="JHU3" s="2"/>
      <c r="JHV3" s="9"/>
      <c r="JHW3" s="1"/>
      <c r="JHX3" s="1"/>
      <c r="JHY3" s="28"/>
      <c r="JHZ3" s="28"/>
      <c r="JIA3" s="28"/>
      <c r="JIB3" s="2"/>
      <c r="JIC3" s="2"/>
      <c r="JID3" s="2"/>
      <c r="JIE3" s="9"/>
      <c r="JIF3" s="1"/>
      <c r="JIG3" s="1"/>
      <c r="JIH3" s="28"/>
      <c r="JII3" s="28"/>
      <c r="JIJ3" s="28"/>
      <c r="JIK3" s="2"/>
      <c r="JIL3" s="2"/>
      <c r="JIM3" s="2"/>
      <c r="JIN3" s="9"/>
      <c r="JIO3" s="1"/>
      <c r="JIP3" s="1"/>
      <c r="JIQ3" s="28"/>
      <c r="JIR3" s="28"/>
      <c r="JIS3" s="28"/>
      <c r="JIT3" s="2"/>
      <c r="JIU3" s="2"/>
      <c r="JIV3" s="2"/>
      <c r="JIW3" s="9"/>
      <c r="JIX3" s="1"/>
      <c r="JIY3" s="1"/>
      <c r="JIZ3" s="28"/>
      <c r="JJA3" s="28"/>
      <c r="JJB3" s="28"/>
      <c r="JJC3" s="2"/>
      <c r="JJD3" s="2"/>
      <c r="JJE3" s="2"/>
      <c r="JJF3" s="9"/>
      <c r="JJG3" s="1"/>
      <c r="JJH3" s="1"/>
      <c r="JJI3" s="28"/>
      <c r="JJJ3" s="28"/>
      <c r="JJK3" s="28"/>
      <c r="JJL3" s="2"/>
      <c r="JJM3" s="2"/>
      <c r="JJN3" s="2"/>
      <c r="JJO3" s="9"/>
      <c r="JJP3" s="1"/>
      <c r="JJQ3" s="1"/>
      <c r="JJR3" s="28"/>
      <c r="JJS3" s="28"/>
      <c r="JJT3" s="28"/>
      <c r="JJU3" s="2"/>
      <c r="JJV3" s="2"/>
      <c r="JJW3" s="2"/>
      <c r="JJX3" s="9"/>
      <c r="JJY3" s="1"/>
      <c r="JJZ3" s="1"/>
      <c r="JKA3" s="28"/>
      <c r="JKB3" s="28"/>
      <c r="JKC3" s="28"/>
      <c r="JKD3" s="2"/>
      <c r="JKE3" s="2"/>
      <c r="JKF3" s="2"/>
      <c r="JKG3" s="9"/>
      <c r="JKH3" s="1"/>
      <c r="JKI3" s="1"/>
      <c r="JKJ3" s="28"/>
      <c r="JKK3" s="28"/>
      <c r="JKL3" s="28"/>
      <c r="JKM3" s="2"/>
      <c r="JKN3" s="2"/>
      <c r="JKO3" s="2"/>
      <c r="JKP3" s="9"/>
      <c r="JKQ3" s="1"/>
      <c r="JKR3" s="1"/>
      <c r="JKS3" s="28"/>
      <c r="JKT3" s="28"/>
      <c r="JKU3" s="28"/>
      <c r="JKV3" s="2"/>
      <c r="JKW3" s="2"/>
      <c r="JKX3" s="2"/>
      <c r="JKY3" s="9"/>
      <c r="JKZ3" s="1"/>
      <c r="JLA3" s="1"/>
      <c r="JLB3" s="28"/>
      <c r="JLC3" s="28"/>
      <c r="JLD3" s="28"/>
      <c r="JLE3" s="2"/>
      <c r="JLF3" s="2"/>
      <c r="JLG3" s="2"/>
      <c r="JLH3" s="9"/>
      <c r="JLI3" s="1"/>
      <c r="JLJ3" s="1"/>
      <c r="JLK3" s="28"/>
      <c r="JLL3" s="28"/>
      <c r="JLM3" s="28"/>
      <c r="JLN3" s="2"/>
      <c r="JLO3" s="2"/>
      <c r="JLP3" s="2"/>
      <c r="JLQ3" s="9"/>
      <c r="JLR3" s="1"/>
      <c r="JLS3" s="1"/>
      <c r="JLT3" s="28"/>
      <c r="JLU3" s="28"/>
      <c r="JLV3" s="28"/>
      <c r="JLW3" s="2"/>
      <c r="JLX3" s="2"/>
      <c r="JLY3" s="2"/>
      <c r="JLZ3" s="9"/>
      <c r="JMA3" s="1"/>
      <c r="JMB3" s="1"/>
      <c r="JMC3" s="28"/>
      <c r="JMD3" s="28"/>
      <c r="JME3" s="28"/>
      <c r="JMF3" s="2"/>
      <c r="JMG3" s="2"/>
      <c r="JMH3" s="2"/>
      <c r="JMI3" s="9"/>
      <c r="JMJ3" s="1"/>
      <c r="JMK3" s="1"/>
      <c r="JML3" s="28"/>
      <c r="JMM3" s="28"/>
      <c r="JMN3" s="28"/>
      <c r="JMO3" s="2"/>
      <c r="JMP3" s="2"/>
      <c r="JMQ3" s="2"/>
      <c r="JMR3" s="9"/>
      <c r="JMS3" s="1"/>
      <c r="JMT3" s="1"/>
      <c r="JMU3" s="28"/>
      <c r="JMV3" s="28"/>
      <c r="JMW3" s="28"/>
      <c r="JMX3" s="2"/>
      <c r="JMY3" s="2"/>
      <c r="JMZ3" s="2"/>
      <c r="JNA3" s="9"/>
      <c r="JNB3" s="1"/>
      <c r="JNC3" s="1"/>
      <c r="JND3" s="28"/>
      <c r="JNE3" s="28"/>
      <c r="JNF3" s="28"/>
      <c r="JNG3" s="2"/>
      <c r="JNH3" s="2"/>
      <c r="JNI3" s="2"/>
      <c r="JNJ3" s="9"/>
      <c r="JNK3" s="1"/>
      <c r="JNL3" s="1"/>
      <c r="JNM3" s="28"/>
      <c r="JNN3" s="28"/>
      <c r="JNO3" s="28"/>
      <c r="JNP3" s="2"/>
      <c r="JNQ3" s="2"/>
      <c r="JNR3" s="2"/>
      <c r="JNS3" s="9"/>
      <c r="JNT3" s="1"/>
      <c r="JNU3" s="1"/>
      <c r="JNV3" s="28"/>
      <c r="JNW3" s="28"/>
      <c r="JNX3" s="28"/>
      <c r="JNY3" s="2"/>
      <c r="JNZ3" s="2"/>
      <c r="JOA3" s="2"/>
      <c r="JOB3" s="9"/>
      <c r="JOC3" s="1"/>
      <c r="JOD3" s="1"/>
      <c r="JOE3" s="28"/>
      <c r="JOF3" s="28"/>
      <c r="JOG3" s="28"/>
      <c r="JOH3" s="2"/>
      <c r="JOI3" s="2"/>
      <c r="JOJ3" s="2"/>
      <c r="JOK3" s="9"/>
      <c r="JOL3" s="1"/>
      <c r="JOM3" s="1"/>
      <c r="JON3" s="28"/>
      <c r="JOO3" s="28"/>
      <c r="JOP3" s="28"/>
      <c r="JOQ3" s="2"/>
      <c r="JOR3" s="2"/>
      <c r="JOS3" s="2"/>
      <c r="JOT3" s="9"/>
      <c r="JOU3" s="1"/>
      <c r="JOV3" s="1"/>
      <c r="JOW3" s="28"/>
      <c r="JOX3" s="28"/>
      <c r="JOY3" s="28"/>
      <c r="JOZ3" s="2"/>
      <c r="JPA3" s="2"/>
      <c r="JPB3" s="2"/>
      <c r="JPC3" s="9"/>
      <c r="JPD3" s="1"/>
      <c r="JPE3" s="1"/>
      <c r="JPF3" s="28"/>
      <c r="JPG3" s="28"/>
      <c r="JPH3" s="28"/>
      <c r="JPI3" s="2"/>
      <c r="JPJ3" s="2"/>
      <c r="JPK3" s="2"/>
      <c r="JPL3" s="9"/>
      <c r="JPM3" s="1"/>
      <c r="JPN3" s="1"/>
      <c r="JPO3" s="28"/>
      <c r="JPP3" s="28"/>
      <c r="JPQ3" s="28"/>
      <c r="JPR3" s="2"/>
      <c r="JPS3" s="2"/>
      <c r="JPT3" s="2"/>
      <c r="JPU3" s="9"/>
      <c r="JPV3" s="1"/>
      <c r="JPW3" s="1"/>
      <c r="JPX3" s="28"/>
      <c r="JPY3" s="28"/>
      <c r="JPZ3" s="28"/>
      <c r="JQA3" s="2"/>
      <c r="JQB3" s="2"/>
      <c r="JQC3" s="2"/>
      <c r="JQD3" s="9"/>
      <c r="JQE3" s="1"/>
      <c r="JQF3" s="1"/>
      <c r="JQG3" s="28"/>
      <c r="JQH3" s="28"/>
      <c r="JQI3" s="28"/>
      <c r="JQJ3" s="2"/>
      <c r="JQK3" s="2"/>
      <c r="JQL3" s="2"/>
      <c r="JQM3" s="9"/>
      <c r="JQN3" s="1"/>
      <c r="JQO3" s="1"/>
      <c r="JQP3" s="28"/>
      <c r="JQQ3" s="28"/>
      <c r="JQR3" s="28"/>
      <c r="JQS3" s="2"/>
      <c r="JQT3" s="2"/>
      <c r="JQU3" s="2"/>
      <c r="JQV3" s="9"/>
      <c r="JQW3" s="1"/>
      <c r="JQX3" s="1"/>
      <c r="JQY3" s="28"/>
      <c r="JQZ3" s="28"/>
      <c r="JRA3" s="28"/>
      <c r="JRB3" s="2"/>
      <c r="JRC3" s="2"/>
      <c r="JRD3" s="2"/>
      <c r="JRE3" s="9"/>
      <c r="JRF3" s="1"/>
      <c r="JRG3" s="1"/>
      <c r="JRH3" s="28"/>
      <c r="JRI3" s="28"/>
      <c r="JRJ3" s="28"/>
      <c r="JRK3" s="2"/>
      <c r="JRL3" s="2"/>
      <c r="JRM3" s="2"/>
      <c r="JRN3" s="9"/>
      <c r="JRO3" s="1"/>
      <c r="JRP3" s="1"/>
      <c r="JRQ3" s="28"/>
      <c r="JRR3" s="28"/>
      <c r="JRS3" s="28"/>
      <c r="JRT3" s="2"/>
      <c r="JRU3" s="2"/>
      <c r="JRV3" s="2"/>
      <c r="JRW3" s="9"/>
      <c r="JRX3" s="1"/>
      <c r="JRY3" s="1"/>
      <c r="JRZ3" s="28"/>
      <c r="JSA3" s="28"/>
      <c r="JSB3" s="28"/>
      <c r="JSC3" s="2"/>
      <c r="JSD3" s="2"/>
      <c r="JSE3" s="2"/>
      <c r="JSF3" s="9"/>
      <c r="JSG3" s="1"/>
      <c r="JSH3" s="1"/>
      <c r="JSI3" s="28"/>
      <c r="JSJ3" s="28"/>
      <c r="JSK3" s="28"/>
      <c r="JSL3" s="2"/>
      <c r="JSM3" s="2"/>
      <c r="JSN3" s="2"/>
      <c r="JSO3" s="9"/>
      <c r="JSP3" s="1"/>
      <c r="JSQ3" s="1"/>
      <c r="JSR3" s="28"/>
      <c r="JSS3" s="28"/>
      <c r="JST3" s="28"/>
      <c r="JSU3" s="2"/>
      <c r="JSV3" s="2"/>
      <c r="JSW3" s="2"/>
      <c r="JSX3" s="9"/>
      <c r="JSY3" s="1"/>
      <c r="JSZ3" s="1"/>
      <c r="JTA3" s="28"/>
      <c r="JTB3" s="28"/>
      <c r="JTC3" s="28"/>
      <c r="JTD3" s="2"/>
      <c r="JTE3" s="2"/>
      <c r="JTF3" s="2"/>
      <c r="JTG3" s="9"/>
      <c r="JTH3" s="1"/>
      <c r="JTI3" s="1"/>
      <c r="JTJ3" s="28"/>
      <c r="JTK3" s="28"/>
      <c r="JTL3" s="28"/>
      <c r="JTM3" s="2"/>
      <c r="JTN3" s="2"/>
      <c r="JTO3" s="2"/>
      <c r="JTP3" s="9"/>
      <c r="JTQ3" s="1"/>
      <c r="JTR3" s="1"/>
      <c r="JTS3" s="28"/>
      <c r="JTT3" s="28"/>
      <c r="JTU3" s="28"/>
      <c r="JTV3" s="2"/>
      <c r="JTW3" s="2"/>
      <c r="JTX3" s="2"/>
      <c r="JTY3" s="9"/>
      <c r="JTZ3" s="1"/>
      <c r="JUA3" s="1"/>
      <c r="JUB3" s="28"/>
      <c r="JUC3" s="28"/>
      <c r="JUD3" s="28"/>
      <c r="JUE3" s="2"/>
      <c r="JUF3" s="2"/>
      <c r="JUG3" s="2"/>
      <c r="JUH3" s="9"/>
      <c r="JUI3" s="1"/>
      <c r="JUJ3" s="1"/>
      <c r="JUK3" s="28"/>
      <c r="JUL3" s="28"/>
      <c r="JUM3" s="28"/>
      <c r="JUN3" s="2"/>
      <c r="JUO3" s="2"/>
      <c r="JUP3" s="2"/>
      <c r="JUQ3" s="9"/>
      <c r="JUR3" s="1"/>
      <c r="JUS3" s="1"/>
      <c r="JUT3" s="28"/>
      <c r="JUU3" s="28"/>
      <c r="JUV3" s="28"/>
      <c r="JUW3" s="2"/>
      <c r="JUX3" s="2"/>
      <c r="JUY3" s="2"/>
      <c r="JUZ3" s="9"/>
      <c r="JVA3" s="1"/>
      <c r="JVB3" s="1"/>
      <c r="JVC3" s="28"/>
      <c r="JVD3" s="28"/>
      <c r="JVE3" s="28"/>
      <c r="JVF3" s="2"/>
      <c r="JVG3" s="2"/>
      <c r="JVH3" s="2"/>
      <c r="JVI3" s="9"/>
      <c r="JVJ3" s="1"/>
      <c r="JVK3" s="1"/>
      <c r="JVL3" s="28"/>
      <c r="JVM3" s="28"/>
      <c r="JVN3" s="28"/>
      <c r="JVO3" s="2"/>
      <c r="JVP3" s="2"/>
      <c r="JVQ3" s="2"/>
      <c r="JVR3" s="9"/>
      <c r="JVS3" s="1"/>
      <c r="JVT3" s="1"/>
      <c r="JVU3" s="28"/>
      <c r="JVV3" s="28"/>
      <c r="JVW3" s="28"/>
      <c r="JVX3" s="2"/>
      <c r="JVY3" s="2"/>
      <c r="JVZ3" s="2"/>
      <c r="JWA3" s="9"/>
      <c r="JWB3" s="1"/>
      <c r="JWC3" s="1"/>
      <c r="JWD3" s="28"/>
      <c r="JWE3" s="28"/>
      <c r="JWF3" s="28"/>
      <c r="JWG3" s="2"/>
      <c r="JWH3" s="2"/>
      <c r="JWI3" s="2"/>
      <c r="JWJ3" s="9"/>
      <c r="JWK3" s="1"/>
      <c r="JWL3" s="1"/>
      <c r="JWM3" s="28"/>
      <c r="JWN3" s="28"/>
      <c r="JWO3" s="28"/>
      <c r="JWP3" s="2"/>
      <c r="JWQ3" s="2"/>
      <c r="JWR3" s="2"/>
      <c r="JWS3" s="9"/>
      <c r="JWT3" s="1"/>
      <c r="JWU3" s="1"/>
      <c r="JWV3" s="28"/>
      <c r="JWW3" s="28"/>
      <c r="JWX3" s="28"/>
      <c r="JWY3" s="2"/>
      <c r="JWZ3" s="2"/>
      <c r="JXA3" s="2"/>
      <c r="JXB3" s="9"/>
      <c r="JXC3" s="1"/>
      <c r="JXD3" s="1"/>
      <c r="JXE3" s="28"/>
      <c r="JXF3" s="28"/>
      <c r="JXG3" s="28"/>
      <c r="JXH3" s="2"/>
      <c r="JXI3" s="2"/>
      <c r="JXJ3" s="2"/>
      <c r="JXK3" s="9"/>
      <c r="JXL3" s="1"/>
      <c r="JXM3" s="1"/>
      <c r="JXN3" s="28"/>
      <c r="JXO3" s="28"/>
      <c r="JXP3" s="28"/>
      <c r="JXQ3" s="2"/>
      <c r="JXR3" s="2"/>
      <c r="JXS3" s="2"/>
      <c r="JXT3" s="9"/>
      <c r="JXU3" s="1"/>
      <c r="JXV3" s="1"/>
      <c r="JXW3" s="28"/>
      <c r="JXX3" s="28"/>
      <c r="JXY3" s="28"/>
      <c r="JXZ3" s="2"/>
      <c r="JYA3" s="2"/>
      <c r="JYB3" s="2"/>
      <c r="JYC3" s="9"/>
      <c r="JYD3" s="1"/>
      <c r="JYE3" s="1"/>
      <c r="JYF3" s="28"/>
      <c r="JYG3" s="28"/>
      <c r="JYH3" s="28"/>
      <c r="JYI3" s="2"/>
      <c r="JYJ3" s="2"/>
      <c r="JYK3" s="2"/>
      <c r="JYL3" s="9"/>
      <c r="JYM3" s="1"/>
      <c r="JYN3" s="1"/>
      <c r="JYO3" s="28"/>
      <c r="JYP3" s="28"/>
      <c r="JYQ3" s="28"/>
      <c r="JYR3" s="2"/>
      <c r="JYS3" s="2"/>
      <c r="JYT3" s="2"/>
      <c r="JYU3" s="9"/>
      <c r="JYV3" s="1"/>
      <c r="JYW3" s="1"/>
      <c r="JYX3" s="28"/>
      <c r="JYY3" s="28"/>
      <c r="JYZ3" s="28"/>
      <c r="JZA3" s="2"/>
      <c r="JZB3" s="2"/>
      <c r="JZC3" s="2"/>
      <c r="JZD3" s="9"/>
      <c r="JZE3" s="1"/>
      <c r="JZF3" s="1"/>
      <c r="JZG3" s="28"/>
      <c r="JZH3" s="28"/>
      <c r="JZI3" s="28"/>
      <c r="JZJ3" s="2"/>
      <c r="JZK3" s="2"/>
      <c r="JZL3" s="2"/>
      <c r="JZM3" s="9"/>
      <c r="JZN3" s="1"/>
      <c r="JZO3" s="1"/>
      <c r="JZP3" s="28"/>
      <c r="JZQ3" s="28"/>
      <c r="JZR3" s="28"/>
      <c r="JZS3" s="2"/>
      <c r="JZT3" s="2"/>
      <c r="JZU3" s="2"/>
      <c r="JZV3" s="9"/>
      <c r="JZW3" s="1"/>
      <c r="JZX3" s="1"/>
      <c r="JZY3" s="28"/>
      <c r="JZZ3" s="28"/>
      <c r="KAA3" s="28"/>
      <c r="KAB3" s="2"/>
      <c r="KAC3" s="2"/>
      <c r="KAD3" s="2"/>
      <c r="KAE3" s="9"/>
      <c r="KAF3" s="1"/>
      <c r="KAG3" s="1"/>
      <c r="KAH3" s="28"/>
      <c r="KAI3" s="28"/>
      <c r="KAJ3" s="28"/>
      <c r="KAK3" s="2"/>
      <c r="KAL3" s="2"/>
      <c r="KAM3" s="2"/>
      <c r="KAN3" s="9"/>
      <c r="KAO3" s="1"/>
      <c r="KAP3" s="1"/>
      <c r="KAQ3" s="28"/>
      <c r="KAR3" s="28"/>
      <c r="KAS3" s="28"/>
      <c r="KAT3" s="2"/>
      <c r="KAU3" s="2"/>
      <c r="KAV3" s="2"/>
      <c r="KAW3" s="9"/>
      <c r="KAX3" s="1"/>
      <c r="KAY3" s="1"/>
      <c r="KAZ3" s="28"/>
      <c r="KBA3" s="28"/>
      <c r="KBB3" s="28"/>
      <c r="KBC3" s="2"/>
      <c r="KBD3" s="2"/>
      <c r="KBE3" s="2"/>
      <c r="KBF3" s="9"/>
      <c r="KBG3" s="1"/>
      <c r="KBH3" s="1"/>
      <c r="KBI3" s="28"/>
      <c r="KBJ3" s="28"/>
      <c r="KBK3" s="28"/>
      <c r="KBL3" s="2"/>
      <c r="KBM3" s="2"/>
      <c r="KBN3" s="2"/>
      <c r="KBO3" s="9"/>
      <c r="KBP3" s="1"/>
      <c r="KBQ3" s="1"/>
      <c r="KBR3" s="28"/>
      <c r="KBS3" s="28"/>
      <c r="KBT3" s="28"/>
      <c r="KBU3" s="2"/>
      <c r="KBV3" s="2"/>
      <c r="KBW3" s="2"/>
      <c r="KBX3" s="9"/>
      <c r="KBY3" s="1"/>
      <c r="KBZ3" s="1"/>
      <c r="KCA3" s="28"/>
      <c r="KCB3" s="28"/>
      <c r="KCC3" s="28"/>
      <c r="KCD3" s="2"/>
      <c r="KCE3" s="2"/>
      <c r="KCF3" s="2"/>
      <c r="KCG3" s="9"/>
      <c r="KCH3" s="1"/>
      <c r="KCI3" s="1"/>
      <c r="KCJ3" s="28"/>
      <c r="KCK3" s="28"/>
      <c r="KCL3" s="28"/>
      <c r="KCM3" s="2"/>
      <c r="KCN3" s="2"/>
      <c r="KCO3" s="2"/>
      <c r="KCP3" s="9"/>
      <c r="KCQ3" s="1"/>
      <c r="KCR3" s="1"/>
      <c r="KCS3" s="28"/>
      <c r="KCT3" s="28"/>
      <c r="KCU3" s="28"/>
      <c r="KCV3" s="2"/>
      <c r="KCW3" s="2"/>
      <c r="KCX3" s="2"/>
      <c r="KCY3" s="9"/>
      <c r="KCZ3" s="1"/>
      <c r="KDA3" s="1"/>
      <c r="KDB3" s="28"/>
      <c r="KDC3" s="28"/>
      <c r="KDD3" s="28"/>
      <c r="KDE3" s="2"/>
      <c r="KDF3" s="2"/>
      <c r="KDG3" s="2"/>
      <c r="KDH3" s="9"/>
      <c r="KDI3" s="1"/>
      <c r="KDJ3" s="1"/>
      <c r="KDK3" s="28"/>
      <c r="KDL3" s="28"/>
      <c r="KDM3" s="28"/>
      <c r="KDN3" s="2"/>
      <c r="KDO3" s="2"/>
      <c r="KDP3" s="2"/>
      <c r="KDQ3" s="9"/>
      <c r="KDR3" s="1"/>
      <c r="KDS3" s="1"/>
      <c r="KDT3" s="28"/>
      <c r="KDU3" s="28"/>
      <c r="KDV3" s="28"/>
      <c r="KDW3" s="2"/>
      <c r="KDX3" s="2"/>
      <c r="KDY3" s="2"/>
      <c r="KDZ3" s="9"/>
      <c r="KEA3" s="1"/>
      <c r="KEB3" s="1"/>
      <c r="KEC3" s="28"/>
      <c r="KED3" s="28"/>
      <c r="KEE3" s="28"/>
      <c r="KEF3" s="2"/>
      <c r="KEG3" s="2"/>
      <c r="KEH3" s="2"/>
      <c r="KEI3" s="9"/>
      <c r="KEJ3" s="1"/>
      <c r="KEK3" s="1"/>
      <c r="KEL3" s="28"/>
      <c r="KEM3" s="28"/>
      <c r="KEN3" s="28"/>
      <c r="KEO3" s="2"/>
      <c r="KEP3" s="2"/>
      <c r="KEQ3" s="2"/>
      <c r="KER3" s="9"/>
      <c r="KES3" s="1"/>
      <c r="KET3" s="1"/>
      <c r="KEU3" s="28"/>
      <c r="KEV3" s="28"/>
      <c r="KEW3" s="28"/>
      <c r="KEX3" s="2"/>
      <c r="KEY3" s="2"/>
      <c r="KEZ3" s="2"/>
      <c r="KFA3" s="9"/>
      <c r="KFB3" s="1"/>
      <c r="KFC3" s="1"/>
      <c r="KFD3" s="28"/>
      <c r="KFE3" s="28"/>
      <c r="KFF3" s="28"/>
      <c r="KFG3" s="2"/>
      <c r="KFH3" s="2"/>
      <c r="KFI3" s="2"/>
      <c r="KFJ3" s="9"/>
      <c r="KFK3" s="1"/>
      <c r="KFL3" s="1"/>
      <c r="KFM3" s="28"/>
      <c r="KFN3" s="28"/>
      <c r="KFO3" s="28"/>
      <c r="KFP3" s="2"/>
      <c r="KFQ3" s="2"/>
      <c r="KFR3" s="2"/>
      <c r="KFS3" s="9"/>
      <c r="KFT3" s="1"/>
      <c r="KFU3" s="1"/>
      <c r="KFV3" s="28"/>
      <c r="KFW3" s="28"/>
      <c r="KFX3" s="28"/>
      <c r="KFY3" s="2"/>
      <c r="KFZ3" s="2"/>
      <c r="KGA3" s="2"/>
      <c r="KGB3" s="9"/>
      <c r="KGC3" s="1"/>
      <c r="KGD3" s="1"/>
      <c r="KGE3" s="28"/>
      <c r="KGF3" s="28"/>
      <c r="KGG3" s="28"/>
      <c r="KGH3" s="2"/>
      <c r="KGI3" s="2"/>
      <c r="KGJ3" s="2"/>
      <c r="KGK3" s="9"/>
      <c r="KGL3" s="1"/>
      <c r="KGM3" s="1"/>
      <c r="KGN3" s="28"/>
      <c r="KGO3" s="28"/>
      <c r="KGP3" s="28"/>
      <c r="KGQ3" s="2"/>
      <c r="KGR3" s="2"/>
      <c r="KGS3" s="2"/>
      <c r="KGT3" s="9"/>
      <c r="KGU3" s="1"/>
      <c r="KGV3" s="1"/>
      <c r="KGW3" s="28"/>
      <c r="KGX3" s="28"/>
      <c r="KGY3" s="28"/>
      <c r="KGZ3" s="2"/>
      <c r="KHA3" s="2"/>
      <c r="KHB3" s="2"/>
      <c r="KHC3" s="9"/>
      <c r="KHD3" s="1"/>
      <c r="KHE3" s="1"/>
      <c r="KHF3" s="28"/>
      <c r="KHG3" s="28"/>
      <c r="KHH3" s="28"/>
      <c r="KHI3" s="2"/>
      <c r="KHJ3" s="2"/>
      <c r="KHK3" s="2"/>
      <c r="KHL3" s="9"/>
      <c r="KHM3" s="1"/>
      <c r="KHN3" s="1"/>
      <c r="KHO3" s="28"/>
      <c r="KHP3" s="28"/>
      <c r="KHQ3" s="28"/>
      <c r="KHR3" s="2"/>
      <c r="KHS3" s="2"/>
      <c r="KHT3" s="2"/>
      <c r="KHU3" s="9"/>
      <c r="KHV3" s="1"/>
      <c r="KHW3" s="1"/>
      <c r="KHX3" s="28"/>
      <c r="KHY3" s="28"/>
      <c r="KHZ3" s="28"/>
      <c r="KIA3" s="2"/>
      <c r="KIB3" s="2"/>
      <c r="KIC3" s="2"/>
      <c r="KID3" s="9"/>
      <c r="KIE3" s="1"/>
      <c r="KIF3" s="1"/>
      <c r="KIG3" s="28"/>
      <c r="KIH3" s="28"/>
      <c r="KII3" s="28"/>
      <c r="KIJ3" s="2"/>
      <c r="KIK3" s="2"/>
      <c r="KIL3" s="2"/>
      <c r="KIM3" s="9"/>
      <c r="KIN3" s="1"/>
      <c r="KIO3" s="1"/>
      <c r="KIP3" s="28"/>
      <c r="KIQ3" s="28"/>
      <c r="KIR3" s="28"/>
      <c r="KIS3" s="2"/>
      <c r="KIT3" s="2"/>
      <c r="KIU3" s="2"/>
      <c r="KIV3" s="9"/>
      <c r="KIW3" s="1"/>
      <c r="KIX3" s="1"/>
      <c r="KIY3" s="28"/>
      <c r="KIZ3" s="28"/>
      <c r="KJA3" s="28"/>
      <c r="KJB3" s="2"/>
      <c r="KJC3" s="2"/>
      <c r="KJD3" s="2"/>
      <c r="KJE3" s="9"/>
      <c r="KJF3" s="1"/>
      <c r="KJG3" s="1"/>
      <c r="KJH3" s="28"/>
      <c r="KJI3" s="28"/>
      <c r="KJJ3" s="28"/>
      <c r="KJK3" s="2"/>
      <c r="KJL3" s="2"/>
      <c r="KJM3" s="2"/>
      <c r="KJN3" s="9"/>
      <c r="KJO3" s="1"/>
      <c r="KJP3" s="1"/>
      <c r="KJQ3" s="28"/>
      <c r="KJR3" s="28"/>
      <c r="KJS3" s="28"/>
      <c r="KJT3" s="2"/>
      <c r="KJU3" s="2"/>
      <c r="KJV3" s="2"/>
      <c r="KJW3" s="9"/>
      <c r="KJX3" s="1"/>
      <c r="KJY3" s="1"/>
      <c r="KJZ3" s="28"/>
      <c r="KKA3" s="28"/>
      <c r="KKB3" s="28"/>
      <c r="KKC3" s="2"/>
      <c r="KKD3" s="2"/>
      <c r="KKE3" s="2"/>
      <c r="KKF3" s="9"/>
      <c r="KKG3" s="1"/>
      <c r="KKH3" s="1"/>
      <c r="KKI3" s="28"/>
      <c r="KKJ3" s="28"/>
      <c r="KKK3" s="28"/>
      <c r="KKL3" s="2"/>
      <c r="KKM3" s="2"/>
      <c r="KKN3" s="2"/>
      <c r="KKO3" s="9"/>
      <c r="KKP3" s="1"/>
      <c r="KKQ3" s="1"/>
      <c r="KKR3" s="28"/>
      <c r="KKS3" s="28"/>
      <c r="KKT3" s="28"/>
      <c r="KKU3" s="2"/>
      <c r="KKV3" s="2"/>
      <c r="KKW3" s="2"/>
      <c r="KKX3" s="9"/>
      <c r="KKY3" s="1"/>
      <c r="KKZ3" s="1"/>
      <c r="KLA3" s="28"/>
      <c r="KLB3" s="28"/>
      <c r="KLC3" s="28"/>
      <c r="KLD3" s="2"/>
      <c r="KLE3" s="2"/>
      <c r="KLF3" s="2"/>
      <c r="KLG3" s="9"/>
      <c r="KLH3" s="1"/>
      <c r="KLI3" s="1"/>
      <c r="KLJ3" s="28"/>
      <c r="KLK3" s="28"/>
      <c r="KLL3" s="28"/>
      <c r="KLM3" s="2"/>
      <c r="KLN3" s="2"/>
      <c r="KLO3" s="2"/>
      <c r="KLP3" s="9"/>
      <c r="KLQ3" s="1"/>
      <c r="KLR3" s="1"/>
      <c r="KLS3" s="28"/>
      <c r="KLT3" s="28"/>
      <c r="KLU3" s="28"/>
      <c r="KLV3" s="2"/>
      <c r="KLW3" s="2"/>
      <c r="KLX3" s="2"/>
      <c r="KLY3" s="9"/>
      <c r="KLZ3" s="1"/>
      <c r="KMA3" s="1"/>
      <c r="KMB3" s="28"/>
      <c r="KMC3" s="28"/>
      <c r="KMD3" s="28"/>
      <c r="KME3" s="2"/>
      <c r="KMF3" s="2"/>
      <c r="KMG3" s="2"/>
      <c r="KMH3" s="9"/>
      <c r="KMI3" s="1"/>
      <c r="KMJ3" s="1"/>
      <c r="KMK3" s="28"/>
      <c r="KML3" s="28"/>
      <c r="KMM3" s="28"/>
      <c r="KMN3" s="2"/>
      <c r="KMO3" s="2"/>
      <c r="KMP3" s="2"/>
      <c r="KMQ3" s="9"/>
      <c r="KMR3" s="1"/>
      <c r="KMS3" s="1"/>
      <c r="KMT3" s="28"/>
      <c r="KMU3" s="28"/>
      <c r="KMV3" s="28"/>
      <c r="KMW3" s="2"/>
      <c r="KMX3" s="2"/>
      <c r="KMY3" s="2"/>
      <c r="KMZ3" s="9"/>
      <c r="KNA3" s="1"/>
      <c r="KNB3" s="1"/>
      <c r="KNC3" s="28"/>
      <c r="KND3" s="28"/>
      <c r="KNE3" s="28"/>
      <c r="KNF3" s="2"/>
      <c r="KNG3" s="2"/>
      <c r="KNH3" s="2"/>
      <c r="KNI3" s="9"/>
      <c r="KNJ3" s="1"/>
      <c r="KNK3" s="1"/>
      <c r="KNL3" s="28"/>
      <c r="KNM3" s="28"/>
      <c r="KNN3" s="28"/>
      <c r="KNO3" s="2"/>
      <c r="KNP3" s="2"/>
      <c r="KNQ3" s="2"/>
      <c r="KNR3" s="9"/>
      <c r="KNS3" s="1"/>
      <c r="KNT3" s="1"/>
      <c r="KNU3" s="28"/>
      <c r="KNV3" s="28"/>
      <c r="KNW3" s="28"/>
      <c r="KNX3" s="2"/>
      <c r="KNY3" s="2"/>
      <c r="KNZ3" s="2"/>
      <c r="KOA3" s="9"/>
      <c r="KOB3" s="1"/>
      <c r="KOC3" s="1"/>
      <c r="KOD3" s="28"/>
      <c r="KOE3" s="28"/>
      <c r="KOF3" s="28"/>
      <c r="KOG3" s="2"/>
      <c r="KOH3" s="2"/>
      <c r="KOI3" s="2"/>
      <c r="KOJ3" s="9"/>
      <c r="KOK3" s="1"/>
      <c r="KOL3" s="1"/>
      <c r="KOM3" s="28"/>
      <c r="KON3" s="28"/>
      <c r="KOO3" s="28"/>
      <c r="KOP3" s="2"/>
      <c r="KOQ3" s="2"/>
      <c r="KOR3" s="2"/>
      <c r="KOS3" s="9"/>
      <c r="KOT3" s="1"/>
      <c r="KOU3" s="1"/>
      <c r="KOV3" s="28"/>
      <c r="KOW3" s="28"/>
      <c r="KOX3" s="28"/>
      <c r="KOY3" s="2"/>
      <c r="KOZ3" s="2"/>
      <c r="KPA3" s="2"/>
      <c r="KPB3" s="9"/>
      <c r="KPC3" s="1"/>
      <c r="KPD3" s="1"/>
      <c r="KPE3" s="28"/>
      <c r="KPF3" s="28"/>
      <c r="KPG3" s="28"/>
      <c r="KPH3" s="2"/>
      <c r="KPI3" s="2"/>
      <c r="KPJ3" s="2"/>
      <c r="KPK3" s="9"/>
      <c r="KPL3" s="1"/>
      <c r="KPM3" s="1"/>
      <c r="KPN3" s="28"/>
      <c r="KPO3" s="28"/>
      <c r="KPP3" s="28"/>
      <c r="KPQ3" s="2"/>
      <c r="KPR3" s="2"/>
      <c r="KPS3" s="2"/>
      <c r="KPT3" s="9"/>
      <c r="KPU3" s="1"/>
      <c r="KPV3" s="1"/>
      <c r="KPW3" s="28"/>
      <c r="KPX3" s="28"/>
      <c r="KPY3" s="28"/>
      <c r="KPZ3" s="2"/>
      <c r="KQA3" s="2"/>
      <c r="KQB3" s="2"/>
      <c r="KQC3" s="9"/>
      <c r="KQD3" s="1"/>
      <c r="KQE3" s="1"/>
      <c r="KQF3" s="28"/>
      <c r="KQG3" s="28"/>
      <c r="KQH3" s="28"/>
      <c r="KQI3" s="2"/>
      <c r="KQJ3" s="2"/>
      <c r="KQK3" s="2"/>
      <c r="KQL3" s="9"/>
      <c r="KQM3" s="1"/>
      <c r="KQN3" s="1"/>
      <c r="KQO3" s="28"/>
      <c r="KQP3" s="28"/>
      <c r="KQQ3" s="28"/>
      <c r="KQR3" s="2"/>
      <c r="KQS3" s="2"/>
      <c r="KQT3" s="2"/>
      <c r="KQU3" s="9"/>
      <c r="KQV3" s="1"/>
      <c r="KQW3" s="1"/>
      <c r="KQX3" s="28"/>
      <c r="KQY3" s="28"/>
      <c r="KQZ3" s="28"/>
      <c r="KRA3" s="2"/>
      <c r="KRB3" s="2"/>
      <c r="KRC3" s="2"/>
      <c r="KRD3" s="9"/>
      <c r="KRE3" s="1"/>
      <c r="KRF3" s="1"/>
      <c r="KRG3" s="28"/>
      <c r="KRH3" s="28"/>
      <c r="KRI3" s="28"/>
      <c r="KRJ3" s="2"/>
      <c r="KRK3" s="2"/>
      <c r="KRL3" s="2"/>
      <c r="KRM3" s="9"/>
      <c r="KRN3" s="1"/>
      <c r="KRO3" s="1"/>
      <c r="KRP3" s="28"/>
      <c r="KRQ3" s="28"/>
      <c r="KRR3" s="28"/>
      <c r="KRS3" s="2"/>
      <c r="KRT3" s="2"/>
      <c r="KRU3" s="2"/>
      <c r="KRV3" s="9"/>
      <c r="KRW3" s="1"/>
      <c r="KRX3" s="1"/>
      <c r="KRY3" s="28"/>
      <c r="KRZ3" s="28"/>
      <c r="KSA3" s="28"/>
      <c r="KSB3" s="2"/>
      <c r="KSC3" s="2"/>
      <c r="KSD3" s="2"/>
      <c r="KSE3" s="9"/>
      <c r="KSF3" s="1"/>
      <c r="KSG3" s="1"/>
      <c r="KSH3" s="28"/>
      <c r="KSI3" s="28"/>
      <c r="KSJ3" s="28"/>
      <c r="KSK3" s="2"/>
      <c r="KSL3" s="2"/>
      <c r="KSM3" s="2"/>
      <c r="KSN3" s="9"/>
      <c r="KSO3" s="1"/>
      <c r="KSP3" s="1"/>
      <c r="KSQ3" s="28"/>
      <c r="KSR3" s="28"/>
      <c r="KSS3" s="28"/>
      <c r="KST3" s="2"/>
      <c r="KSU3" s="2"/>
      <c r="KSV3" s="2"/>
      <c r="KSW3" s="9"/>
      <c r="KSX3" s="1"/>
      <c r="KSY3" s="1"/>
      <c r="KSZ3" s="28"/>
      <c r="KTA3" s="28"/>
      <c r="KTB3" s="28"/>
      <c r="KTC3" s="2"/>
      <c r="KTD3" s="2"/>
      <c r="KTE3" s="2"/>
      <c r="KTF3" s="9"/>
      <c r="KTG3" s="1"/>
      <c r="KTH3" s="1"/>
      <c r="KTI3" s="28"/>
      <c r="KTJ3" s="28"/>
      <c r="KTK3" s="28"/>
      <c r="KTL3" s="2"/>
      <c r="KTM3" s="2"/>
      <c r="KTN3" s="2"/>
      <c r="KTO3" s="9"/>
      <c r="KTP3" s="1"/>
      <c r="KTQ3" s="1"/>
      <c r="KTR3" s="28"/>
      <c r="KTS3" s="28"/>
      <c r="KTT3" s="28"/>
      <c r="KTU3" s="2"/>
      <c r="KTV3" s="2"/>
      <c r="KTW3" s="2"/>
      <c r="KTX3" s="9"/>
      <c r="KTY3" s="1"/>
      <c r="KTZ3" s="1"/>
      <c r="KUA3" s="28"/>
      <c r="KUB3" s="28"/>
      <c r="KUC3" s="28"/>
      <c r="KUD3" s="2"/>
      <c r="KUE3" s="2"/>
      <c r="KUF3" s="2"/>
      <c r="KUG3" s="9"/>
      <c r="KUH3" s="1"/>
      <c r="KUI3" s="1"/>
      <c r="KUJ3" s="28"/>
      <c r="KUK3" s="28"/>
      <c r="KUL3" s="28"/>
      <c r="KUM3" s="2"/>
      <c r="KUN3" s="2"/>
      <c r="KUO3" s="2"/>
      <c r="KUP3" s="9"/>
      <c r="KUQ3" s="1"/>
      <c r="KUR3" s="1"/>
      <c r="KUS3" s="28"/>
      <c r="KUT3" s="28"/>
      <c r="KUU3" s="28"/>
      <c r="KUV3" s="2"/>
      <c r="KUW3" s="2"/>
      <c r="KUX3" s="2"/>
      <c r="KUY3" s="9"/>
      <c r="KUZ3" s="1"/>
      <c r="KVA3" s="1"/>
      <c r="KVB3" s="28"/>
      <c r="KVC3" s="28"/>
      <c r="KVD3" s="28"/>
      <c r="KVE3" s="2"/>
      <c r="KVF3" s="2"/>
      <c r="KVG3" s="2"/>
      <c r="KVH3" s="9"/>
      <c r="KVI3" s="1"/>
      <c r="KVJ3" s="1"/>
      <c r="KVK3" s="28"/>
      <c r="KVL3" s="28"/>
      <c r="KVM3" s="28"/>
      <c r="KVN3" s="2"/>
      <c r="KVO3" s="2"/>
      <c r="KVP3" s="2"/>
      <c r="KVQ3" s="9"/>
      <c r="KVR3" s="1"/>
      <c r="KVS3" s="1"/>
      <c r="KVT3" s="28"/>
      <c r="KVU3" s="28"/>
      <c r="KVV3" s="28"/>
      <c r="KVW3" s="2"/>
      <c r="KVX3" s="2"/>
      <c r="KVY3" s="2"/>
      <c r="KVZ3" s="9"/>
      <c r="KWA3" s="1"/>
      <c r="KWB3" s="1"/>
      <c r="KWC3" s="28"/>
      <c r="KWD3" s="28"/>
      <c r="KWE3" s="28"/>
      <c r="KWF3" s="2"/>
      <c r="KWG3" s="2"/>
      <c r="KWH3" s="2"/>
      <c r="KWI3" s="9"/>
      <c r="KWJ3" s="1"/>
      <c r="KWK3" s="1"/>
      <c r="KWL3" s="28"/>
      <c r="KWM3" s="28"/>
      <c r="KWN3" s="28"/>
      <c r="KWO3" s="2"/>
      <c r="KWP3" s="2"/>
      <c r="KWQ3" s="2"/>
      <c r="KWR3" s="9"/>
      <c r="KWS3" s="1"/>
      <c r="KWT3" s="1"/>
      <c r="KWU3" s="28"/>
      <c r="KWV3" s="28"/>
      <c r="KWW3" s="28"/>
      <c r="KWX3" s="2"/>
      <c r="KWY3" s="2"/>
      <c r="KWZ3" s="2"/>
      <c r="KXA3" s="9"/>
      <c r="KXB3" s="1"/>
      <c r="KXC3" s="1"/>
      <c r="KXD3" s="28"/>
      <c r="KXE3" s="28"/>
      <c r="KXF3" s="28"/>
      <c r="KXG3" s="2"/>
      <c r="KXH3" s="2"/>
      <c r="KXI3" s="2"/>
      <c r="KXJ3" s="9"/>
      <c r="KXK3" s="1"/>
      <c r="KXL3" s="1"/>
      <c r="KXM3" s="28"/>
      <c r="KXN3" s="28"/>
      <c r="KXO3" s="28"/>
      <c r="KXP3" s="2"/>
      <c r="KXQ3" s="2"/>
      <c r="KXR3" s="2"/>
      <c r="KXS3" s="9"/>
      <c r="KXT3" s="1"/>
      <c r="KXU3" s="1"/>
      <c r="KXV3" s="28"/>
      <c r="KXW3" s="28"/>
      <c r="KXX3" s="28"/>
      <c r="KXY3" s="2"/>
      <c r="KXZ3" s="2"/>
      <c r="KYA3" s="2"/>
      <c r="KYB3" s="9"/>
      <c r="KYC3" s="1"/>
      <c r="KYD3" s="1"/>
      <c r="KYE3" s="28"/>
      <c r="KYF3" s="28"/>
      <c r="KYG3" s="28"/>
      <c r="KYH3" s="2"/>
      <c r="KYI3" s="2"/>
      <c r="KYJ3" s="2"/>
      <c r="KYK3" s="9"/>
      <c r="KYL3" s="1"/>
      <c r="KYM3" s="1"/>
      <c r="KYN3" s="28"/>
      <c r="KYO3" s="28"/>
      <c r="KYP3" s="28"/>
      <c r="KYQ3" s="2"/>
      <c r="KYR3" s="2"/>
      <c r="KYS3" s="2"/>
      <c r="KYT3" s="9"/>
      <c r="KYU3" s="1"/>
      <c r="KYV3" s="1"/>
      <c r="KYW3" s="28"/>
      <c r="KYX3" s="28"/>
      <c r="KYY3" s="28"/>
      <c r="KYZ3" s="2"/>
      <c r="KZA3" s="2"/>
      <c r="KZB3" s="2"/>
      <c r="KZC3" s="9"/>
      <c r="KZD3" s="1"/>
      <c r="KZE3" s="1"/>
      <c r="KZF3" s="28"/>
      <c r="KZG3" s="28"/>
      <c r="KZH3" s="28"/>
      <c r="KZI3" s="2"/>
      <c r="KZJ3" s="2"/>
      <c r="KZK3" s="2"/>
      <c r="KZL3" s="9"/>
      <c r="KZM3" s="1"/>
      <c r="KZN3" s="1"/>
      <c r="KZO3" s="28"/>
      <c r="KZP3" s="28"/>
      <c r="KZQ3" s="28"/>
      <c r="KZR3" s="2"/>
      <c r="KZS3" s="2"/>
      <c r="KZT3" s="2"/>
      <c r="KZU3" s="9"/>
      <c r="KZV3" s="1"/>
      <c r="KZW3" s="1"/>
      <c r="KZX3" s="28"/>
      <c r="KZY3" s="28"/>
      <c r="KZZ3" s="28"/>
      <c r="LAA3" s="2"/>
      <c r="LAB3" s="2"/>
      <c r="LAC3" s="2"/>
      <c r="LAD3" s="9"/>
      <c r="LAE3" s="1"/>
      <c r="LAF3" s="1"/>
      <c r="LAG3" s="28"/>
      <c r="LAH3" s="28"/>
      <c r="LAI3" s="28"/>
      <c r="LAJ3" s="2"/>
      <c r="LAK3" s="2"/>
      <c r="LAL3" s="2"/>
      <c r="LAM3" s="9"/>
      <c r="LAN3" s="1"/>
      <c r="LAO3" s="1"/>
      <c r="LAP3" s="28"/>
      <c r="LAQ3" s="28"/>
      <c r="LAR3" s="28"/>
      <c r="LAS3" s="2"/>
      <c r="LAT3" s="2"/>
      <c r="LAU3" s="2"/>
      <c r="LAV3" s="9"/>
      <c r="LAW3" s="1"/>
      <c r="LAX3" s="1"/>
      <c r="LAY3" s="28"/>
      <c r="LAZ3" s="28"/>
      <c r="LBA3" s="28"/>
      <c r="LBB3" s="2"/>
      <c r="LBC3" s="2"/>
      <c r="LBD3" s="2"/>
      <c r="LBE3" s="9"/>
      <c r="LBF3" s="1"/>
      <c r="LBG3" s="1"/>
      <c r="LBH3" s="28"/>
      <c r="LBI3" s="28"/>
      <c r="LBJ3" s="28"/>
      <c r="LBK3" s="2"/>
      <c r="LBL3" s="2"/>
      <c r="LBM3" s="2"/>
      <c r="LBN3" s="9"/>
      <c r="LBO3" s="1"/>
      <c r="LBP3" s="1"/>
      <c r="LBQ3" s="28"/>
      <c r="LBR3" s="28"/>
      <c r="LBS3" s="28"/>
      <c r="LBT3" s="2"/>
      <c r="LBU3" s="2"/>
      <c r="LBV3" s="2"/>
      <c r="LBW3" s="9"/>
      <c r="LBX3" s="1"/>
      <c r="LBY3" s="1"/>
      <c r="LBZ3" s="28"/>
      <c r="LCA3" s="28"/>
      <c r="LCB3" s="28"/>
      <c r="LCC3" s="2"/>
      <c r="LCD3" s="2"/>
      <c r="LCE3" s="2"/>
      <c r="LCF3" s="9"/>
      <c r="LCG3" s="1"/>
      <c r="LCH3" s="1"/>
      <c r="LCI3" s="28"/>
      <c r="LCJ3" s="28"/>
      <c r="LCK3" s="28"/>
      <c r="LCL3" s="2"/>
      <c r="LCM3" s="2"/>
      <c r="LCN3" s="2"/>
      <c r="LCO3" s="9"/>
      <c r="LCP3" s="1"/>
      <c r="LCQ3" s="1"/>
      <c r="LCR3" s="28"/>
      <c r="LCS3" s="28"/>
      <c r="LCT3" s="28"/>
      <c r="LCU3" s="2"/>
      <c r="LCV3" s="2"/>
      <c r="LCW3" s="2"/>
      <c r="LCX3" s="9"/>
      <c r="LCY3" s="1"/>
      <c r="LCZ3" s="1"/>
      <c r="LDA3" s="28"/>
      <c r="LDB3" s="28"/>
      <c r="LDC3" s="28"/>
      <c r="LDD3" s="2"/>
      <c r="LDE3" s="2"/>
      <c r="LDF3" s="2"/>
      <c r="LDG3" s="9"/>
      <c r="LDH3" s="1"/>
      <c r="LDI3" s="1"/>
      <c r="LDJ3" s="28"/>
      <c r="LDK3" s="28"/>
      <c r="LDL3" s="28"/>
      <c r="LDM3" s="2"/>
      <c r="LDN3" s="2"/>
      <c r="LDO3" s="2"/>
      <c r="LDP3" s="9"/>
      <c r="LDQ3" s="1"/>
      <c r="LDR3" s="1"/>
      <c r="LDS3" s="28"/>
      <c r="LDT3" s="28"/>
      <c r="LDU3" s="28"/>
      <c r="LDV3" s="2"/>
      <c r="LDW3" s="2"/>
      <c r="LDX3" s="2"/>
      <c r="LDY3" s="9"/>
      <c r="LDZ3" s="1"/>
      <c r="LEA3" s="1"/>
      <c r="LEB3" s="28"/>
      <c r="LEC3" s="28"/>
      <c r="LED3" s="28"/>
      <c r="LEE3" s="2"/>
      <c r="LEF3" s="2"/>
      <c r="LEG3" s="2"/>
      <c r="LEH3" s="9"/>
      <c r="LEI3" s="1"/>
      <c r="LEJ3" s="1"/>
      <c r="LEK3" s="28"/>
      <c r="LEL3" s="28"/>
      <c r="LEM3" s="28"/>
      <c r="LEN3" s="2"/>
      <c r="LEO3" s="2"/>
      <c r="LEP3" s="2"/>
      <c r="LEQ3" s="9"/>
      <c r="LER3" s="1"/>
      <c r="LES3" s="1"/>
      <c r="LET3" s="28"/>
      <c r="LEU3" s="28"/>
      <c r="LEV3" s="28"/>
      <c r="LEW3" s="2"/>
      <c r="LEX3" s="2"/>
      <c r="LEY3" s="2"/>
      <c r="LEZ3" s="9"/>
      <c r="LFA3" s="1"/>
      <c r="LFB3" s="1"/>
      <c r="LFC3" s="28"/>
      <c r="LFD3" s="28"/>
      <c r="LFE3" s="28"/>
      <c r="LFF3" s="2"/>
      <c r="LFG3" s="2"/>
      <c r="LFH3" s="2"/>
      <c r="LFI3" s="9"/>
      <c r="LFJ3" s="1"/>
      <c r="LFK3" s="1"/>
      <c r="LFL3" s="28"/>
      <c r="LFM3" s="28"/>
      <c r="LFN3" s="28"/>
      <c r="LFO3" s="2"/>
      <c r="LFP3" s="2"/>
      <c r="LFQ3" s="2"/>
      <c r="LFR3" s="9"/>
      <c r="LFS3" s="1"/>
      <c r="LFT3" s="1"/>
      <c r="LFU3" s="28"/>
      <c r="LFV3" s="28"/>
      <c r="LFW3" s="28"/>
      <c r="LFX3" s="2"/>
      <c r="LFY3" s="2"/>
      <c r="LFZ3" s="2"/>
      <c r="LGA3" s="9"/>
      <c r="LGB3" s="1"/>
      <c r="LGC3" s="1"/>
      <c r="LGD3" s="28"/>
      <c r="LGE3" s="28"/>
      <c r="LGF3" s="28"/>
      <c r="LGG3" s="2"/>
      <c r="LGH3" s="2"/>
      <c r="LGI3" s="2"/>
      <c r="LGJ3" s="9"/>
      <c r="LGK3" s="1"/>
      <c r="LGL3" s="1"/>
      <c r="LGM3" s="28"/>
      <c r="LGN3" s="28"/>
      <c r="LGO3" s="28"/>
      <c r="LGP3" s="2"/>
      <c r="LGQ3" s="2"/>
      <c r="LGR3" s="2"/>
      <c r="LGS3" s="9"/>
      <c r="LGT3" s="1"/>
      <c r="LGU3" s="1"/>
      <c r="LGV3" s="28"/>
      <c r="LGW3" s="28"/>
      <c r="LGX3" s="28"/>
      <c r="LGY3" s="2"/>
      <c r="LGZ3" s="2"/>
      <c r="LHA3" s="2"/>
      <c r="LHB3" s="9"/>
      <c r="LHC3" s="1"/>
      <c r="LHD3" s="1"/>
      <c r="LHE3" s="28"/>
      <c r="LHF3" s="28"/>
      <c r="LHG3" s="28"/>
      <c r="LHH3" s="2"/>
      <c r="LHI3" s="2"/>
      <c r="LHJ3" s="2"/>
      <c r="LHK3" s="9"/>
      <c r="LHL3" s="1"/>
      <c r="LHM3" s="1"/>
      <c r="LHN3" s="28"/>
      <c r="LHO3" s="28"/>
      <c r="LHP3" s="28"/>
      <c r="LHQ3" s="2"/>
      <c r="LHR3" s="2"/>
      <c r="LHS3" s="2"/>
      <c r="LHT3" s="9"/>
      <c r="LHU3" s="1"/>
      <c r="LHV3" s="1"/>
      <c r="LHW3" s="28"/>
      <c r="LHX3" s="28"/>
      <c r="LHY3" s="28"/>
      <c r="LHZ3" s="2"/>
      <c r="LIA3" s="2"/>
      <c r="LIB3" s="2"/>
      <c r="LIC3" s="9"/>
      <c r="LID3" s="1"/>
      <c r="LIE3" s="1"/>
      <c r="LIF3" s="28"/>
      <c r="LIG3" s="28"/>
      <c r="LIH3" s="28"/>
      <c r="LII3" s="2"/>
      <c r="LIJ3" s="2"/>
      <c r="LIK3" s="2"/>
      <c r="LIL3" s="9"/>
      <c r="LIM3" s="1"/>
      <c r="LIN3" s="1"/>
      <c r="LIO3" s="28"/>
      <c r="LIP3" s="28"/>
      <c r="LIQ3" s="28"/>
      <c r="LIR3" s="2"/>
      <c r="LIS3" s="2"/>
      <c r="LIT3" s="2"/>
      <c r="LIU3" s="9"/>
      <c r="LIV3" s="1"/>
      <c r="LIW3" s="1"/>
      <c r="LIX3" s="28"/>
      <c r="LIY3" s="28"/>
      <c r="LIZ3" s="28"/>
      <c r="LJA3" s="2"/>
      <c r="LJB3" s="2"/>
      <c r="LJC3" s="2"/>
      <c r="LJD3" s="9"/>
      <c r="LJE3" s="1"/>
      <c r="LJF3" s="1"/>
      <c r="LJG3" s="28"/>
      <c r="LJH3" s="28"/>
      <c r="LJI3" s="28"/>
      <c r="LJJ3" s="2"/>
      <c r="LJK3" s="2"/>
      <c r="LJL3" s="2"/>
      <c r="LJM3" s="9"/>
      <c r="LJN3" s="1"/>
      <c r="LJO3" s="1"/>
      <c r="LJP3" s="28"/>
      <c r="LJQ3" s="28"/>
      <c r="LJR3" s="28"/>
      <c r="LJS3" s="2"/>
      <c r="LJT3" s="2"/>
      <c r="LJU3" s="2"/>
      <c r="LJV3" s="9"/>
      <c r="LJW3" s="1"/>
      <c r="LJX3" s="1"/>
      <c r="LJY3" s="28"/>
      <c r="LJZ3" s="28"/>
      <c r="LKA3" s="28"/>
      <c r="LKB3" s="2"/>
      <c r="LKC3" s="2"/>
      <c r="LKD3" s="2"/>
      <c r="LKE3" s="9"/>
      <c r="LKF3" s="1"/>
      <c r="LKG3" s="1"/>
      <c r="LKH3" s="28"/>
      <c r="LKI3" s="28"/>
      <c r="LKJ3" s="28"/>
      <c r="LKK3" s="2"/>
      <c r="LKL3" s="2"/>
      <c r="LKM3" s="2"/>
      <c r="LKN3" s="9"/>
      <c r="LKO3" s="1"/>
      <c r="LKP3" s="1"/>
      <c r="LKQ3" s="28"/>
      <c r="LKR3" s="28"/>
      <c r="LKS3" s="28"/>
      <c r="LKT3" s="2"/>
      <c r="LKU3" s="2"/>
      <c r="LKV3" s="2"/>
      <c r="LKW3" s="9"/>
      <c r="LKX3" s="1"/>
      <c r="LKY3" s="1"/>
      <c r="LKZ3" s="28"/>
      <c r="LLA3" s="28"/>
      <c r="LLB3" s="28"/>
      <c r="LLC3" s="2"/>
      <c r="LLD3" s="2"/>
      <c r="LLE3" s="2"/>
      <c r="LLF3" s="9"/>
      <c r="LLG3" s="1"/>
      <c r="LLH3" s="1"/>
      <c r="LLI3" s="28"/>
      <c r="LLJ3" s="28"/>
      <c r="LLK3" s="28"/>
      <c r="LLL3" s="2"/>
      <c r="LLM3" s="2"/>
      <c r="LLN3" s="2"/>
      <c r="LLO3" s="9"/>
      <c r="LLP3" s="1"/>
      <c r="LLQ3" s="1"/>
      <c r="LLR3" s="28"/>
      <c r="LLS3" s="28"/>
      <c r="LLT3" s="28"/>
      <c r="LLU3" s="2"/>
      <c r="LLV3" s="2"/>
      <c r="LLW3" s="2"/>
      <c r="LLX3" s="9"/>
      <c r="LLY3" s="1"/>
      <c r="LLZ3" s="1"/>
      <c r="LMA3" s="28"/>
      <c r="LMB3" s="28"/>
      <c r="LMC3" s="28"/>
      <c r="LMD3" s="2"/>
      <c r="LME3" s="2"/>
      <c r="LMF3" s="2"/>
      <c r="LMG3" s="9"/>
      <c r="LMH3" s="1"/>
      <c r="LMI3" s="1"/>
      <c r="LMJ3" s="28"/>
      <c r="LMK3" s="28"/>
      <c r="LML3" s="28"/>
      <c r="LMM3" s="2"/>
      <c r="LMN3" s="2"/>
      <c r="LMO3" s="2"/>
      <c r="LMP3" s="9"/>
      <c r="LMQ3" s="1"/>
      <c r="LMR3" s="1"/>
      <c r="LMS3" s="28"/>
      <c r="LMT3" s="28"/>
      <c r="LMU3" s="28"/>
      <c r="LMV3" s="2"/>
      <c r="LMW3" s="2"/>
      <c r="LMX3" s="2"/>
      <c r="LMY3" s="9"/>
      <c r="LMZ3" s="1"/>
      <c r="LNA3" s="1"/>
      <c r="LNB3" s="28"/>
      <c r="LNC3" s="28"/>
      <c r="LND3" s="28"/>
      <c r="LNE3" s="2"/>
      <c r="LNF3" s="2"/>
      <c r="LNG3" s="2"/>
      <c r="LNH3" s="9"/>
      <c r="LNI3" s="1"/>
      <c r="LNJ3" s="1"/>
      <c r="LNK3" s="28"/>
      <c r="LNL3" s="28"/>
      <c r="LNM3" s="28"/>
      <c r="LNN3" s="2"/>
      <c r="LNO3" s="2"/>
      <c r="LNP3" s="2"/>
      <c r="LNQ3" s="9"/>
      <c r="LNR3" s="1"/>
      <c r="LNS3" s="1"/>
      <c r="LNT3" s="28"/>
      <c r="LNU3" s="28"/>
      <c r="LNV3" s="28"/>
      <c r="LNW3" s="2"/>
      <c r="LNX3" s="2"/>
      <c r="LNY3" s="2"/>
      <c r="LNZ3" s="9"/>
      <c r="LOA3" s="1"/>
      <c r="LOB3" s="1"/>
      <c r="LOC3" s="28"/>
      <c r="LOD3" s="28"/>
      <c r="LOE3" s="28"/>
      <c r="LOF3" s="2"/>
      <c r="LOG3" s="2"/>
      <c r="LOH3" s="2"/>
      <c r="LOI3" s="9"/>
      <c r="LOJ3" s="1"/>
      <c r="LOK3" s="1"/>
      <c r="LOL3" s="28"/>
      <c r="LOM3" s="28"/>
      <c r="LON3" s="28"/>
      <c r="LOO3" s="2"/>
      <c r="LOP3" s="2"/>
      <c r="LOQ3" s="2"/>
      <c r="LOR3" s="9"/>
      <c r="LOS3" s="1"/>
      <c r="LOT3" s="1"/>
      <c r="LOU3" s="28"/>
      <c r="LOV3" s="28"/>
      <c r="LOW3" s="28"/>
      <c r="LOX3" s="2"/>
      <c r="LOY3" s="2"/>
      <c r="LOZ3" s="2"/>
      <c r="LPA3" s="9"/>
      <c r="LPB3" s="1"/>
      <c r="LPC3" s="1"/>
      <c r="LPD3" s="28"/>
      <c r="LPE3" s="28"/>
      <c r="LPF3" s="28"/>
      <c r="LPG3" s="2"/>
      <c r="LPH3" s="2"/>
      <c r="LPI3" s="2"/>
      <c r="LPJ3" s="9"/>
      <c r="LPK3" s="1"/>
      <c r="LPL3" s="1"/>
      <c r="LPM3" s="28"/>
      <c r="LPN3" s="28"/>
      <c r="LPO3" s="28"/>
      <c r="LPP3" s="2"/>
      <c r="LPQ3" s="2"/>
      <c r="LPR3" s="2"/>
      <c r="LPS3" s="9"/>
      <c r="LPT3" s="1"/>
      <c r="LPU3" s="1"/>
      <c r="LPV3" s="28"/>
      <c r="LPW3" s="28"/>
      <c r="LPX3" s="28"/>
      <c r="LPY3" s="2"/>
      <c r="LPZ3" s="2"/>
      <c r="LQA3" s="2"/>
      <c r="LQB3" s="9"/>
      <c r="LQC3" s="1"/>
      <c r="LQD3" s="1"/>
      <c r="LQE3" s="28"/>
      <c r="LQF3" s="28"/>
      <c r="LQG3" s="28"/>
      <c r="LQH3" s="2"/>
      <c r="LQI3" s="2"/>
      <c r="LQJ3" s="2"/>
      <c r="LQK3" s="9"/>
      <c r="LQL3" s="1"/>
      <c r="LQM3" s="1"/>
      <c r="LQN3" s="28"/>
      <c r="LQO3" s="28"/>
      <c r="LQP3" s="28"/>
      <c r="LQQ3" s="2"/>
      <c r="LQR3" s="2"/>
      <c r="LQS3" s="2"/>
      <c r="LQT3" s="9"/>
      <c r="LQU3" s="1"/>
      <c r="LQV3" s="1"/>
      <c r="LQW3" s="28"/>
      <c r="LQX3" s="28"/>
      <c r="LQY3" s="28"/>
      <c r="LQZ3" s="2"/>
      <c r="LRA3" s="2"/>
      <c r="LRB3" s="2"/>
      <c r="LRC3" s="9"/>
      <c r="LRD3" s="1"/>
      <c r="LRE3" s="1"/>
      <c r="LRF3" s="28"/>
      <c r="LRG3" s="28"/>
      <c r="LRH3" s="28"/>
      <c r="LRI3" s="2"/>
      <c r="LRJ3" s="2"/>
      <c r="LRK3" s="2"/>
      <c r="LRL3" s="9"/>
      <c r="LRM3" s="1"/>
      <c r="LRN3" s="1"/>
      <c r="LRO3" s="28"/>
      <c r="LRP3" s="28"/>
      <c r="LRQ3" s="28"/>
      <c r="LRR3" s="2"/>
      <c r="LRS3" s="2"/>
      <c r="LRT3" s="2"/>
      <c r="LRU3" s="9"/>
      <c r="LRV3" s="1"/>
      <c r="LRW3" s="1"/>
      <c r="LRX3" s="28"/>
      <c r="LRY3" s="28"/>
      <c r="LRZ3" s="28"/>
      <c r="LSA3" s="2"/>
      <c r="LSB3" s="2"/>
      <c r="LSC3" s="2"/>
      <c r="LSD3" s="9"/>
      <c r="LSE3" s="1"/>
      <c r="LSF3" s="1"/>
      <c r="LSG3" s="28"/>
      <c r="LSH3" s="28"/>
      <c r="LSI3" s="28"/>
      <c r="LSJ3" s="2"/>
      <c r="LSK3" s="2"/>
      <c r="LSL3" s="2"/>
      <c r="LSM3" s="9"/>
      <c r="LSN3" s="1"/>
      <c r="LSO3" s="1"/>
      <c r="LSP3" s="28"/>
      <c r="LSQ3" s="28"/>
      <c r="LSR3" s="28"/>
      <c r="LSS3" s="2"/>
      <c r="LST3" s="2"/>
      <c r="LSU3" s="2"/>
      <c r="LSV3" s="9"/>
      <c r="LSW3" s="1"/>
      <c r="LSX3" s="1"/>
      <c r="LSY3" s="28"/>
      <c r="LSZ3" s="28"/>
      <c r="LTA3" s="28"/>
      <c r="LTB3" s="2"/>
      <c r="LTC3" s="2"/>
      <c r="LTD3" s="2"/>
      <c r="LTE3" s="9"/>
      <c r="LTF3" s="1"/>
      <c r="LTG3" s="1"/>
      <c r="LTH3" s="28"/>
      <c r="LTI3" s="28"/>
      <c r="LTJ3" s="28"/>
      <c r="LTK3" s="2"/>
      <c r="LTL3" s="2"/>
      <c r="LTM3" s="2"/>
      <c r="LTN3" s="9"/>
      <c r="LTO3" s="1"/>
      <c r="LTP3" s="1"/>
      <c r="LTQ3" s="28"/>
      <c r="LTR3" s="28"/>
      <c r="LTS3" s="28"/>
      <c r="LTT3" s="2"/>
      <c r="LTU3" s="2"/>
      <c r="LTV3" s="2"/>
      <c r="LTW3" s="9"/>
      <c r="LTX3" s="1"/>
      <c r="LTY3" s="1"/>
      <c r="LTZ3" s="28"/>
      <c r="LUA3" s="28"/>
      <c r="LUB3" s="28"/>
      <c r="LUC3" s="2"/>
      <c r="LUD3" s="2"/>
      <c r="LUE3" s="2"/>
      <c r="LUF3" s="9"/>
      <c r="LUG3" s="1"/>
      <c r="LUH3" s="1"/>
      <c r="LUI3" s="28"/>
      <c r="LUJ3" s="28"/>
      <c r="LUK3" s="28"/>
      <c r="LUL3" s="2"/>
      <c r="LUM3" s="2"/>
      <c r="LUN3" s="2"/>
      <c r="LUO3" s="9"/>
      <c r="LUP3" s="1"/>
      <c r="LUQ3" s="1"/>
      <c r="LUR3" s="28"/>
      <c r="LUS3" s="28"/>
      <c r="LUT3" s="28"/>
      <c r="LUU3" s="2"/>
      <c r="LUV3" s="2"/>
      <c r="LUW3" s="2"/>
      <c r="LUX3" s="9"/>
      <c r="LUY3" s="1"/>
      <c r="LUZ3" s="1"/>
      <c r="LVA3" s="28"/>
      <c r="LVB3" s="28"/>
      <c r="LVC3" s="28"/>
      <c r="LVD3" s="2"/>
      <c r="LVE3" s="2"/>
      <c r="LVF3" s="2"/>
      <c r="LVG3" s="9"/>
      <c r="LVH3" s="1"/>
      <c r="LVI3" s="1"/>
      <c r="LVJ3" s="28"/>
      <c r="LVK3" s="28"/>
      <c r="LVL3" s="28"/>
      <c r="LVM3" s="2"/>
      <c r="LVN3" s="2"/>
      <c r="LVO3" s="2"/>
      <c r="LVP3" s="9"/>
      <c r="LVQ3" s="1"/>
      <c r="LVR3" s="1"/>
      <c r="LVS3" s="28"/>
      <c r="LVT3" s="28"/>
      <c r="LVU3" s="28"/>
      <c r="LVV3" s="2"/>
      <c r="LVW3" s="2"/>
      <c r="LVX3" s="2"/>
      <c r="LVY3" s="9"/>
      <c r="LVZ3" s="1"/>
      <c r="LWA3" s="1"/>
      <c r="LWB3" s="28"/>
      <c r="LWC3" s="28"/>
      <c r="LWD3" s="28"/>
      <c r="LWE3" s="2"/>
      <c r="LWF3" s="2"/>
      <c r="LWG3" s="2"/>
      <c r="LWH3" s="9"/>
      <c r="LWI3" s="1"/>
      <c r="LWJ3" s="1"/>
      <c r="LWK3" s="28"/>
      <c r="LWL3" s="28"/>
      <c r="LWM3" s="28"/>
      <c r="LWN3" s="2"/>
      <c r="LWO3" s="2"/>
      <c r="LWP3" s="2"/>
      <c r="LWQ3" s="9"/>
      <c r="LWR3" s="1"/>
      <c r="LWS3" s="1"/>
      <c r="LWT3" s="28"/>
      <c r="LWU3" s="28"/>
      <c r="LWV3" s="28"/>
      <c r="LWW3" s="2"/>
      <c r="LWX3" s="2"/>
      <c r="LWY3" s="2"/>
      <c r="LWZ3" s="9"/>
      <c r="LXA3" s="1"/>
      <c r="LXB3" s="1"/>
      <c r="LXC3" s="28"/>
      <c r="LXD3" s="28"/>
      <c r="LXE3" s="28"/>
      <c r="LXF3" s="2"/>
      <c r="LXG3" s="2"/>
      <c r="LXH3" s="2"/>
      <c r="LXI3" s="9"/>
      <c r="LXJ3" s="1"/>
      <c r="LXK3" s="1"/>
      <c r="LXL3" s="28"/>
      <c r="LXM3" s="28"/>
      <c r="LXN3" s="28"/>
      <c r="LXO3" s="2"/>
      <c r="LXP3" s="2"/>
      <c r="LXQ3" s="2"/>
      <c r="LXR3" s="9"/>
      <c r="LXS3" s="1"/>
      <c r="LXT3" s="1"/>
      <c r="LXU3" s="28"/>
      <c r="LXV3" s="28"/>
      <c r="LXW3" s="28"/>
      <c r="LXX3" s="2"/>
      <c r="LXY3" s="2"/>
      <c r="LXZ3" s="2"/>
      <c r="LYA3" s="9"/>
      <c r="LYB3" s="1"/>
      <c r="LYC3" s="1"/>
      <c r="LYD3" s="28"/>
      <c r="LYE3" s="28"/>
      <c r="LYF3" s="28"/>
      <c r="LYG3" s="2"/>
      <c r="LYH3" s="2"/>
      <c r="LYI3" s="2"/>
      <c r="LYJ3" s="9"/>
      <c r="LYK3" s="1"/>
      <c r="LYL3" s="1"/>
      <c r="LYM3" s="28"/>
      <c r="LYN3" s="28"/>
      <c r="LYO3" s="28"/>
      <c r="LYP3" s="2"/>
      <c r="LYQ3" s="2"/>
      <c r="LYR3" s="2"/>
      <c r="LYS3" s="9"/>
      <c r="LYT3" s="1"/>
      <c r="LYU3" s="1"/>
      <c r="LYV3" s="28"/>
      <c r="LYW3" s="28"/>
      <c r="LYX3" s="28"/>
      <c r="LYY3" s="2"/>
      <c r="LYZ3" s="2"/>
      <c r="LZA3" s="2"/>
      <c r="LZB3" s="9"/>
      <c r="LZC3" s="1"/>
      <c r="LZD3" s="1"/>
      <c r="LZE3" s="28"/>
      <c r="LZF3" s="28"/>
      <c r="LZG3" s="28"/>
      <c r="LZH3" s="2"/>
      <c r="LZI3" s="2"/>
      <c r="LZJ3" s="2"/>
      <c r="LZK3" s="9"/>
      <c r="LZL3" s="1"/>
      <c r="LZM3" s="1"/>
      <c r="LZN3" s="28"/>
      <c r="LZO3" s="28"/>
      <c r="LZP3" s="28"/>
      <c r="LZQ3" s="2"/>
      <c r="LZR3" s="2"/>
      <c r="LZS3" s="2"/>
      <c r="LZT3" s="9"/>
      <c r="LZU3" s="1"/>
      <c r="LZV3" s="1"/>
      <c r="LZW3" s="28"/>
      <c r="LZX3" s="28"/>
      <c r="LZY3" s="28"/>
      <c r="LZZ3" s="2"/>
      <c r="MAA3" s="2"/>
      <c r="MAB3" s="2"/>
      <c r="MAC3" s="9"/>
      <c r="MAD3" s="1"/>
      <c r="MAE3" s="1"/>
      <c r="MAF3" s="28"/>
      <c r="MAG3" s="28"/>
      <c r="MAH3" s="28"/>
      <c r="MAI3" s="2"/>
      <c r="MAJ3" s="2"/>
      <c r="MAK3" s="2"/>
      <c r="MAL3" s="9"/>
      <c r="MAM3" s="1"/>
      <c r="MAN3" s="1"/>
      <c r="MAO3" s="28"/>
      <c r="MAP3" s="28"/>
      <c r="MAQ3" s="28"/>
      <c r="MAR3" s="2"/>
      <c r="MAS3" s="2"/>
      <c r="MAT3" s="2"/>
      <c r="MAU3" s="9"/>
      <c r="MAV3" s="1"/>
      <c r="MAW3" s="1"/>
      <c r="MAX3" s="28"/>
      <c r="MAY3" s="28"/>
      <c r="MAZ3" s="28"/>
      <c r="MBA3" s="2"/>
      <c r="MBB3" s="2"/>
      <c r="MBC3" s="2"/>
      <c r="MBD3" s="9"/>
      <c r="MBE3" s="1"/>
      <c r="MBF3" s="1"/>
      <c r="MBG3" s="28"/>
      <c r="MBH3" s="28"/>
      <c r="MBI3" s="28"/>
      <c r="MBJ3" s="2"/>
      <c r="MBK3" s="2"/>
      <c r="MBL3" s="2"/>
      <c r="MBM3" s="9"/>
      <c r="MBN3" s="1"/>
      <c r="MBO3" s="1"/>
      <c r="MBP3" s="28"/>
      <c r="MBQ3" s="28"/>
      <c r="MBR3" s="28"/>
      <c r="MBS3" s="2"/>
      <c r="MBT3" s="2"/>
      <c r="MBU3" s="2"/>
      <c r="MBV3" s="9"/>
      <c r="MBW3" s="1"/>
      <c r="MBX3" s="1"/>
      <c r="MBY3" s="28"/>
      <c r="MBZ3" s="28"/>
      <c r="MCA3" s="28"/>
      <c r="MCB3" s="2"/>
      <c r="MCC3" s="2"/>
      <c r="MCD3" s="2"/>
      <c r="MCE3" s="9"/>
      <c r="MCF3" s="1"/>
      <c r="MCG3" s="1"/>
      <c r="MCH3" s="28"/>
      <c r="MCI3" s="28"/>
      <c r="MCJ3" s="28"/>
      <c r="MCK3" s="2"/>
      <c r="MCL3" s="2"/>
      <c r="MCM3" s="2"/>
      <c r="MCN3" s="9"/>
      <c r="MCO3" s="1"/>
      <c r="MCP3" s="1"/>
      <c r="MCQ3" s="28"/>
      <c r="MCR3" s="28"/>
      <c r="MCS3" s="28"/>
      <c r="MCT3" s="2"/>
      <c r="MCU3" s="2"/>
      <c r="MCV3" s="2"/>
      <c r="MCW3" s="9"/>
      <c r="MCX3" s="1"/>
      <c r="MCY3" s="1"/>
      <c r="MCZ3" s="28"/>
      <c r="MDA3" s="28"/>
      <c r="MDB3" s="28"/>
      <c r="MDC3" s="2"/>
      <c r="MDD3" s="2"/>
      <c r="MDE3" s="2"/>
      <c r="MDF3" s="9"/>
      <c r="MDG3" s="1"/>
      <c r="MDH3" s="1"/>
      <c r="MDI3" s="28"/>
      <c r="MDJ3" s="28"/>
      <c r="MDK3" s="28"/>
      <c r="MDL3" s="2"/>
      <c r="MDM3" s="2"/>
      <c r="MDN3" s="2"/>
      <c r="MDO3" s="9"/>
      <c r="MDP3" s="1"/>
      <c r="MDQ3" s="1"/>
      <c r="MDR3" s="28"/>
      <c r="MDS3" s="28"/>
      <c r="MDT3" s="28"/>
      <c r="MDU3" s="2"/>
      <c r="MDV3" s="2"/>
      <c r="MDW3" s="2"/>
      <c r="MDX3" s="9"/>
      <c r="MDY3" s="1"/>
      <c r="MDZ3" s="1"/>
      <c r="MEA3" s="28"/>
      <c r="MEB3" s="28"/>
      <c r="MEC3" s="28"/>
      <c r="MED3" s="2"/>
      <c r="MEE3" s="2"/>
      <c r="MEF3" s="2"/>
      <c r="MEG3" s="9"/>
      <c r="MEH3" s="1"/>
      <c r="MEI3" s="1"/>
      <c r="MEJ3" s="28"/>
      <c r="MEK3" s="28"/>
      <c r="MEL3" s="28"/>
      <c r="MEM3" s="2"/>
      <c r="MEN3" s="2"/>
      <c r="MEO3" s="2"/>
      <c r="MEP3" s="9"/>
      <c r="MEQ3" s="1"/>
      <c r="MER3" s="1"/>
      <c r="MES3" s="28"/>
      <c r="MET3" s="28"/>
      <c r="MEU3" s="28"/>
      <c r="MEV3" s="2"/>
      <c r="MEW3" s="2"/>
      <c r="MEX3" s="2"/>
      <c r="MEY3" s="9"/>
      <c r="MEZ3" s="1"/>
      <c r="MFA3" s="1"/>
      <c r="MFB3" s="28"/>
      <c r="MFC3" s="28"/>
      <c r="MFD3" s="28"/>
      <c r="MFE3" s="2"/>
      <c r="MFF3" s="2"/>
      <c r="MFG3" s="2"/>
      <c r="MFH3" s="9"/>
      <c r="MFI3" s="1"/>
      <c r="MFJ3" s="1"/>
      <c r="MFK3" s="28"/>
      <c r="MFL3" s="28"/>
      <c r="MFM3" s="28"/>
      <c r="MFN3" s="2"/>
      <c r="MFO3" s="2"/>
      <c r="MFP3" s="2"/>
      <c r="MFQ3" s="9"/>
      <c r="MFR3" s="1"/>
      <c r="MFS3" s="1"/>
      <c r="MFT3" s="28"/>
      <c r="MFU3" s="28"/>
      <c r="MFV3" s="28"/>
      <c r="MFW3" s="2"/>
      <c r="MFX3" s="2"/>
      <c r="MFY3" s="2"/>
      <c r="MFZ3" s="9"/>
      <c r="MGA3" s="1"/>
      <c r="MGB3" s="1"/>
      <c r="MGC3" s="28"/>
      <c r="MGD3" s="28"/>
      <c r="MGE3" s="28"/>
      <c r="MGF3" s="2"/>
      <c r="MGG3" s="2"/>
      <c r="MGH3" s="2"/>
      <c r="MGI3" s="9"/>
      <c r="MGJ3" s="1"/>
      <c r="MGK3" s="1"/>
      <c r="MGL3" s="28"/>
      <c r="MGM3" s="28"/>
      <c r="MGN3" s="28"/>
      <c r="MGO3" s="2"/>
      <c r="MGP3" s="2"/>
      <c r="MGQ3" s="2"/>
      <c r="MGR3" s="9"/>
      <c r="MGS3" s="1"/>
      <c r="MGT3" s="1"/>
      <c r="MGU3" s="28"/>
      <c r="MGV3" s="28"/>
      <c r="MGW3" s="28"/>
      <c r="MGX3" s="2"/>
      <c r="MGY3" s="2"/>
      <c r="MGZ3" s="2"/>
      <c r="MHA3" s="9"/>
      <c r="MHB3" s="1"/>
      <c r="MHC3" s="1"/>
      <c r="MHD3" s="28"/>
      <c r="MHE3" s="28"/>
      <c r="MHF3" s="28"/>
      <c r="MHG3" s="2"/>
      <c r="MHH3" s="2"/>
      <c r="MHI3" s="2"/>
      <c r="MHJ3" s="9"/>
      <c r="MHK3" s="1"/>
      <c r="MHL3" s="1"/>
      <c r="MHM3" s="28"/>
      <c r="MHN3" s="28"/>
      <c r="MHO3" s="28"/>
      <c r="MHP3" s="2"/>
      <c r="MHQ3" s="2"/>
      <c r="MHR3" s="2"/>
      <c r="MHS3" s="9"/>
      <c r="MHT3" s="1"/>
      <c r="MHU3" s="1"/>
      <c r="MHV3" s="28"/>
      <c r="MHW3" s="28"/>
      <c r="MHX3" s="28"/>
      <c r="MHY3" s="2"/>
      <c r="MHZ3" s="2"/>
      <c r="MIA3" s="2"/>
      <c r="MIB3" s="9"/>
      <c r="MIC3" s="1"/>
      <c r="MID3" s="1"/>
      <c r="MIE3" s="28"/>
      <c r="MIF3" s="28"/>
      <c r="MIG3" s="28"/>
      <c r="MIH3" s="2"/>
      <c r="MII3" s="2"/>
      <c r="MIJ3" s="2"/>
      <c r="MIK3" s="9"/>
      <c r="MIL3" s="1"/>
      <c r="MIM3" s="1"/>
      <c r="MIN3" s="28"/>
      <c r="MIO3" s="28"/>
      <c r="MIP3" s="28"/>
      <c r="MIQ3" s="2"/>
      <c r="MIR3" s="2"/>
      <c r="MIS3" s="2"/>
      <c r="MIT3" s="9"/>
      <c r="MIU3" s="1"/>
      <c r="MIV3" s="1"/>
      <c r="MIW3" s="28"/>
      <c r="MIX3" s="28"/>
      <c r="MIY3" s="28"/>
      <c r="MIZ3" s="2"/>
      <c r="MJA3" s="2"/>
      <c r="MJB3" s="2"/>
      <c r="MJC3" s="9"/>
      <c r="MJD3" s="1"/>
      <c r="MJE3" s="1"/>
      <c r="MJF3" s="28"/>
      <c r="MJG3" s="28"/>
      <c r="MJH3" s="28"/>
      <c r="MJI3" s="2"/>
      <c r="MJJ3" s="2"/>
      <c r="MJK3" s="2"/>
      <c r="MJL3" s="9"/>
      <c r="MJM3" s="1"/>
      <c r="MJN3" s="1"/>
      <c r="MJO3" s="28"/>
      <c r="MJP3" s="28"/>
      <c r="MJQ3" s="28"/>
      <c r="MJR3" s="2"/>
      <c r="MJS3" s="2"/>
      <c r="MJT3" s="2"/>
      <c r="MJU3" s="9"/>
      <c r="MJV3" s="1"/>
      <c r="MJW3" s="1"/>
      <c r="MJX3" s="28"/>
      <c r="MJY3" s="28"/>
      <c r="MJZ3" s="28"/>
      <c r="MKA3" s="2"/>
      <c r="MKB3" s="2"/>
      <c r="MKC3" s="2"/>
      <c r="MKD3" s="9"/>
      <c r="MKE3" s="1"/>
      <c r="MKF3" s="1"/>
      <c r="MKG3" s="28"/>
      <c r="MKH3" s="28"/>
      <c r="MKI3" s="28"/>
      <c r="MKJ3" s="2"/>
      <c r="MKK3" s="2"/>
      <c r="MKL3" s="2"/>
      <c r="MKM3" s="9"/>
      <c r="MKN3" s="1"/>
      <c r="MKO3" s="1"/>
      <c r="MKP3" s="28"/>
      <c r="MKQ3" s="28"/>
      <c r="MKR3" s="28"/>
      <c r="MKS3" s="2"/>
      <c r="MKT3" s="2"/>
      <c r="MKU3" s="2"/>
      <c r="MKV3" s="9"/>
      <c r="MKW3" s="1"/>
      <c r="MKX3" s="1"/>
      <c r="MKY3" s="28"/>
      <c r="MKZ3" s="28"/>
      <c r="MLA3" s="28"/>
      <c r="MLB3" s="2"/>
      <c r="MLC3" s="2"/>
      <c r="MLD3" s="2"/>
      <c r="MLE3" s="9"/>
      <c r="MLF3" s="1"/>
      <c r="MLG3" s="1"/>
      <c r="MLH3" s="28"/>
      <c r="MLI3" s="28"/>
      <c r="MLJ3" s="28"/>
      <c r="MLK3" s="2"/>
      <c r="MLL3" s="2"/>
      <c r="MLM3" s="2"/>
      <c r="MLN3" s="9"/>
      <c r="MLO3" s="1"/>
      <c r="MLP3" s="1"/>
      <c r="MLQ3" s="28"/>
      <c r="MLR3" s="28"/>
      <c r="MLS3" s="28"/>
      <c r="MLT3" s="2"/>
      <c r="MLU3" s="2"/>
      <c r="MLV3" s="2"/>
      <c r="MLW3" s="9"/>
      <c r="MLX3" s="1"/>
      <c r="MLY3" s="1"/>
      <c r="MLZ3" s="28"/>
      <c r="MMA3" s="28"/>
      <c r="MMB3" s="28"/>
      <c r="MMC3" s="2"/>
      <c r="MMD3" s="2"/>
      <c r="MME3" s="2"/>
      <c r="MMF3" s="9"/>
      <c r="MMG3" s="1"/>
      <c r="MMH3" s="1"/>
      <c r="MMI3" s="28"/>
      <c r="MMJ3" s="28"/>
      <c r="MMK3" s="28"/>
      <c r="MML3" s="2"/>
      <c r="MMM3" s="2"/>
      <c r="MMN3" s="2"/>
      <c r="MMO3" s="9"/>
      <c r="MMP3" s="1"/>
      <c r="MMQ3" s="1"/>
      <c r="MMR3" s="28"/>
      <c r="MMS3" s="28"/>
      <c r="MMT3" s="28"/>
      <c r="MMU3" s="2"/>
      <c r="MMV3" s="2"/>
      <c r="MMW3" s="2"/>
      <c r="MMX3" s="9"/>
      <c r="MMY3" s="1"/>
      <c r="MMZ3" s="1"/>
      <c r="MNA3" s="28"/>
      <c r="MNB3" s="28"/>
      <c r="MNC3" s="28"/>
      <c r="MND3" s="2"/>
      <c r="MNE3" s="2"/>
      <c r="MNF3" s="2"/>
      <c r="MNG3" s="9"/>
      <c r="MNH3" s="1"/>
      <c r="MNI3" s="1"/>
      <c r="MNJ3" s="28"/>
      <c r="MNK3" s="28"/>
      <c r="MNL3" s="28"/>
      <c r="MNM3" s="2"/>
      <c r="MNN3" s="2"/>
      <c r="MNO3" s="2"/>
      <c r="MNP3" s="9"/>
      <c r="MNQ3" s="1"/>
      <c r="MNR3" s="1"/>
      <c r="MNS3" s="28"/>
      <c r="MNT3" s="28"/>
      <c r="MNU3" s="28"/>
      <c r="MNV3" s="2"/>
      <c r="MNW3" s="2"/>
      <c r="MNX3" s="2"/>
      <c r="MNY3" s="9"/>
      <c r="MNZ3" s="1"/>
      <c r="MOA3" s="1"/>
      <c r="MOB3" s="28"/>
      <c r="MOC3" s="28"/>
      <c r="MOD3" s="28"/>
      <c r="MOE3" s="2"/>
      <c r="MOF3" s="2"/>
      <c r="MOG3" s="2"/>
      <c r="MOH3" s="9"/>
      <c r="MOI3" s="1"/>
      <c r="MOJ3" s="1"/>
      <c r="MOK3" s="28"/>
      <c r="MOL3" s="28"/>
      <c r="MOM3" s="28"/>
      <c r="MON3" s="2"/>
      <c r="MOO3" s="2"/>
      <c r="MOP3" s="2"/>
      <c r="MOQ3" s="9"/>
      <c r="MOR3" s="1"/>
      <c r="MOS3" s="1"/>
      <c r="MOT3" s="28"/>
      <c r="MOU3" s="28"/>
      <c r="MOV3" s="28"/>
      <c r="MOW3" s="2"/>
      <c r="MOX3" s="2"/>
      <c r="MOY3" s="2"/>
      <c r="MOZ3" s="9"/>
      <c r="MPA3" s="1"/>
      <c r="MPB3" s="1"/>
      <c r="MPC3" s="28"/>
      <c r="MPD3" s="28"/>
      <c r="MPE3" s="28"/>
      <c r="MPF3" s="2"/>
      <c r="MPG3" s="2"/>
      <c r="MPH3" s="2"/>
      <c r="MPI3" s="9"/>
      <c r="MPJ3" s="1"/>
      <c r="MPK3" s="1"/>
      <c r="MPL3" s="28"/>
      <c r="MPM3" s="28"/>
      <c r="MPN3" s="28"/>
      <c r="MPO3" s="2"/>
      <c r="MPP3" s="2"/>
      <c r="MPQ3" s="2"/>
      <c r="MPR3" s="9"/>
      <c r="MPS3" s="1"/>
      <c r="MPT3" s="1"/>
      <c r="MPU3" s="28"/>
      <c r="MPV3" s="28"/>
      <c r="MPW3" s="28"/>
      <c r="MPX3" s="2"/>
      <c r="MPY3" s="2"/>
      <c r="MPZ3" s="2"/>
      <c r="MQA3" s="9"/>
      <c r="MQB3" s="1"/>
      <c r="MQC3" s="1"/>
      <c r="MQD3" s="28"/>
      <c r="MQE3" s="28"/>
      <c r="MQF3" s="28"/>
      <c r="MQG3" s="2"/>
      <c r="MQH3" s="2"/>
      <c r="MQI3" s="2"/>
      <c r="MQJ3" s="9"/>
      <c r="MQK3" s="1"/>
      <c r="MQL3" s="1"/>
      <c r="MQM3" s="28"/>
      <c r="MQN3" s="28"/>
      <c r="MQO3" s="28"/>
      <c r="MQP3" s="2"/>
      <c r="MQQ3" s="2"/>
      <c r="MQR3" s="2"/>
      <c r="MQS3" s="9"/>
      <c r="MQT3" s="1"/>
      <c r="MQU3" s="1"/>
      <c r="MQV3" s="28"/>
      <c r="MQW3" s="28"/>
      <c r="MQX3" s="28"/>
      <c r="MQY3" s="2"/>
      <c r="MQZ3" s="2"/>
      <c r="MRA3" s="2"/>
      <c r="MRB3" s="9"/>
      <c r="MRC3" s="1"/>
      <c r="MRD3" s="1"/>
      <c r="MRE3" s="28"/>
      <c r="MRF3" s="28"/>
      <c r="MRG3" s="28"/>
      <c r="MRH3" s="2"/>
      <c r="MRI3" s="2"/>
      <c r="MRJ3" s="2"/>
      <c r="MRK3" s="9"/>
      <c r="MRL3" s="1"/>
      <c r="MRM3" s="1"/>
      <c r="MRN3" s="28"/>
      <c r="MRO3" s="28"/>
      <c r="MRP3" s="28"/>
      <c r="MRQ3" s="2"/>
      <c r="MRR3" s="2"/>
      <c r="MRS3" s="2"/>
      <c r="MRT3" s="9"/>
      <c r="MRU3" s="1"/>
      <c r="MRV3" s="1"/>
      <c r="MRW3" s="28"/>
      <c r="MRX3" s="28"/>
      <c r="MRY3" s="28"/>
      <c r="MRZ3" s="2"/>
      <c r="MSA3" s="2"/>
      <c r="MSB3" s="2"/>
      <c r="MSC3" s="9"/>
      <c r="MSD3" s="1"/>
      <c r="MSE3" s="1"/>
      <c r="MSF3" s="28"/>
      <c r="MSG3" s="28"/>
      <c r="MSH3" s="28"/>
      <c r="MSI3" s="2"/>
      <c r="MSJ3" s="2"/>
      <c r="MSK3" s="2"/>
      <c r="MSL3" s="9"/>
      <c r="MSM3" s="1"/>
      <c r="MSN3" s="1"/>
      <c r="MSO3" s="28"/>
      <c r="MSP3" s="28"/>
      <c r="MSQ3" s="28"/>
      <c r="MSR3" s="2"/>
      <c r="MSS3" s="2"/>
      <c r="MST3" s="2"/>
      <c r="MSU3" s="9"/>
      <c r="MSV3" s="1"/>
      <c r="MSW3" s="1"/>
      <c r="MSX3" s="28"/>
      <c r="MSY3" s="28"/>
      <c r="MSZ3" s="28"/>
      <c r="MTA3" s="2"/>
      <c r="MTB3" s="2"/>
      <c r="MTC3" s="2"/>
      <c r="MTD3" s="9"/>
      <c r="MTE3" s="1"/>
      <c r="MTF3" s="1"/>
      <c r="MTG3" s="28"/>
      <c r="MTH3" s="28"/>
      <c r="MTI3" s="28"/>
      <c r="MTJ3" s="2"/>
      <c r="MTK3" s="2"/>
      <c r="MTL3" s="2"/>
      <c r="MTM3" s="9"/>
      <c r="MTN3" s="1"/>
      <c r="MTO3" s="1"/>
      <c r="MTP3" s="28"/>
      <c r="MTQ3" s="28"/>
      <c r="MTR3" s="28"/>
      <c r="MTS3" s="2"/>
      <c r="MTT3" s="2"/>
      <c r="MTU3" s="2"/>
      <c r="MTV3" s="9"/>
      <c r="MTW3" s="1"/>
      <c r="MTX3" s="1"/>
      <c r="MTY3" s="28"/>
      <c r="MTZ3" s="28"/>
      <c r="MUA3" s="28"/>
      <c r="MUB3" s="2"/>
      <c r="MUC3" s="2"/>
      <c r="MUD3" s="2"/>
      <c r="MUE3" s="9"/>
      <c r="MUF3" s="1"/>
      <c r="MUG3" s="1"/>
      <c r="MUH3" s="28"/>
      <c r="MUI3" s="28"/>
      <c r="MUJ3" s="28"/>
      <c r="MUK3" s="2"/>
      <c r="MUL3" s="2"/>
      <c r="MUM3" s="2"/>
      <c r="MUN3" s="9"/>
      <c r="MUO3" s="1"/>
      <c r="MUP3" s="1"/>
      <c r="MUQ3" s="28"/>
      <c r="MUR3" s="28"/>
      <c r="MUS3" s="28"/>
      <c r="MUT3" s="2"/>
      <c r="MUU3" s="2"/>
      <c r="MUV3" s="2"/>
      <c r="MUW3" s="9"/>
      <c r="MUX3" s="1"/>
      <c r="MUY3" s="1"/>
      <c r="MUZ3" s="28"/>
      <c r="MVA3" s="28"/>
      <c r="MVB3" s="28"/>
      <c r="MVC3" s="2"/>
      <c r="MVD3" s="2"/>
      <c r="MVE3" s="2"/>
      <c r="MVF3" s="9"/>
      <c r="MVG3" s="1"/>
      <c r="MVH3" s="1"/>
      <c r="MVI3" s="28"/>
      <c r="MVJ3" s="28"/>
      <c r="MVK3" s="28"/>
      <c r="MVL3" s="2"/>
      <c r="MVM3" s="2"/>
      <c r="MVN3" s="2"/>
      <c r="MVO3" s="9"/>
      <c r="MVP3" s="1"/>
      <c r="MVQ3" s="1"/>
      <c r="MVR3" s="28"/>
      <c r="MVS3" s="28"/>
      <c r="MVT3" s="28"/>
      <c r="MVU3" s="2"/>
      <c r="MVV3" s="2"/>
      <c r="MVW3" s="2"/>
      <c r="MVX3" s="9"/>
      <c r="MVY3" s="1"/>
      <c r="MVZ3" s="1"/>
      <c r="MWA3" s="28"/>
      <c r="MWB3" s="28"/>
      <c r="MWC3" s="28"/>
      <c r="MWD3" s="2"/>
      <c r="MWE3" s="2"/>
      <c r="MWF3" s="2"/>
      <c r="MWG3" s="9"/>
      <c r="MWH3" s="1"/>
      <c r="MWI3" s="1"/>
      <c r="MWJ3" s="28"/>
      <c r="MWK3" s="28"/>
      <c r="MWL3" s="28"/>
      <c r="MWM3" s="2"/>
      <c r="MWN3" s="2"/>
      <c r="MWO3" s="2"/>
      <c r="MWP3" s="9"/>
      <c r="MWQ3" s="1"/>
      <c r="MWR3" s="1"/>
      <c r="MWS3" s="28"/>
      <c r="MWT3" s="28"/>
      <c r="MWU3" s="28"/>
      <c r="MWV3" s="2"/>
      <c r="MWW3" s="2"/>
      <c r="MWX3" s="2"/>
      <c r="MWY3" s="9"/>
      <c r="MWZ3" s="1"/>
      <c r="MXA3" s="1"/>
      <c r="MXB3" s="28"/>
      <c r="MXC3" s="28"/>
      <c r="MXD3" s="28"/>
      <c r="MXE3" s="2"/>
      <c r="MXF3" s="2"/>
      <c r="MXG3" s="2"/>
      <c r="MXH3" s="9"/>
      <c r="MXI3" s="1"/>
      <c r="MXJ3" s="1"/>
      <c r="MXK3" s="28"/>
      <c r="MXL3" s="28"/>
      <c r="MXM3" s="28"/>
      <c r="MXN3" s="2"/>
      <c r="MXO3" s="2"/>
      <c r="MXP3" s="2"/>
      <c r="MXQ3" s="9"/>
      <c r="MXR3" s="1"/>
      <c r="MXS3" s="1"/>
      <c r="MXT3" s="28"/>
      <c r="MXU3" s="28"/>
      <c r="MXV3" s="28"/>
      <c r="MXW3" s="2"/>
      <c r="MXX3" s="2"/>
      <c r="MXY3" s="2"/>
      <c r="MXZ3" s="9"/>
      <c r="MYA3" s="1"/>
      <c r="MYB3" s="1"/>
      <c r="MYC3" s="28"/>
      <c r="MYD3" s="28"/>
      <c r="MYE3" s="28"/>
      <c r="MYF3" s="2"/>
      <c r="MYG3" s="2"/>
      <c r="MYH3" s="2"/>
      <c r="MYI3" s="9"/>
      <c r="MYJ3" s="1"/>
      <c r="MYK3" s="1"/>
      <c r="MYL3" s="28"/>
      <c r="MYM3" s="28"/>
      <c r="MYN3" s="28"/>
      <c r="MYO3" s="2"/>
      <c r="MYP3" s="2"/>
      <c r="MYQ3" s="2"/>
      <c r="MYR3" s="9"/>
      <c r="MYS3" s="1"/>
      <c r="MYT3" s="1"/>
      <c r="MYU3" s="28"/>
      <c r="MYV3" s="28"/>
      <c r="MYW3" s="28"/>
      <c r="MYX3" s="2"/>
      <c r="MYY3" s="2"/>
      <c r="MYZ3" s="2"/>
      <c r="MZA3" s="9"/>
      <c r="MZB3" s="1"/>
      <c r="MZC3" s="1"/>
      <c r="MZD3" s="28"/>
      <c r="MZE3" s="28"/>
      <c r="MZF3" s="28"/>
      <c r="MZG3" s="2"/>
      <c r="MZH3" s="2"/>
      <c r="MZI3" s="2"/>
      <c r="MZJ3" s="9"/>
      <c r="MZK3" s="1"/>
      <c r="MZL3" s="1"/>
      <c r="MZM3" s="28"/>
      <c r="MZN3" s="28"/>
      <c r="MZO3" s="28"/>
      <c r="MZP3" s="2"/>
      <c r="MZQ3" s="2"/>
      <c r="MZR3" s="2"/>
      <c r="MZS3" s="9"/>
      <c r="MZT3" s="1"/>
      <c r="MZU3" s="1"/>
      <c r="MZV3" s="28"/>
      <c r="MZW3" s="28"/>
      <c r="MZX3" s="28"/>
      <c r="MZY3" s="2"/>
      <c r="MZZ3" s="2"/>
      <c r="NAA3" s="2"/>
      <c r="NAB3" s="9"/>
      <c r="NAC3" s="1"/>
      <c r="NAD3" s="1"/>
      <c r="NAE3" s="28"/>
      <c r="NAF3" s="28"/>
      <c r="NAG3" s="28"/>
      <c r="NAH3" s="2"/>
      <c r="NAI3" s="2"/>
      <c r="NAJ3" s="2"/>
      <c r="NAK3" s="9"/>
      <c r="NAL3" s="1"/>
      <c r="NAM3" s="1"/>
      <c r="NAN3" s="28"/>
      <c r="NAO3" s="28"/>
      <c r="NAP3" s="28"/>
      <c r="NAQ3" s="2"/>
      <c r="NAR3" s="2"/>
      <c r="NAS3" s="2"/>
      <c r="NAT3" s="9"/>
      <c r="NAU3" s="1"/>
      <c r="NAV3" s="1"/>
      <c r="NAW3" s="28"/>
      <c r="NAX3" s="28"/>
      <c r="NAY3" s="28"/>
      <c r="NAZ3" s="2"/>
      <c r="NBA3" s="2"/>
      <c r="NBB3" s="2"/>
      <c r="NBC3" s="9"/>
      <c r="NBD3" s="1"/>
      <c r="NBE3" s="1"/>
      <c r="NBF3" s="28"/>
      <c r="NBG3" s="28"/>
      <c r="NBH3" s="28"/>
      <c r="NBI3" s="2"/>
      <c r="NBJ3" s="2"/>
      <c r="NBK3" s="2"/>
      <c r="NBL3" s="9"/>
      <c r="NBM3" s="1"/>
      <c r="NBN3" s="1"/>
      <c r="NBO3" s="28"/>
      <c r="NBP3" s="28"/>
      <c r="NBQ3" s="28"/>
      <c r="NBR3" s="2"/>
      <c r="NBS3" s="2"/>
      <c r="NBT3" s="2"/>
      <c r="NBU3" s="9"/>
      <c r="NBV3" s="1"/>
      <c r="NBW3" s="1"/>
      <c r="NBX3" s="28"/>
      <c r="NBY3" s="28"/>
      <c r="NBZ3" s="28"/>
      <c r="NCA3" s="2"/>
      <c r="NCB3" s="2"/>
      <c r="NCC3" s="2"/>
      <c r="NCD3" s="9"/>
      <c r="NCE3" s="1"/>
      <c r="NCF3" s="1"/>
      <c r="NCG3" s="28"/>
      <c r="NCH3" s="28"/>
      <c r="NCI3" s="28"/>
      <c r="NCJ3" s="2"/>
      <c r="NCK3" s="2"/>
      <c r="NCL3" s="2"/>
      <c r="NCM3" s="9"/>
      <c r="NCN3" s="1"/>
      <c r="NCO3" s="1"/>
      <c r="NCP3" s="28"/>
      <c r="NCQ3" s="28"/>
      <c r="NCR3" s="28"/>
      <c r="NCS3" s="2"/>
      <c r="NCT3" s="2"/>
      <c r="NCU3" s="2"/>
      <c r="NCV3" s="9"/>
      <c r="NCW3" s="1"/>
      <c r="NCX3" s="1"/>
      <c r="NCY3" s="28"/>
      <c r="NCZ3" s="28"/>
      <c r="NDA3" s="28"/>
      <c r="NDB3" s="2"/>
      <c r="NDC3" s="2"/>
      <c r="NDD3" s="2"/>
      <c r="NDE3" s="9"/>
      <c r="NDF3" s="1"/>
      <c r="NDG3" s="1"/>
      <c r="NDH3" s="28"/>
      <c r="NDI3" s="28"/>
      <c r="NDJ3" s="28"/>
      <c r="NDK3" s="2"/>
      <c r="NDL3" s="2"/>
      <c r="NDM3" s="2"/>
      <c r="NDN3" s="9"/>
      <c r="NDO3" s="1"/>
      <c r="NDP3" s="1"/>
      <c r="NDQ3" s="28"/>
      <c r="NDR3" s="28"/>
      <c r="NDS3" s="28"/>
      <c r="NDT3" s="2"/>
      <c r="NDU3" s="2"/>
      <c r="NDV3" s="2"/>
      <c r="NDW3" s="9"/>
      <c r="NDX3" s="1"/>
      <c r="NDY3" s="1"/>
      <c r="NDZ3" s="28"/>
      <c r="NEA3" s="28"/>
      <c r="NEB3" s="28"/>
      <c r="NEC3" s="2"/>
      <c r="NED3" s="2"/>
      <c r="NEE3" s="2"/>
      <c r="NEF3" s="9"/>
      <c r="NEG3" s="1"/>
      <c r="NEH3" s="1"/>
      <c r="NEI3" s="28"/>
      <c r="NEJ3" s="28"/>
      <c r="NEK3" s="28"/>
      <c r="NEL3" s="2"/>
      <c r="NEM3" s="2"/>
      <c r="NEN3" s="2"/>
      <c r="NEO3" s="9"/>
      <c r="NEP3" s="1"/>
      <c r="NEQ3" s="1"/>
      <c r="NER3" s="28"/>
      <c r="NES3" s="28"/>
      <c r="NET3" s="28"/>
      <c r="NEU3" s="2"/>
      <c r="NEV3" s="2"/>
      <c r="NEW3" s="2"/>
      <c r="NEX3" s="9"/>
      <c r="NEY3" s="1"/>
      <c r="NEZ3" s="1"/>
      <c r="NFA3" s="28"/>
      <c r="NFB3" s="28"/>
      <c r="NFC3" s="28"/>
      <c r="NFD3" s="2"/>
      <c r="NFE3" s="2"/>
      <c r="NFF3" s="2"/>
      <c r="NFG3" s="9"/>
      <c r="NFH3" s="1"/>
      <c r="NFI3" s="1"/>
      <c r="NFJ3" s="28"/>
      <c r="NFK3" s="28"/>
      <c r="NFL3" s="28"/>
      <c r="NFM3" s="2"/>
      <c r="NFN3" s="2"/>
      <c r="NFO3" s="2"/>
      <c r="NFP3" s="9"/>
      <c r="NFQ3" s="1"/>
      <c r="NFR3" s="1"/>
      <c r="NFS3" s="28"/>
      <c r="NFT3" s="28"/>
      <c r="NFU3" s="28"/>
      <c r="NFV3" s="2"/>
      <c r="NFW3" s="2"/>
      <c r="NFX3" s="2"/>
      <c r="NFY3" s="9"/>
      <c r="NFZ3" s="1"/>
      <c r="NGA3" s="1"/>
      <c r="NGB3" s="28"/>
      <c r="NGC3" s="28"/>
      <c r="NGD3" s="28"/>
      <c r="NGE3" s="2"/>
      <c r="NGF3" s="2"/>
      <c r="NGG3" s="2"/>
      <c r="NGH3" s="9"/>
      <c r="NGI3" s="1"/>
      <c r="NGJ3" s="1"/>
      <c r="NGK3" s="28"/>
      <c r="NGL3" s="28"/>
      <c r="NGM3" s="28"/>
      <c r="NGN3" s="2"/>
      <c r="NGO3" s="2"/>
      <c r="NGP3" s="2"/>
      <c r="NGQ3" s="9"/>
      <c r="NGR3" s="1"/>
      <c r="NGS3" s="1"/>
      <c r="NGT3" s="28"/>
      <c r="NGU3" s="28"/>
      <c r="NGV3" s="28"/>
      <c r="NGW3" s="2"/>
      <c r="NGX3" s="2"/>
      <c r="NGY3" s="2"/>
      <c r="NGZ3" s="9"/>
      <c r="NHA3" s="1"/>
      <c r="NHB3" s="1"/>
      <c r="NHC3" s="28"/>
      <c r="NHD3" s="28"/>
      <c r="NHE3" s="28"/>
      <c r="NHF3" s="2"/>
      <c r="NHG3" s="2"/>
      <c r="NHH3" s="2"/>
      <c r="NHI3" s="9"/>
      <c r="NHJ3" s="1"/>
      <c r="NHK3" s="1"/>
      <c r="NHL3" s="28"/>
      <c r="NHM3" s="28"/>
      <c r="NHN3" s="28"/>
      <c r="NHO3" s="2"/>
      <c r="NHP3" s="2"/>
      <c r="NHQ3" s="2"/>
      <c r="NHR3" s="9"/>
      <c r="NHS3" s="1"/>
      <c r="NHT3" s="1"/>
      <c r="NHU3" s="28"/>
      <c r="NHV3" s="28"/>
      <c r="NHW3" s="28"/>
      <c r="NHX3" s="2"/>
      <c r="NHY3" s="2"/>
      <c r="NHZ3" s="2"/>
      <c r="NIA3" s="9"/>
      <c r="NIB3" s="1"/>
      <c r="NIC3" s="1"/>
      <c r="NID3" s="28"/>
      <c r="NIE3" s="28"/>
      <c r="NIF3" s="28"/>
      <c r="NIG3" s="2"/>
      <c r="NIH3" s="2"/>
      <c r="NII3" s="2"/>
      <c r="NIJ3" s="9"/>
      <c r="NIK3" s="1"/>
      <c r="NIL3" s="1"/>
      <c r="NIM3" s="28"/>
      <c r="NIN3" s="28"/>
      <c r="NIO3" s="28"/>
      <c r="NIP3" s="2"/>
      <c r="NIQ3" s="2"/>
      <c r="NIR3" s="2"/>
      <c r="NIS3" s="9"/>
      <c r="NIT3" s="1"/>
      <c r="NIU3" s="1"/>
      <c r="NIV3" s="28"/>
      <c r="NIW3" s="28"/>
      <c r="NIX3" s="28"/>
      <c r="NIY3" s="2"/>
      <c r="NIZ3" s="2"/>
      <c r="NJA3" s="2"/>
      <c r="NJB3" s="9"/>
      <c r="NJC3" s="1"/>
      <c r="NJD3" s="1"/>
      <c r="NJE3" s="28"/>
      <c r="NJF3" s="28"/>
      <c r="NJG3" s="28"/>
      <c r="NJH3" s="2"/>
      <c r="NJI3" s="2"/>
      <c r="NJJ3" s="2"/>
      <c r="NJK3" s="9"/>
      <c r="NJL3" s="1"/>
      <c r="NJM3" s="1"/>
      <c r="NJN3" s="28"/>
      <c r="NJO3" s="28"/>
      <c r="NJP3" s="28"/>
      <c r="NJQ3" s="2"/>
      <c r="NJR3" s="2"/>
      <c r="NJS3" s="2"/>
      <c r="NJT3" s="9"/>
      <c r="NJU3" s="1"/>
      <c r="NJV3" s="1"/>
      <c r="NJW3" s="28"/>
      <c r="NJX3" s="28"/>
      <c r="NJY3" s="28"/>
      <c r="NJZ3" s="2"/>
      <c r="NKA3" s="2"/>
      <c r="NKB3" s="2"/>
      <c r="NKC3" s="9"/>
      <c r="NKD3" s="1"/>
      <c r="NKE3" s="1"/>
      <c r="NKF3" s="28"/>
      <c r="NKG3" s="28"/>
      <c r="NKH3" s="28"/>
      <c r="NKI3" s="2"/>
      <c r="NKJ3" s="2"/>
      <c r="NKK3" s="2"/>
      <c r="NKL3" s="9"/>
      <c r="NKM3" s="1"/>
      <c r="NKN3" s="1"/>
      <c r="NKO3" s="28"/>
      <c r="NKP3" s="28"/>
      <c r="NKQ3" s="28"/>
      <c r="NKR3" s="2"/>
      <c r="NKS3" s="2"/>
      <c r="NKT3" s="2"/>
      <c r="NKU3" s="9"/>
      <c r="NKV3" s="1"/>
      <c r="NKW3" s="1"/>
      <c r="NKX3" s="28"/>
      <c r="NKY3" s="28"/>
      <c r="NKZ3" s="28"/>
      <c r="NLA3" s="2"/>
      <c r="NLB3" s="2"/>
      <c r="NLC3" s="2"/>
      <c r="NLD3" s="9"/>
      <c r="NLE3" s="1"/>
      <c r="NLF3" s="1"/>
      <c r="NLG3" s="28"/>
      <c r="NLH3" s="28"/>
      <c r="NLI3" s="28"/>
      <c r="NLJ3" s="2"/>
      <c r="NLK3" s="2"/>
      <c r="NLL3" s="2"/>
      <c r="NLM3" s="9"/>
      <c r="NLN3" s="1"/>
      <c r="NLO3" s="1"/>
      <c r="NLP3" s="28"/>
      <c r="NLQ3" s="28"/>
      <c r="NLR3" s="28"/>
      <c r="NLS3" s="2"/>
      <c r="NLT3" s="2"/>
      <c r="NLU3" s="2"/>
      <c r="NLV3" s="9"/>
      <c r="NLW3" s="1"/>
      <c r="NLX3" s="1"/>
      <c r="NLY3" s="28"/>
      <c r="NLZ3" s="28"/>
      <c r="NMA3" s="28"/>
      <c r="NMB3" s="2"/>
      <c r="NMC3" s="2"/>
      <c r="NMD3" s="2"/>
      <c r="NME3" s="9"/>
      <c r="NMF3" s="1"/>
      <c r="NMG3" s="1"/>
      <c r="NMH3" s="28"/>
      <c r="NMI3" s="28"/>
      <c r="NMJ3" s="28"/>
      <c r="NMK3" s="2"/>
      <c r="NML3" s="2"/>
      <c r="NMM3" s="2"/>
      <c r="NMN3" s="9"/>
      <c r="NMO3" s="1"/>
      <c r="NMP3" s="1"/>
      <c r="NMQ3" s="28"/>
      <c r="NMR3" s="28"/>
      <c r="NMS3" s="28"/>
      <c r="NMT3" s="2"/>
      <c r="NMU3" s="2"/>
      <c r="NMV3" s="2"/>
      <c r="NMW3" s="9"/>
      <c r="NMX3" s="1"/>
      <c r="NMY3" s="1"/>
      <c r="NMZ3" s="28"/>
      <c r="NNA3" s="28"/>
      <c r="NNB3" s="28"/>
      <c r="NNC3" s="2"/>
      <c r="NND3" s="2"/>
      <c r="NNE3" s="2"/>
      <c r="NNF3" s="9"/>
      <c r="NNG3" s="1"/>
      <c r="NNH3" s="1"/>
      <c r="NNI3" s="28"/>
      <c r="NNJ3" s="28"/>
      <c r="NNK3" s="28"/>
      <c r="NNL3" s="2"/>
      <c r="NNM3" s="2"/>
      <c r="NNN3" s="2"/>
      <c r="NNO3" s="9"/>
      <c r="NNP3" s="1"/>
      <c r="NNQ3" s="1"/>
      <c r="NNR3" s="28"/>
      <c r="NNS3" s="28"/>
      <c r="NNT3" s="28"/>
      <c r="NNU3" s="2"/>
      <c r="NNV3" s="2"/>
      <c r="NNW3" s="2"/>
      <c r="NNX3" s="9"/>
      <c r="NNY3" s="1"/>
      <c r="NNZ3" s="1"/>
      <c r="NOA3" s="28"/>
      <c r="NOB3" s="28"/>
      <c r="NOC3" s="28"/>
      <c r="NOD3" s="2"/>
      <c r="NOE3" s="2"/>
      <c r="NOF3" s="2"/>
      <c r="NOG3" s="9"/>
      <c r="NOH3" s="1"/>
      <c r="NOI3" s="1"/>
      <c r="NOJ3" s="28"/>
      <c r="NOK3" s="28"/>
      <c r="NOL3" s="28"/>
      <c r="NOM3" s="2"/>
      <c r="NON3" s="2"/>
      <c r="NOO3" s="2"/>
      <c r="NOP3" s="9"/>
      <c r="NOQ3" s="1"/>
      <c r="NOR3" s="1"/>
      <c r="NOS3" s="28"/>
      <c r="NOT3" s="28"/>
      <c r="NOU3" s="28"/>
      <c r="NOV3" s="2"/>
      <c r="NOW3" s="2"/>
      <c r="NOX3" s="2"/>
      <c r="NOY3" s="9"/>
      <c r="NOZ3" s="1"/>
      <c r="NPA3" s="1"/>
      <c r="NPB3" s="28"/>
      <c r="NPC3" s="28"/>
      <c r="NPD3" s="28"/>
      <c r="NPE3" s="2"/>
      <c r="NPF3" s="2"/>
      <c r="NPG3" s="2"/>
      <c r="NPH3" s="9"/>
      <c r="NPI3" s="1"/>
      <c r="NPJ3" s="1"/>
      <c r="NPK3" s="28"/>
      <c r="NPL3" s="28"/>
      <c r="NPM3" s="28"/>
      <c r="NPN3" s="2"/>
      <c r="NPO3" s="2"/>
      <c r="NPP3" s="2"/>
      <c r="NPQ3" s="9"/>
      <c r="NPR3" s="1"/>
      <c r="NPS3" s="1"/>
      <c r="NPT3" s="28"/>
      <c r="NPU3" s="28"/>
      <c r="NPV3" s="28"/>
      <c r="NPW3" s="2"/>
      <c r="NPX3" s="2"/>
      <c r="NPY3" s="2"/>
      <c r="NPZ3" s="9"/>
      <c r="NQA3" s="1"/>
      <c r="NQB3" s="1"/>
      <c r="NQC3" s="28"/>
      <c r="NQD3" s="28"/>
      <c r="NQE3" s="28"/>
      <c r="NQF3" s="2"/>
      <c r="NQG3" s="2"/>
      <c r="NQH3" s="2"/>
      <c r="NQI3" s="9"/>
      <c r="NQJ3" s="1"/>
      <c r="NQK3" s="1"/>
      <c r="NQL3" s="28"/>
      <c r="NQM3" s="28"/>
      <c r="NQN3" s="28"/>
      <c r="NQO3" s="2"/>
      <c r="NQP3" s="2"/>
      <c r="NQQ3" s="2"/>
      <c r="NQR3" s="9"/>
      <c r="NQS3" s="1"/>
      <c r="NQT3" s="1"/>
      <c r="NQU3" s="28"/>
      <c r="NQV3" s="28"/>
      <c r="NQW3" s="28"/>
      <c r="NQX3" s="2"/>
      <c r="NQY3" s="2"/>
      <c r="NQZ3" s="2"/>
      <c r="NRA3" s="9"/>
      <c r="NRB3" s="1"/>
      <c r="NRC3" s="1"/>
      <c r="NRD3" s="28"/>
      <c r="NRE3" s="28"/>
      <c r="NRF3" s="28"/>
      <c r="NRG3" s="2"/>
      <c r="NRH3" s="2"/>
      <c r="NRI3" s="2"/>
      <c r="NRJ3" s="9"/>
      <c r="NRK3" s="1"/>
      <c r="NRL3" s="1"/>
      <c r="NRM3" s="28"/>
      <c r="NRN3" s="28"/>
      <c r="NRO3" s="28"/>
      <c r="NRP3" s="2"/>
      <c r="NRQ3" s="2"/>
      <c r="NRR3" s="2"/>
      <c r="NRS3" s="9"/>
      <c r="NRT3" s="1"/>
      <c r="NRU3" s="1"/>
      <c r="NRV3" s="28"/>
      <c r="NRW3" s="28"/>
      <c r="NRX3" s="28"/>
      <c r="NRY3" s="2"/>
      <c r="NRZ3" s="2"/>
      <c r="NSA3" s="2"/>
      <c r="NSB3" s="9"/>
      <c r="NSC3" s="1"/>
      <c r="NSD3" s="1"/>
      <c r="NSE3" s="28"/>
      <c r="NSF3" s="28"/>
      <c r="NSG3" s="28"/>
      <c r="NSH3" s="2"/>
      <c r="NSI3" s="2"/>
      <c r="NSJ3" s="2"/>
      <c r="NSK3" s="9"/>
      <c r="NSL3" s="1"/>
      <c r="NSM3" s="1"/>
      <c r="NSN3" s="28"/>
      <c r="NSO3" s="28"/>
      <c r="NSP3" s="28"/>
      <c r="NSQ3" s="2"/>
      <c r="NSR3" s="2"/>
      <c r="NSS3" s="2"/>
      <c r="NST3" s="9"/>
      <c r="NSU3" s="1"/>
      <c r="NSV3" s="1"/>
      <c r="NSW3" s="28"/>
      <c r="NSX3" s="28"/>
      <c r="NSY3" s="28"/>
      <c r="NSZ3" s="2"/>
      <c r="NTA3" s="2"/>
      <c r="NTB3" s="2"/>
      <c r="NTC3" s="9"/>
      <c r="NTD3" s="1"/>
      <c r="NTE3" s="1"/>
      <c r="NTF3" s="28"/>
      <c r="NTG3" s="28"/>
      <c r="NTH3" s="28"/>
      <c r="NTI3" s="2"/>
      <c r="NTJ3" s="2"/>
      <c r="NTK3" s="2"/>
      <c r="NTL3" s="9"/>
      <c r="NTM3" s="1"/>
      <c r="NTN3" s="1"/>
      <c r="NTO3" s="28"/>
      <c r="NTP3" s="28"/>
      <c r="NTQ3" s="28"/>
      <c r="NTR3" s="2"/>
      <c r="NTS3" s="2"/>
      <c r="NTT3" s="2"/>
      <c r="NTU3" s="9"/>
      <c r="NTV3" s="1"/>
      <c r="NTW3" s="1"/>
      <c r="NTX3" s="28"/>
      <c r="NTY3" s="28"/>
      <c r="NTZ3" s="28"/>
      <c r="NUA3" s="2"/>
      <c r="NUB3" s="2"/>
      <c r="NUC3" s="2"/>
      <c r="NUD3" s="9"/>
      <c r="NUE3" s="1"/>
      <c r="NUF3" s="1"/>
      <c r="NUG3" s="28"/>
      <c r="NUH3" s="28"/>
      <c r="NUI3" s="28"/>
      <c r="NUJ3" s="2"/>
      <c r="NUK3" s="2"/>
      <c r="NUL3" s="2"/>
      <c r="NUM3" s="9"/>
      <c r="NUN3" s="1"/>
      <c r="NUO3" s="1"/>
      <c r="NUP3" s="28"/>
      <c r="NUQ3" s="28"/>
      <c r="NUR3" s="28"/>
      <c r="NUS3" s="2"/>
      <c r="NUT3" s="2"/>
      <c r="NUU3" s="2"/>
      <c r="NUV3" s="9"/>
      <c r="NUW3" s="1"/>
      <c r="NUX3" s="1"/>
      <c r="NUY3" s="28"/>
      <c r="NUZ3" s="28"/>
      <c r="NVA3" s="28"/>
      <c r="NVB3" s="2"/>
      <c r="NVC3" s="2"/>
      <c r="NVD3" s="2"/>
      <c r="NVE3" s="9"/>
      <c r="NVF3" s="1"/>
      <c r="NVG3" s="1"/>
      <c r="NVH3" s="28"/>
      <c r="NVI3" s="28"/>
      <c r="NVJ3" s="28"/>
      <c r="NVK3" s="2"/>
      <c r="NVL3" s="2"/>
      <c r="NVM3" s="2"/>
      <c r="NVN3" s="9"/>
      <c r="NVO3" s="1"/>
      <c r="NVP3" s="1"/>
      <c r="NVQ3" s="28"/>
      <c r="NVR3" s="28"/>
      <c r="NVS3" s="28"/>
      <c r="NVT3" s="2"/>
      <c r="NVU3" s="2"/>
      <c r="NVV3" s="2"/>
      <c r="NVW3" s="9"/>
      <c r="NVX3" s="1"/>
      <c r="NVY3" s="1"/>
      <c r="NVZ3" s="28"/>
      <c r="NWA3" s="28"/>
      <c r="NWB3" s="28"/>
      <c r="NWC3" s="2"/>
      <c r="NWD3" s="2"/>
      <c r="NWE3" s="2"/>
      <c r="NWF3" s="9"/>
      <c r="NWG3" s="1"/>
      <c r="NWH3" s="1"/>
      <c r="NWI3" s="28"/>
      <c r="NWJ3" s="28"/>
      <c r="NWK3" s="28"/>
      <c r="NWL3" s="2"/>
      <c r="NWM3" s="2"/>
      <c r="NWN3" s="2"/>
      <c r="NWO3" s="9"/>
      <c r="NWP3" s="1"/>
      <c r="NWQ3" s="1"/>
      <c r="NWR3" s="28"/>
      <c r="NWS3" s="28"/>
      <c r="NWT3" s="28"/>
      <c r="NWU3" s="2"/>
      <c r="NWV3" s="2"/>
      <c r="NWW3" s="2"/>
      <c r="NWX3" s="9"/>
      <c r="NWY3" s="1"/>
      <c r="NWZ3" s="1"/>
      <c r="NXA3" s="28"/>
      <c r="NXB3" s="28"/>
      <c r="NXC3" s="28"/>
      <c r="NXD3" s="2"/>
      <c r="NXE3" s="2"/>
      <c r="NXF3" s="2"/>
      <c r="NXG3" s="9"/>
      <c r="NXH3" s="1"/>
      <c r="NXI3" s="1"/>
      <c r="NXJ3" s="28"/>
      <c r="NXK3" s="28"/>
      <c r="NXL3" s="28"/>
      <c r="NXM3" s="2"/>
      <c r="NXN3" s="2"/>
      <c r="NXO3" s="2"/>
      <c r="NXP3" s="9"/>
      <c r="NXQ3" s="1"/>
      <c r="NXR3" s="1"/>
      <c r="NXS3" s="28"/>
      <c r="NXT3" s="28"/>
      <c r="NXU3" s="28"/>
      <c r="NXV3" s="2"/>
      <c r="NXW3" s="2"/>
      <c r="NXX3" s="2"/>
      <c r="NXY3" s="9"/>
      <c r="NXZ3" s="1"/>
      <c r="NYA3" s="1"/>
      <c r="NYB3" s="28"/>
      <c r="NYC3" s="28"/>
      <c r="NYD3" s="28"/>
      <c r="NYE3" s="2"/>
      <c r="NYF3" s="2"/>
      <c r="NYG3" s="2"/>
      <c r="NYH3" s="9"/>
      <c r="NYI3" s="1"/>
      <c r="NYJ3" s="1"/>
      <c r="NYK3" s="28"/>
      <c r="NYL3" s="28"/>
      <c r="NYM3" s="28"/>
      <c r="NYN3" s="2"/>
      <c r="NYO3" s="2"/>
      <c r="NYP3" s="2"/>
      <c r="NYQ3" s="9"/>
      <c r="NYR3" s="1"/>
      <c r="NYS3" s="1"/>
      <c r="NYT3" s="28"/>
      <c r="NYU3" s="28"/>
      <c r="NYV3" s="28"/>
      <c r="NYW3" s="2"/>
      <c r="NYX3" s="2"/>
      <c r="NYY3" s="2"/>
      <c r="NYZ3" s="9"/>
      <c r="NZA3" s="1"/>
      <c r="NZB3" s="1"/>
      <c r="NZC3" s="28"/>
      <c r="NZD3" s="28"/>
      <c r="NZE3" s="28"/>
      <c r="NZF3" s="2"/>
      <c r="NZG3" s="2"/>
      <c r="NZH3" s="2"/>
      <c r="NZI3" s="9"/>
      <c r="NZJ3" s="1"/>
      <c r="NZK3" s="1"/>
      <c r="NZL3" s="28"/>
      <c r="NZM3" s="28"/>
      <c r="NZN3" s="28"/>
      <c r="NZO3" s="2"/>
      <c r="NZP3" s="2"/>
      <c r="NZQ3" s="2"/>
      <c r="NZR3" s="9"/>
      <c r="NZS3" s="1"/>
      <c r="NZT3" s="1"/>
      <c r="NZU3" s="28"/>
      <c r="NZV3" s="28"/>
      <c r="NZW3" s="28"/>
      <c r="NZX3" s="2"/>
      <c r="NZY3" s="2"/>
      <c r="NZZ3" s="2"/>
      <c r="OAA3" s="9"/>
      <c r="OAB3" s="1"/>
      <c r="OAC3" s="1"/>
      <c r="OAD3" s="28"/>
      <c r="OAE3" s="28"/>
      <c r="OAF3" s="28"/>
      <c r="OAG3" s="2"/>
      <c r="OAH3" s="2"/>
      <c r="OAI3" s="2"/>
      <c r="OAJ3" s="9"/>
      <c r="OAK3" s="1"/>
      <c r="OAL3" s="1"/>
      <c r="OAM3" s="28"/>
      <c r="OAN3" s="28"/>
      <c r="OAO3" s="28"/>
      <c r="OAP3" s="2"/>
      <c r="OAQ3" s="2"/>
      <c r="OAR3" s="2"/>
      <c r="OAS3" s="9"/>
      <c r="OAT3" s="1"/>
      <c r="OAU3" s="1"/>
      <c r="OAV3" s="28"/>
      <c r="OAW3" s="28"/>
      <c r="OAX3" s="28"/>
      <c r="OAY3" s="2"/>
      <c r="OAZ3" s="2"/>
      <c r="OBA3" s="2"/>
      <c r="OBB3" s="9"/>
      <c r="OBC3" s="1"/>
      <c r="OBD3" s="1"/>
      <c r="OBE3" s="28"/>
      <c r="OBF3" s="28"/>
      <c r="OBG3" s="28"/>
      <c r="OBH3" s="2"/>
      <c r="OBI3" s="2"/>
      <c r="OBJ3" s="2"/>
      <c r="OBK3" s="9"/>
      <c r="OBL3" s="1"/>
      <c r="OBM3" s="1"/>
      <c r="OBN3" s="28"/>
      <c r="OBO3" s="28"/>
      <c r="OBP3" s="28"/>
      <c r="OBQ3" s="2"/>
      <c r="OBR3" s="2"/>
      <c r="OBS3" s="2"/>
      <c r="OBT3" s="9"/>
      <c r="OBU3" s="1"/>
      <c r="OBV3" s="1"/>
      <c r="OBW3" s="28"/>
      <c r="OBX3" s="28"/>
      <c r="OBY3" s="28"/>
      <c r="OBZ3" s="2"/>
      <c r="OCA3" s="2"/>
      <c r="OCB3" s="2"/>
      <c r="OCC3" s="9"/>
      <c r="OCD3" s="1"/>
      <c r="OCE3" s="1"/>
      <c r="OCF3" s="28"/>
      <c r="OCG3" s="28"/>
      <c r="OCH3" s="28"/>
      <c r="OCI3" s="2"/>
      <c r="OCJ3" s="2"/>
      <c r="OCK3" s="2"/>
      <c r="OCL3" s="9"/>
      <c r="OCM3" s="1"/>
      <c r="OCN3" s="1"/>
      <c r="OCO3" s="28"/>
      <c r="OCP3" s="28"/>
      <c r="OCQ3" s="28"/>
      <c r="OCR3" s="2"/>
      <c r="OCS3" s="2"/>
      <c r="OCT3" s="2"/>
      <c r="OCU3" s="9"/>
      <c r="OCV3" s="1"/>
      <c r="OCW3" s="1"/>
      <c r="OCX3" s="28"/>
      <c r="OCY3" s="28"/>
      <c r="OCZ3" s="28"/>
      <c r="ODA3" s="2"/>
      <c r="ODB3" s="2"/>
      <c r="ODC3" s="2"/>
      <c r="ODD3" s="9"/>
      <c r="ODE3" s="1"/>
      <c r="ODF3" s="1"/>
      <c r="ODG3" s="28"/>
      <c r="ODH3" s="28"/>
      <c r="ODI3" s="28"/>
      <c r="ODJ3" s="2"/>
      <c r="ODK3" s="2"/>
      <c r="ODL3" s="2"/>
      <c r="ODM3" s="9"/>
      <c r="ODN3" s="1"/>
      <c r="ODO3" s="1"/>
      <c r="ODP3" s="28"/>
      <c r="ODQ3" s="28"/>
      <c r="ODR3" s="28"/>
      <c r="ODS3" s="2"/>
      <c r="ODT3" s="2"/>
      <c r="ODU3" s="2"/>
      <c r="ODV3" s="9"/>
      <c r="ODW3" s="1"/>
      <c r="ODX3" s="1"/>
      <c r="ODY3" s="28"/>
      <c r="ODZ3" s="28"/>
      <c r="OEA3" s="28"/>
      <c r="OEB3" s="2"/>
      <c r="OEC3" s="2"/>
      <c r="OED3" s="2"/>
      <c r="OEE3" s="9"/>
      <c r="OEF3" s="1"/>
      <c r="OEG3" s="1"/>
      <c r="OEH3" s="28"/>
      <c r="OEI3" s="28"/>
      <c r="OEJ3" s="28"/>
      <c r="OEK3" s="2"/>
      <c r="OEL3" s="2"/>
      <c r="OEM3" s="2"/>
      <c r="OEN3" s="9"/>
      <c r="OEO3" s="1"/>
      <c r="OEP3" s="1"/>
      <c r="OEQ3" s="28"/>
      <c r="OER3" s="28"/>
      <c r="OES3" s="28"/>
      <c r="OET3" s="2"/>
      <c r="OEU3" s="2"/>
      <c r="OEV3" s="2"/>
      <c r="OEW3" s="9"/>
      <c r="OEX3" s="1"/>
      <c r="OEY3" s="1"/>
      <c r="OEZ3" s="28"/>
      <c r="OFA3" s="28"/>
      <c r="OFB3" s="28"/>
      <c r="OFC3" s="2"/>
      <c r="OFD3" s="2"/>
      <c r="OFE3" s="2"/>
      <c r="OFF3" s="9"/>
      <c r="OFG3" s="1"/>
      <c r="OFH3" s="1"/>
      <c r="OFI3" s="28"/>
      <c r="OFJ3" s="28"/>
      <c r="OFK3" s="28"/>
      <c r="OFL3" s="2"/>
      <c r="OFM3" s="2"/>
      <c r="OFN3" s="2"/>
      <c r="OFO3" s="9"/>
      <c r="OFP3" s="1"/>
      <c r="OFQ3" s="1"/>
      <c r="OFR3" s="28"/>
      <c r="OFS3" s="28"/>
      <c r="OFT3" s="28"/>
      <c r="OFU3" s="2"/>
      <c r="OFV3" s="2"/>
      <c r="OFW3" s="2"/>
      <c r="OFX3" s="9"/>
      <c r="OFY3" s="1"/>
      <c r="OFZ3" s="1"/>
      <c r="OGA3" s="28"/>
      <c r="OGB3" s="28"/>
      <c r="OGC3" s="28"/>
      <c r="OGD3" s="2"/>
      <c r="OGE3" s="2"/>
      <c r="OGF3" s="2"/>
      <c r="OGG3" s="9"/>
      <c r="OGH3" s="1"/>
      <c r="OGI3" s="1"/>
      <c r="OGJ3" s="28"/>
      <c r="OGK3" s="28"/>
      <c r="OGL3" s="28"/>
      <c r="OGM3" s="2"/>
      <c r="OGN3" s="2"/>
      <c r="OGO3" s="2"/>
      <c r="OGP3" s="9"/>
      <c r="OGQ3" s="1"/>
      <c r="OGR3" s="1"/>
      <c r="OGS3" s="28"/>
      <c r="OGT3" s="28"/>
      <c r="OGU3" s="28"/>
      <c r="OGV3" s="2"/>
      <c r="OGW3" s="2"/>
      <c r="OGX3" s="2"/>
      <c r="OGY3" s="9"/>
      <c r="OGZ3" s="1"/>
      <c r="OHA3" s="1"/>
      <c r="OHB3" s="28"/>
      <c r="OHC3" s="28"/>
      <c r="OHD3" s="28"/>
      <c r="OHE3" s="2"/>
      <c r="OHF3" s="2"/>
      <c r="OHG3" s="2"/>
      <c r="OHH3" s="9"/>
      <c r="OHI3" s="1"/>
      <c r="OHJ3" s="1"/>
      <c r="OHK3" s="28"/>
      <c r="OHL3" s="28"/>
      <c r="OHM3" s="28"/>
      <c r="OHN3" s="2"/>
      <c r="OHO3" s="2"/>
      <c r="OHP3" s="2"/>
      <c r="OHQ3" s="9"/>
      <c r="OHR3" s="1"/>
      <c r="OHS3" s="1"/>
      <c r="OHT3" s="28"/>
      <c r="OHU3" s="28"/>
      <c r="OHV3" s="28"/>
      <c r="OHW3" s="2"/>
      <c r="OHX3" s="2"/>
      <c r="OHY3" s="2"/>
      <c r="OHZ3" s="9"/>
      <c r="OIA3" s="1"/>
      <c r="OIB3" s="1"/>
      <c r="OIC3" s="28"/>
      <c r="OID3" s="28"/>
      <c r="OIE3" s="28"/>
      <c r="OIF3" s="2"/>
      <c r="OIG3" s="2"/>
      <c r="OIH3" s="2"/>
      <c r="OII3" s="9"/>
      <c r="OIJ3" s="1"/>
      <c r="OIK3" s="1"/>
      <c r="OIL3" s="28"/>
      <c r="OIM3" s="28"/>
      <c r="OIN3" s="28"/>
      <c r="OIO3" s="2"/>
      <c r="OIP3" s="2"/>
      <c r="OIQ3" s="2"/>
      <c r="OIR3" s="9"/>
      <c r="OIS3" s="1"/>
      <c r="OIT3" s="1"/>
      <c r="OIU3" s="28"/>
      <c r="OIV3" s="28"/>
      <c r="OIW3" s="28"/>
      <c r="OIX3" s="2"/>
      <c r="OIY3" s="2"/>
      <c r="OIZ3" s="2"/>
      <c r="OJA3" s="9"/>
      <c r="OJB3" s="1"/>
      <c r="OJC3" s="1"/>
      <c r="OJD3" s="28"/>
      <c r="OJE3" s="28"/>
      <c r="OJF3" s="28"/>
      <c r="OJG3" s="2"/>
      <c r="OJH3" s="2"/>
      <c r="OJI3" s="2"/>
      <c r="OJJ3" s="9"/>
      <c r="OJK3" s="1"/>
      <c r="OJL3" s="1"/>
      <c r="OJM3" s="28"/>
      <c r="OJN3" s="28"/>
      <c r="OJO3" s="28"/>
      <c r="OJP3" s="2"/>
      <c r="OJQ3" s="2"/>
      <c r="OJR3" s="2"/>
      <c r="OJS3" s="9"/>
      <c r="OJT3" s="1"/>
      <c r="OJU3" s="1"/>
      <c r="OJV3" s="28"/>
      <c r="OJW3" s="28"/>
      <c r="OJX3" s="28"/>
      <c r="OJY3" s="2"/>
      <c r="OJZ3" s="2"/>
      <c r="OKA3" s="2"/>
      <c r="OKB3" s="9"/>
      <c r="OKC3" s="1"/>
      <c r="OKD3" s="1"/>
      <c r="OKE3" s="28"/>
      <c r="OKF3" s="28"/>
      <c r="OKG3" s="28"/>
      <c r="OKH3" s="2"/>
      <c r="OKI3" s="2"/>
      <c r="OKJ3" s="2"/>
      <c r="OKK3" s="9"/>
      <c r="OKL3" s="1"/>
      <c r="OKM3" s="1"/>
      <c r="OKN3" s="28"/>
      <c r="OKO3" s="28"/>
      <c r="OKP3" s="28"/>
      <c r="OKQ3" s="2"/>
      <c r="OKR3" s="2"/>
      <c r="OKS3" s="2"/>
      <c r="OKT3" s="9"/>
      <c r="OKU3" s="1"/>
      <c r="OKV3" s="1"/>
      <c r="OKW3" s="28"/>
      <c r="OKX3" s="28"/>
      <c r="OKY3" s="28"/>
      <c r="OKZ3" s="2"/>
      <c r="OLA3" s="2"/>
      <c r="OLB3" s="2"/>
      <c r="OLC3" s="9"/>
      <c r="OLD3" s="1"/>
      <c r="OLE3" s="1"/>
      <c r="OLF3" s="28"/>
      <c r="OLG3" s="28"/>
      <c r="OLH3" s="28"/>
      <c r="OLI3" s="2"/>
      <c r="OLJ3" s="2"/>
      <c r="OLK3" s="2"/>
      <c r="OLL3" s="9"/>
      <c r="OLM3" s="1"/>
      <c r="OLN3" s="1"/>
      <c r="OLO3" s="28"/>
      <c r="OLP3" s="28"/>
      <c r="OLQ3" s="28"/>
      <c r="OLR3" s="2"/>
      <c r="OLS3" s="2"/>
      <c r="OLT3" s="2"/>
      <c r="OLU3" s="9"/>
      <c r="OLV3" s="1"/>
      <c r="OLW3" s="1"/>
      <c r="OLX3" s="28"/>
      <c r="OLY3" s="28"/>
      <c r="OLZ3" s="28"/>
      <c r="OMA3" s="2"/>
      <c r="OMB3" s="2"/>
      <c r="OMC3" s="2"/>
      <c r="OMD3" s="9"/>
      <c r="OME3" s="1"/>
      <c r="OMF3" s="1"/>
      <c r="OMG3" s="28"/>
      <c r="OMH3" s="28"/>
      <c r="OMI3" s="28"/>
      <c r="OMJ3" s="2"/>
      <c r="OMK3" s="2"/>
      <c r="OML3" s="2"/>
      <c r="OMM3" s="9"/>
      <c r="OMN3" s="1"/>
      <c r="OMO3" s="1"/>
      <c r="OMP3" s="28"/>
      <c r="OMQ3" s="28"/>
      <c r="OMR3" s="28"/>
      <c r="OMS3" s="2"/>
      <c r="OMT3" s="2"/>
      <c r="OMU3" s="2"/>
      <c r="OMV3" s="9"/>
      <c r="OMW3" s="1"/>
      <c r="OMX3" s="1"/>
      <c r="OMY3" s="28"/>
      <c r="OMZ3" s="28"/>
      <c r="ONA3" s="28"/>
      <c r="ONB3" s="2"/>
      <c r="ONC3" s="2"/>
      <c r="OND3" s="2"/>
      <c r="ONE3" s="9"/>
      <c r="ONF3" s="1"/>
      <c r="ONG3" s="1"/>
      <c r="ONH3" s="28"/>
      <c r="ONI3" s="28"/>
      <c r="ONJ3" s="28"/>
      <c r="ONK3" s="2"/>
      <c r="ONL3" s="2"/>
      <c r="ONM3" s="2"/>
      <c r="ONN3" s="9"/>
      <c r="ONO3" s="1"/>
      <c r="ONP3" s="1"/>
      <c r="ONQ3" s="28"/>
      <c r="ONR3" s="28"/>
      <c r="ONS3" s="28"/>
      <c r="ONT3" s="2"/>
      <c r="ONU3" s="2"/>
      <c r="ONV3" s="2"/>
      <c r="ONW3" s="9"/>
      <c r="ONX3" s="1"/>
      <c r="ONY3" s="1"/>
      <c r="ONZ3" s="28"/>
      <c r="OOA3" s="28"/>
      <c r="OOB3" s="28"/>
      <c r="OOC3" s="2"/>
      <c r="OOD3" s="2"/>
      <c r="OOE3" s="2"/>
      <c r="OOF3" s="9"/>
      <c r="OOG3" s="1"/>
      <c r="OOH3" s="1"/>
      <c r="OOI3" s="28"/>
      <c r="OOJ3" s="28"/>
      <c r="OOK3" s="28"/>
      <c r="OOL3" s="2"/>
      <c r="OOM3" s="2"/>
      <c r="OON3" s="2"/>
      <c r="OOO3" s="9"/>
      <c r="OOP3" s="1"/>
      <c r="OOQ3" s="1"/>
      <c r="OOR3" s="28"/>
      <c r="OOS3" s="28"/>
      <c r="OOT3" s="28"/>
      <c r="OOU3" s="2"/>
      <c r="OOV3" s="2"/>
      <c r="OOW3" s="2"/>
      <c r="OOX3" s="9"/>
      <c r="OOY3" s="1"/>
      <c r="OOZ3" s="1"/>
      <c r="OPA3" s="28"/>
      <c r="OPB3" s="28"/>
      <c r="OPC3" s="28"/>
      <c r="OPD3" s="2"/>
      <c r="OPE3" s="2"/>
      <c r="OPF3" s="2"/>
      <c r="OPG3" s="9"/>
      <c r="OPH3" s="1"/>
      <c r="OPI3" s="1"/>
      <c r="OPJ3" s="28"/>
      <c r="OPK3" s="28"/>
      <c r="OPL3" s="28"/>
      <c r="OPM3" s="2"/>
      <c r="OPN3" s="2"/>
      <c r="OPO3" s="2"/>
      <c r="OPP3" s="9"/>
      <c r="OPQ3" s="1"/>
      <c r="OPR3" s="1"/>
      <c r="OPS3" s="28"/>
      <c r="OPT3" s="28"/>
      <c r="OPU3" s="28"/>
      <c r="OPV3" s="2"/>
      <c r="OPW3" s="2"/>
      <c r="OPX3" s="2"/>
      <c r="OPY3" s="9"/>
      <c r="OPZ3" s="1"/>
      <c r="OQA3" s="1"/>
      <c r="OQB3" s="28"/>
      <c r="OQC3" s="28"/>
      <c r="OQD3" s="28"/>
      <c r="OQE3" s="2"/>
      <c r="OQF3" s="2"/>
      <c r="OQG3" s="2"/>
      <c r="OQH3" s="9"/>
      <c r="OQI3" s="1"/>
      <c r="OQJ3" s="1"/>
      <c r="OQK3" s="28"/>
      <c r="OQL3" s="28"/>
      <c r="OQM3" s="28"/>
      <c r="OQN3" s="2"/>
      <c r="OQO3" s="2"/>
      <c r="OQP3" s="2"/>
      <c r="OQQ3" s="9"/>
      <c r="OQR3" s="1"/>
      <c r="OQS3" s="1"/>
      <c r="OQT3" s="28"/>
      <c r="OQU3" s="28"/>
      <c r="OQV3" s="28"/>
      <c r="OQW3" s="2"/>
      <c r="OQX3" s="2"/>
      <c r="OQY3" s="2"/>
      <c r="OQZ3" s="9"/>
      <c r="ORA3" s="1"/>
      <c r="ORB3" s="1"/>
      <c r="ORC3" s="28"/>
      <c r="ORD3" s="28"/>
      <c r="ORE3" s="28"/>
      <c r="ORF3" s="2"/>
      <c r="ORG3" s="2"/>
      <c r="ORH3" s="2"/>
      <c r="ORI3" s="9"/>
      <c r="ORJ3" s="1"/>
      <c r="ORK3" s="1"/>
      <c r="ORL3" s="28"/>
      <c r="ORM3" s="28"/>
      <c r="ORN3" s="28"/>
      <c r="ORO3" s="2"/>
      <c r="ORP3" s="2"/>
      <c r="ORQ3" s="2"/>
      <c r="ORR3" s="9"/>
      <c r="ORS3" s="1"/>
      <c r="ORT3" s="1"/>
      <c r="ORU3" s="28"/>
      <c r="ORV3" s="28"/>
      <c r="ORW3" s="28"/>
      <c r="ORX3" s="2"/>
      <c r="ORY3" s="2"/>
      <c r="ORZ3" s="2"/>
      <c r="OSA3" s="9"/>
      <c r="OSB3" s="1"/>
      <c r="OSC3" s="1"/>
      <c r="OSD3" s="28"/>
      <c r="OSE3" s="28"/>
      <c r="OSF3" s="28"/>
      <c r="OSG3" s="2"/>
      <c r="OSH3" s="2"/>
      <c r="OSI3" s="2"/>
      <c r="OSJ3" s="9"/>
      <c r="OSK3" s="1"/>
      <c r="OSL3" s="1"/>
      <c r="OSM3" s="28"/>
      <c r="OSN3" s="28"/>
      <c r="OSO3" s="28"/>
      <c r="OSP3" s="2"/>
      <c r="OSQ3" s="2"/>
      <c r="OSR3" s="2"/>
      <c r="OSS3" s="9"/>
      <c r="OST3" s="1"/>
      <c r="OSU3" s="1"/>
      <c r="OSV3" s="28"/>
      <c r="OSW3" s="28"/>
      <c r="OSX3" s="28"/>
      <c r="OSY3" s="2"/>
      <c r="OSZ3" s="2"/>
      <c r="OTA3" s="2"/>
      <c r="OTB3" s="9"/>
      <c r="OTC3" s="1"/>
      <c r="OTD3" s="1"/>
      <c r="OTE3" s="28"/>
      <c r="OTF3" s="28"/>
      <c r="OTG3" s="28"/>
      <c r="OTH3" s="2"/>
      <c r="OTI3" s="2"/>
      <c r="OTJ3" s="2"/>
      <c r="OTK3" s="9"/>
      <c r="OTL3" s="1"/>
      <c r="OTM3" s="1"/>
      <c r="OTN3" s="28"/>
      <c r="OTO3" s="28"/>
      <c r="OTP3" s="28"/>
      <c r="OTQ3" s="2"/>
      <c r="OTR3" s="2"/>
      <c r="OTS3" s="2"/>
      <c r="OTT3" s="9"/>
      <c r="OTU3" s="1"/>
      <c r="OTV3" s="1"/>
      <c r="OTW3" s="28"/>
      <c r="OTX3" s="28"/>
      <c r="OTY3" s="28"/>
      <c r="OTZ3" s="2"/>
      <c r="OUA3" s="2"/>
      <c r="OUB3" s="2"/>
      <c r="OUC3" s="9"/>
      <c r="OUD3" s="1"/>
      <c r="OUE3" s="1"/>
      <c r="OUF3" s="28"/>
      <c r="OUG3" s="28"/>
      <c r="OUH3" s="28"/>
      <c r="OUI3" s="2"/>
      <c r="OUJ3" s="2"/>
      <c r="OUK3" s="2"/>
      <c r="OUL3" s="9"/>
      <c r="OUM3" s="1"/>
      <c r="OUN3" s="1"/>
      <c r="OUO3" s="28"/>
      <c r="OUP3" s="28"/>
      <c r="OUQ3" s="28"/>
      <c r="OUR3" s="2"/>
      <c r="OUS3" s="2"/>
      <c r="OUT3" s="2"/>
      <c r="OUU3" s="9"/>
      <c r="OUV3" s="1"/>
      <c r="OUW3" s="1"/>
      <c r="OUX3" s="28"/>
      <c r="OUY3" s="28"/>
      <c r="OUZ3" s="28"/>
      <c r="OVA3" s="2"/>
      <c r="OVB3" s="2"/>
      <c r="OVC3" s="2"/>
      <c r="OVD3" s="9"/>
      <c r="OVE3" s="1"/>
      <c r="OVF3" s="1"/>
      <c r="OVG3" s="28"/>
      <c r="OVH3" s="28"/>
      <c r="OVI3" s="28"/>
      <c r="OVJ3" s="2"/>
      <c r="OVK3" s="2"/>
      <c r="OVL3" s="2"/>
      <c r="OVM3" s="9"/>
      <c r="OVN3" s="1"/>
      <c r="OVO3" s="1"/>
      <c r="OVP3" s="28"/>
      <c r="OVQ3" s="28"/>
      <c r="OVR3" s="28"/>
      <c r="OVS3" s="2"/>
      <c r="OVT3" s="2"/>
      <c r="OVU3" s="2"/>
      <c r="OVV3" s="9"/>
      <c r="OVW3" s="1"/>
      <c r="OVX3" s="1"/>
      <c r="OVY3" s="28"/>
      <c r="OVZ3" s="28"/>
      <c r="OWA3" s="28"/>
      <c r="OWB3" s="2"/>
      <c r="OWC3" s="2"/>
      <c r="OWD3" s="2"/>
      <c r="OWE3" s="9"/>
      <c r="OWF3" s="1"/>
      <c r="OWG3" s="1"/>
      <c r="OWH3" s="28"/>
      <c r="OWI3" s="28"/>
      <c r="OWJ3" s="28"/>
      <c r="OWK3" s="2"/>
      <c r="OWL3" s="2"/>
      <c r="OWM3" s="2"/>
      <c r="OWN3" s="9"/>
      <c r="OWO3" s="1"/>
      <c r="OWP3" s="1"/>
      <c r="OWQ3" s="28"/>
      <c r="OWR3" s="28"/>
      <c r="OWS3" s="28"/>
      <c r="OWT3" s="2"/>
      <c r="OWU3" s="2"/>
      <c r="OWV3" s="2"/>
      <c r="OWW3" s="9"/>
      <c r="OWX3" s="1"/>
      <c r="OWY3" s="1"/>
      <c r="OWZ3" s="28"/>
      <c r="OXA3" s="28"/>
      <c r="OXB3" s="28"/>
      <c r="OXC3" s="2"/>
      <c r="OXD3" s="2"/>
      <c r="OXE3" s="2"/>
      <c r="OXF3" s="9"/>
      <c r="OXG3" s="1"/>
      <c r="OXH3" s="1"/>
      <c r="OXI3" s="28"/>
      <c r="OXJ3" s="28"/>
      <c r="OXK3" s="28"/>
      <c r="OXL3" s="2"/>
      <c r="OXM3" s="2"/>
      <c r="OXN3" s="2"/>
      <c r="OXO3" s="9"/>
      <c r="OXP3" s="1"/>
      <c r="OXQ3" s="1"/>
      <c r="OXR3" s="28"/>
      <c r="OXS3" s="28"/>
      <c r="OXT3" s="28"/>
      <c r="OXU3" s="2"/>
      <c r="OXV3" s="2"/>
      <c r="OXW3" s="2"/>
      <c r="OXX3" s="9"/>
      <c r="OXY3" s="1"/>
      <c r="OXZ3" s="1"/>
      <c r="OYA3" s="28"/>
      <c r="OYB3" s="28"/>
      <c r="OYC3" s="28"/>
      <c r="OYD3" s="2"/>
      <c r="OYE3" s="2"/>
      <c r="OYF3" s="2"/>
      <c r="OYG3" s="9"/>
      <c r="OYH3" s="1"/>
      <c r="OYI3" s="1"/>
      <c r="OYJ3" s="28"/>
      <c r="OYK3" s="28"/>
      <c r="OYL3" s="28"/>
      <c r="OYM3" s="2"/>
      <c r="OYN3" s="2"/>
      <c r="OYO3" s="2"/>
      <c r="OYP3" s="9"/>
      <c r="OYQ3" s="1"/>
      <c r="OYR3" s="1"/>
      <c r="OYS3" s="28"/>
      <c r="OYT3" s="28"/>
      <c r="OYU3" s="28"/>
      <c r="OYV3" s="2"/>
      <c r="OYW3" s="2"/>
      <c r="OYX3" s="2"/>
      <c r="OYY3" s="9"/>
      <c r="OYZ3" s="1"/>
      <c r="OZA3" s="1"/>
      <c r="OZB3" s="28"/>
      <c r="OZC3" s="28"/>
      <c r="OZD3" s="28"/>
      <c r="OZE3" s="2"/>
      <c r="OZF3" s="2"/>
      <c r="OZG3" s="2"/>
      <c r="OZH3" s="9"/>
      <c r="OZI3" s="1"/>
      <c r="OZJ3" s="1"/>
      <c r="OZK3" s="28"/>
      <c r="OZL3" s="28"/>
      <c r="OZM3" s="28"/>
      <c r="OZN3" s="2"/>
      <c r="OZO3" s="2"/>
      <c r="OZP3" s="2"/>
      <c r="OZQ3" s="9"/>
      <c r="OZR3" s="1"/>
      <c r="OZS3" s="1"/>
      <c r="OZT3" s="28"/>
      <c r="OZU3" s="28"/>
      <c r="OZV3" s="28"/>
      <c r="OZW3" s="2"/>
      <c r="OZX3" s="2"/>
      <c r="OZY3" s="2"/>
      <c r="OZZ3" s="9"/>
      <c r="PAA3" s="1"/>
      <c r="PAB3" s="1"/>
      <c r="PAC3" s="28"/>
      <c r="PAD3" s="28"/>
      <c r="PAE3" s="28"/>
      <c r="PAF3" s="2"/>
      <c r="PAG3" s="2"/>
      <c r="PAH3" s="2"/>
      <c r="PAI3" s="9"/>
      <c r="PAJ3" s="1"/>
      <c r="PAK3" s="1"/>
      <c r="PAL3" s="28"/>
      <c r="PAM3" s="28"/>
      <c r="PAN3" s="28"/>
      <c r="PAO3" s="2"/>
      <c r="PAP3" s="2"/>
      <c r="PAQ3" s="2"/>
      <c r="PAR3" s="9"/>
      <c r="PAS3" s="1"/>
      <c r="PAT3" s="1"/>
      <c r="PAU3" s="28"/>
      <c r="PAV3" s="28"/>
      <c r="PAW3" s="28"/>
      <c r="PAX3" s="2"/>
      <c r="PAY3" s="2"/>
      <c r="PAZ3" s="2"/>
      <c r="PBA3" s="9"/>
      <c r="PBB3" s="1"/>
      <c r="PBC3" s="1"/>
      <c r="PBD3" s="28"/>
      <c r="PBE3" s="28"/>
      <c r="PBF3" s="28"/>
      <c r="PBG3" s="2"/>
      <c r="PBH3" s="2"/>
      <c r="PBI3" s="2"/>
      <c r="PBJ3" s="9"/>
      <c r="PBK3" s="1"/>
      <c r="PBL3" s="1"/>
      <c r="PBM3" s="28"/>
      <c r="PBN3" s="28"/>
      <c r="PBO3" s="28"/>
      <c r="PBP3" s="2"/>
      <c r="PBQ3" s="2"/>
      <c r="PBR3" s="2"/>
      <c r="PBS3" s="9"/>
      <c r="PBT3" s="1"/>
      <c r="PBU3" s="1"/>
      <c r="PBV3" s="28"/>
      <c r="PBW3" s="28"/>
      <c r="PBX3" s="28"/>
      <c r="PBY3" s="2"/>
      <c r="PBZ3" s="2"/>
      <c r="PCA3" s="2"/>
      <c r="PCB3" s="9"/>
      <c r="PCC3" s="1"/>
      <c r="PCD3" s="1"/>
      <c r="PCE3" s="28"/>
      <c r="PCF3" s="28"/>
      <c r="PCG3" s="28"/>
      <c r="PCH3" s="2"/>
      <c r="PCI3" s="2"/>
      <c r="PCJ3" s="2"/>
      <c r="PCK3" s="9"/>
      <c r="PCL3" s="1"/>
      <c r="PCM3" s="1"/>
      <c r="PCN3" s="28"/>
      <c r="PCO3" s="28"/>
      <c r="PCP3" s="28"/>
      <c r="PCQ3" s="2"/>
      <c r="PCR3" s="2"/>
      <c r="PCS3" s="2"/>
      <c r="PCT3" s="9"/>
      <c r="PCU3" s="1"/>
      <c r="PCV3" s="1"/>
      <c r="PCW3" s="28"/>
      <c r="PCX3" s="28"/>
      <c r="PCY3" s="28"/>
      <c r="PCZ3" s="2"/>
      <c r="PDA3" s="2"/>
      <c r="PDB3" s="2"/>
      <c r="PDC3" s="9"/>
      <c r="PDD3" s="1"/>
      <c r="PDE3" s="1"/>
      <c r="PDF3" s="28"/>
      <c r="PDG3" s="28"/>
      <c r="PDH3" s="28"/>
      <c r="PDI3" s="2"/>
      <c r="PDJ3" s="2"/>
      <c r="PDK3" s="2"/>
      <c r="PDL3" s="9"/>
      <c r="PDM3" s="1"/>
      <c r="PDN3" s="1"/>
      <c r="PDO3" s="28"/>
      <c r="PDP3" s="28"/>
      <c r="PDQ3" s="28"/>
      <c r="PDR3" s="2"/>
      <c r="PDS3" s="2"/>
      <c r="PDT3" s="2"/>
      <c r="PDU3" s="9"/>
      <c r="PDV3" s="1"/>
      <c r="PDW3" s="1"/>
      <c r="PDX3" s="28"/>
      <c r="PDY3" s="28"/>
      <c r="PDZ3" s="28"/>
      <c r="PEA3" s="2"/>
      <c r="PEB3" s="2"/>
      <c r="PEC3" s="2"/>
      <c r="PED3" s="9"/>
      <c r="PEE3" s="1"/>
      <c r="PEF3" s="1"/>
      <c r="PEG3" s="28"/>
      <c r="PEH3" s="28"/>
      <c r="PEI3" s="28"/>
      <c r="PEJ3" s="2"/>
      <c r="PEK3" s="2"/>
      <c r="PEL3" s="2"/>
      <c r="PEM3" s="9"/>
      <c r="PEN3" s="1"/>
      <c r="PEO3" s="1"/>
      <c r="PEP3" s="28"/>
      <c r="PEQ3" s="28"/>
      <c r="PER3" s="28"/>
      <c r="PES3" s="2"/>
      <c r="PET3" s="2"/>
      <c r="PEU3" s="2"/>
      <c r="PEV3" s="9"/>
      <c r="PEW3" s="1"/>
      <c r="PEX3" s="1"/>
      <c r="PEY3" s="28"/>
      <c r="PEZ3" s="28"/>
      <c r="PFA3" s="28"/>
      <c r="PFB3" s="2"/>
      <c r="PFC3" s="2"/>
      <c r="PFD3" s="2"/>
      <c r="PFE3" s="9"/>
      <c r="PFF3" s="1"/>
      <c r="PFG3" s="1"/>
      <c r="PFH3" s="28"/>
      <c r="PFI3" s="28"/>
      <c r="PFJ3" s="28"/>
      <c r="PFK3" s="2"/>
      <c r="PFL3" s="2"/>
      <c r="PFM3" s="2"/>
      <c r="PFN3" s="9"/>
      <c r="PFO3" s="1"/>
      <c r="PFP3" s="1"/>
      <c r="PFQ3" s="28"/>
      <c r="PFR3" s="28"/>
      <c r="PFS3" s="28"/>
      <c r="PFT3" s="2"/>
      <c r="PFU3" s="2"/>
      <c r="PFV3" s="2"/>
      <c r="PFW3" s="9"/>
      <c r="PFX3" s="1"/>
      <c r="PFY3" s="1"/>
      <c r="PFZ3" s="28"/>
      <c r="PGA3" s="28"/>
      <c r="PGB3" s="28"/>
      <c r="PGC3" s="2"/>
      <c r="PGD3" s="2"/>
      <c r="PGE3" s="2"/>
      <c r="PGF3" s="9"/>
      <c r="PGG3" s="1"/>
      <c r="PGH3" s="1"/>
      <c r="PGI3" s="28"/>
      <c r="PGJ3" s="28"/>
      <c r="PGK3" s="28"/>
      <c r="PGL3" s="2"/>
      <c r="PGM3" s="2"/>
      <c r="PGN3" s="2"/>
      <c r="PGO3" s="9"/>
      <c r="PGP3" s="1"/>
      <c r="PGQ3" s="1"/>
      <c r="PGR3" s="28"/>
      <c r="PGS3" s="28"/>
      <c r="PGT3" s="28"/>
      <c r="PGU3" s="2"/>
      <c r="PGV3" s="2"/>
      <c r="PGW3" s="2"/>
      <c r="PGX3" s="9"/>
      <c r="PGY3" s="1"/>
      <c r="PGZ3" s="1"/>
      <c r="PHA3" s="28"/>
      <c r="PHB3" s="28"/>
      <c r="PHC3" s="28"/>
      <c r="PHD3" s="2"/>
      <c r="PHE3" s="2"/>
      <c r="PHF3" s="2"/>
      <c r="PHG3" s="9"/>
      <c r="PHH3" s="1"/>
      <c r="PHI3" s="1"/>
      <c r="PHJ3" s="28"/>
      <c r="PHK3" s="28"/>
      <c r="PHL3" s="28"/>
      <c r="PHM3" s="2"/>
      <c r="PHN3" s="2"/>
      <c r="PHO3" s="2"/>
      <c r="PHP3" s="9"/>
      <c r="PHQ3" s="1"/>
      <c r="PHR3" s="1"/>
      <c r="PHS3" s="28"/>
      <c r="PHT3" s="28"/>
      <c r="PHU3" s="28"/>
      <c r="PHV3" s="2"/>
      <c r="PHW3" s="2"/>
      <c r="PHX3" s="2"/>
      <c r="PHY3" s="9"/>
      <c r="PHZ3" s="1"/>
      <c r="PIA3" s="1"/>
      <c r="PIB3" s="28"/>
      <c r="PIC3" s="28"/>
      <c r="PID3" s="28"/>
      <c r="PIE3" s="2"/>
      <c r="PIF3" s="2"/>
      <c r="PIG3" s="2"/>
      <c r="PIH3" s="9"/>
      <c r="PII3" s="1"/>
      <c r="PIJ3" s="1"/>
      <c r="PIK3" s="28"/>
      <c r="PIL3" s="28"/>
      <c r="PIM3" s="28"/>
      <c r="PIN3" s="2"/>
      <c r="PIO3" s="2"/>
      <c r="PIP3" s="2"/>
      <c r="PIQ3" s="9"/>
      <c r="PIR3" s="1"/>
      <c r="PIS3" s="1"/>
      <c r="PIT3" s="28"/>
      <c r="PIU3" s="28"/>
      <c r="PIV3" s="28"/>
      <c r="PIW3" s="2"/>
      <c r="PIX3" s="2"/>
      <c r="PIY3" s="2"/>
      <c r="PIZ3" s="9"/>
      <c r="PJA3" s="1"/>
      <c r="PJB3" s="1"/>
      <c r="PJC3" s="28"/>
      <c r="PJD3" s="28"/>
      <c r="PJE3" s="28"/>
      <c r="PJF3" s="2"/>
      <c r="PJG3" s="2"/>
      <c r="PJH3" s="2"/>
      <c r="PJI3" s="9"/>
      <c r="PJJ3" s="1"/>
      <c r="PJK3" s="1"/>
      <c r="PJL3" s="28"/>
      <c r="PJM3" s="28"/>
      <c r="PJN3" s="28"/>
      <c r="PJO3" s="2"/>
      <c r="PJP3" s="2"/>
      <c r="PJQ3" s="2"/>
      <c r="PJR3" s="9"/>
      <c r="PJS3" s="1"/>
      <c r="PJT3" s="1"/>
      <c r="PJU3" s="28"/>
      <c r="PJV3" s="28"/>
      <c r="PJW3" s="28"/>
      <c r="PJX3" s="2"/>
      <c r="PJY3" s="2"/>
      <c r="PJZ3" s="2"/>
      <c r="PKA3" s="9"/>
      <c r="PKB3" s="1"/>
      <c r="PKC3" s="1"/>
      <c r="PKD3" s="28"/>
      <c r="PKE3" s="28"/>
      <c r="PKF3" s="28"/>
      <c r="PKG3" s="2"/>
      <c r="PKH3" s="2"/>
      <c r="PKI3" s="2"/>
      <c r="PKJ3" s="9"/>
      <c r="PKK3" s="1"/>
      <c r="PKL3" s="1"/>
      <c r="PKM3" s="28"/>
      <c r="PKN3" s="28"/>
      <c r="PKO3" s="28"/>
      <c r="PKP3" s="2"/>
      <c r="PKQ3" s="2"/>
      <c r="PKR3" s="2"/>
      <c r="PKS3" s="9"/>
      <c r="PKT3" s="1"/>
      <c r="PKU3" s="1"/>
      <c r="PKV3" s="28"/>
      <c r="PKW3" s="28"/>
      <c r="PKX3" s="28"/>
      <c r="PKY3" s="2"/>
      <c r="PKZ3" s="2"/>
      <c r="PLA3" s="2"/>
      <c r="PLB3" s="9"/>
      <c r="PLC3" s="1"/>
      <c r="PLD3" s="1"/>
      <c r="PLE3" s="28"/>
      <c r="PLF3" s="28"/>
      <c r="PLG3" s="28"/>
      <c r="PLH3" s="2"/>
      <c r="PLI3" s="2"/>
      <c r="PLJ3" s="2"/>
      <c r="PLK3" s="9"/>
      <c r="PLL3" s="1"/>
      <c r="PLM3" s="1"/>
      <c r="PLN3" s="28"/>
      <c r="PLO3" s="28"/>
      <c r="PLP3" s="28"/>
      <c r="PLQ3" s="2"/>
      <c r="PLR3" s="2"/>
      <c r="PLS3" s="2"/>
      <c r="PLT3" s="9"/>
      <c r="PLU3" s="1"/>
      <c r="PLV3" s="1"/>
      <c r="PLW3" s="28"/>
      <c r="PLX3" s="28"/>
      <c r="PLY3" s="28"/>
      <c r="PLZ3" s="2"/>
      <c r="PMA3" s="2"/>
      <c r="PMB3" s="2"/>
      <c r="PMC3" s="9"/>
      <c r="PMD3" s="1"/>
      <c r="PME3" s="1"/>
      <c r="PMF3" s="28"/>
      <c r="PMG3" s="28"/>
      <c r="PMH3" s="28"/>
      <c r="PMI3" s="2"/>
      <c r="PMJ3" s="2"/>
      <c r="PMK3" s="2"/>
      <c r="PML3" s="9"/>
      <c r="PMM3" s="1"/>
      <c r="PMN3" s="1"/>
      <c r="PMO3" s="28"/>
      <c r="PMP3" s="28"/>
      <c r="PMQ3" s="28"/>
      <c r="PMR3" s="2"/>
      <c r="PMS3" s="2"/>
      <c r="PMT3" s="2"/>
      <c r="PMU3" s="9"/>
      <c r="PMV3" s="1"/>
      <c r="PMW3" s="1"/>
      <c r="PMX3" s="28"/>
      <c r="PMY3" s="28"/>
      <c r="PMZ3" s="28"/>
      <c r="PNA3" s="2"/>
      <c r="PNB3" s="2"/>
      <c r="PNC3" s="2"/>
      <c r="PND3" s="9"/>
      <c r="PNE3" s="1"/>
      <c r="PNF3" s="1"/>
      <c r="PNG3" s="28"/>
      <c r="PNH3" s="28"/>
      <c r="PNI3" s="28"/>
      <c r="PNJ3" s="2"/>
      <c r="PNK3" s="2"/>
      <c r="PNL3" s="2"/>
      <c r="PNM3" s="9"/>
      <c r="PNN3" s="1"/>
      <c r="PNO3" s="1"/>
      <c r="PNP3" s="28"/>
      <c r="PNQ3" s="28"/>
      <c r="PNR3" s="28"/>
      <c r="PNS3" s="2"/>
      <c r="PNT3" s="2"/>
      <c r="PNU3" s="2"/>
      <c r="PNV3" s="9"/>
      <c r="PNW3" s="1"/>
      <c r="PNX3" s="1"/>
      <c r="PNY3" s="28"/>
      <c r="PNZ3" s="28"/>
      <c r="POA3" s="28"/>
      <c r="POB3" s="2"/>
      <c r="POC3" s="2"/>
      <c r="POD3" s="2"/>
      <c r="POE3" s="9"/>
      <c r="POF3" s="1"/>
      <c r="POG3" s="1"/>
      <c r="POH3" s="28"/>
      <c r="POI3" s="28"/>
      <c r="POJ3" s="28"/>
      <c r="POK3" s="2"/>
      <c r="POL3" s="2"/>
      <c r="POM3" s="2"/>
      <c r="PON3" s="9"/>
      <c r="POO3" s="1"/>
      <c r="POP3" s="1"/>
      <c r="POQ3" s="28"/>
      <c r="POR3" s="28"/>
      <c r="POS3" s="28"/>
      <c r="POT3" s="2"/>
      <c r="POU3" s="2"/>
      <c r="POV3" s="2"/>
      <c r="POW3" s="9"/>
      <c r="POX3" s="1"/>
      <c r="POY3" s="1"/>
      <c r="POZ3" s="28"/>
      <c r="PPA3" s="28"/>
      <c r="PPB3" s="28"/>
      <c r="PPC3" s="2"/>
      <c r="PPD3" s="2"/>
      <c r="PPE3" s="2"/>
      <c r="PPF3" s="9"/>
      <c r="PPG3" s="1"/>
      <c r="PPH3" s="1"/>
      <c r="PPI3" s="28"/>
      <c r="PPJ3" s="28"/>
      <c r="PPK3" s="28"/>
      <c r="PPL3" s="2"/>
      <c r="PPM3" s="2"/>
      <c r="PPN3" s="2"/>
      <c r="PPO3" s="9"/>
      <c r="PPP3" s="1"/>
      <c r="PPQ3" s="1"/>
      <c r="PPR3" s="28"/>
      <c r="PPS3" s="28"/>
      <c r="PPT3" s="28"/>
      <c r="PPU3" s="2"/>
      <c r="PPV3" s="2"/>
      <c r="PPW3" s="2"/>
      <c r="PPX3" s="9"/>
      <c r="PPY3" s="1"/>
      <c r="PPZ3" s="1"/>
      <c r="PQA3" s="28"/>
      <c r="PQB3" s="28"/>
      <c r="PQC3" s="28"/>
      <c r="PQD3" s="2"/>
      <c r="PQE3" s="2"/>
      <c r="PQF3" s="2"/>
      <c r="PQG3" s="9"/>
      <c r="PQH3" s="1"/>
      <c r="PQI3" s="1"/>
      <c r="PQJ3" s="28"/>
      <c r="PQK3" s="28"/>
      <c r="PQL3" s="28"/>
      <c r="PQM3" s="2"/>
      <c r="PQN3" s="2"/>
      <c r="PQO3" s="2"/>
      <c r="PQP3" s="9"/>
      <c r="PQQ3" s="1"/>
      <c r="PQR3" s="1"/>
      <c r="PQS3" s="28"/>
      <c r="PQT3" s="28"/>
      <c r="PQU3" s="28"/>
      <c r="PQV3" s="2"/>
      <c r="PQW3" s="2"/>
      <c r="PQX3" s="2"/>
      <c r="PQY3" s="9"/>
      <c r="PQZ3" s="1"/>
      <c r="PRA3" s="1"/>
      <c r="PRB3" s="28"/>
      <c r="PRC3" s="28"/>
      <c r="PRD3" s="28"/>
      <c r="PRE3" s="2"/>
      <c r="PRF3" s="2"/>
      <c r="PRG3" s="2"/>
      <c r="PRH3" s="9"/>
      <c r="PRI3" s="1"/>
      <c r="PRJ3" s="1"/>
      <c r="PRK3" s="28"/>
      <c r="PRL3" s="28"/>
      <c r="PRM3" s="28"/>
      <c r="PRN3" s="2"/>
      <c r="PRO3" s="2"/>
      <c r="PRP3" s="2"/>
      <c r="PRQ3" s="9"/>
      <c r="PRR3" s="1"/>
      <c r="PRS3" s="1"/>
      <c r="PRT3" s="28"/>
      <c r="PRU3" s="28"/>
      <c r="PRV3" s="28"/>
      <c r="PRW3" s="2"/>
      <c r="PRX3" s="2"/>
      <c r="PRY3" s="2"/>
      <c r="PRZ3" s="9"/>
      <c r="PSA3" s="1"/>
      <c r="PSB3" s="1"/>
      <c r="PSC3" s="28"/>
      <c r="PSD3" s="28"/>
      <c r="PSE3" s="28"/>
      <c r="PSF3" s="2"/>
      <c r="PSG3" s="2"/>
      <c r="PSH3" s="2"/>
      <c r="PSI3" s="9"/>
      <c r="PSJ3" s="1"/>
      <c r="PSK3" s="1"/>
      <c r="PSL3" s="28"/>
      <c r="PSM3" s="28"/>
      <c r="PSN3" s="28"/>
      <c r="PSO3" s="2"/>
      <c r="PSP3" s="2"/>
      <c r="PSQ3" s="2"/>
      <c r="PSR3" s="9"/>
      <c r="PSS3" s="1"/>
      <c r="PST3" s="1"/>
      <c r="PSU3" s="28"/>
      <c r="PSV3" s="28"/>
      <c r="PSW3" s="28"/>
      <c r="PSX3" s="2"/>
      <c r="PSY3" s="2"/>
      <c r="PSZ3" s="2"/>
      <c r="PTA3" s="9"/>
      <c r="PTB3" s="1"/>
      <c r="PTC3" s="1"/>
      <c r="PTD3" s="28"/>
      <c r="PTE3" s="28"/>
      <c r="PTF3" s="28"/>
      <c r="PTG3" s="2"/>
      <c r="PTH3" s="2"/>
      <c r="PTI3" s="2"/>
      <c r="PTJ3" s="9"/>
      <c r="PTK3" s="1"/>
      <c r="PTL3" s="1"/>
      <c r="PTM3" s="28"/>
      <c r="PTN3" s="28"/>
      <c r="PTO3" s="28"/>
      <c r="PTP3" s="2"/>
      <c r="PTQ3" s="2"/>
      <c r="PTR3" s="2"/>
      <c r="PTS3" s="9"/>
      <c r="PTT3" s="1"/>
      <c r="PTU3" s="1"/>
      <c r="PTV3" s="28"/>
      <c r="PTW3" s="28"/>
      <c r="PTX3" s="28"/>
      <c r="PTY3" s="2"/>
      <c r="PTZ3" s="2"/>
      <c r="PUA3" s="2"/>
      <c r="PUB3" s="9"/>
      <c r="PUC3" s="1"/>
      <c r="PUD3" s="1"/>
      <c r="PUE3" s="28"/>
      <c r="PUF3" s="28"/>
      <c r="PUG3" s="28"/>
      <c r="PUH3" s="2"/>
      <c r="PUI3" s="2"/>
      <c r="PUJ3" s="2"/>
      <c r="PUK3" s="9"/>
      <c r="PUL3" s="1"/>
      <c r="PUM3" s="1"/>
      <c r="PUN3" s="28"/>
      <c r="PUO3" s="28"/>
      <c r="PUP3" s="28"/>
      <c r="PUQ3" s="2"/>
      <c r="PUR3" s="2"/>
      <c r="PUS3" s="2"/>
      <c r="PUT3" s="9"/>
      <c r="PUU3" s="1"/>
      <c r="PUV3" s="1"/>
      <c r="PUW3" s="28"/>
      <c r="PUX3" s="28"/>
      <c r="PUY3" s="28"/>
      <c r="PUZ3" s="2"/>
      <c r="PVA3" s="2"/>
      <c r="PVB3" s="2"/>
      <c r="PVC3" s="9"/>
      <c r="PVD3" s="1"/>
      <c r="PVE3" s="1"/>
      <c r="PVF3" s="28"/>
      <c r="PVG3" s="28"/>
      <c r="PVH3" s="28"/>
      <c r="PVI3" s="2"/>
      <c r="PVJ3" s="2"/>
      <c r="PVK3" s="2"/>
      <c r="PVL3" s="9"/>
      <c r="PVM3" s="1"/>
      <c r="PVN3" s="1"/>
      <c r="PVO3" s="28"/>
      <c r="PVP3" s="28"/>
      <c r="PVQ3" s="28"/>
      <c r="PVR3" s="2"/>
      <c r="PVS3" s="2"/>
      <c r="PVT3" s="2"/>
      <c r="PVU3" s="9"/>
      <c r="PVV3" s="1"/>
      <c r="PVW3" s="1"/>
      <c r="PVX3" s="28"/>
      <c r="PVY3" s="28"/>
      <c r="PVZ3" s="28"/>
      <c r="PWA3" s="2"/>
      <c r="PWB3" s="2"/>
      <c r="PWC3" s="2"/>
      <c r="PWD3" s="9"/>
      <c r="PWE3" s="1"/>
      <c r="PWF3" s="1"/>
      <c r="PWG3" s="28"/>
      <c r="PWH3" s="28"/>
      <c r="PWI3" s="28"/>
      <c r="PWJ3" s="2"/>
      <c r="PWK3" s="2"/>
      <c r="PWL3" s="2"/>
      <c r="PWM3" s="9"/>
      <c r="PWN3" s="1"/>
      <c r="PWO3" s="1"/>
      <c r="PWP3" s="28"/>
      <c r="PWQ3" s="28"/>
      <c r="PWR3" s="28"/>
      <c r="PWS3" s="2"/>
      <c r="PWT3" s="2"/>
      <c r="PWU3" s="2"/>
      <c r="PWV3" s="9"/>
      <c r="PWW3" s="1"/>
      <c r="PWX3" s="1"/>
      <c r="PWY3" s="28"/>
      <c r="PWZ3" s="28"/>
      <c r="PXA3" s="28"/>
      <c r="PXB3" s="2"/>
      <c r="PXC3" s="2"/>
      <c r="PXD3" s="2"/>
      <c r="PXE3" s="9"/>
      <c r="PXF3" s="1"/>
      <c r="PXG3" s="1"/>
      <c r="PXH3" s="28"/>
      <c r="PXI3" s="28"/>
      <c r="PXJ3" s="28"/>
      <c r="PXK3" s="2"/>
      <c r="PXL3" s="2"/>
      <c r="PXM3" s="2"/>
      <c r="PXN3" s="9"/>
      <c r="PXO3" s="1"/>
      <c r="PXP3" s="1"/>
      <c r="PXQ3" s="28"/>
      <c r="PXR3" s="28"/>
      <c r="PXS3" s="28"/>
      <c r="PXT3" s="2"/>
      <c r="PXU3" s="2"/>
      <c r="PXV3" s="2"/>
      <c r="PXW3" s="9"/>
      <c r="PXX3" s="1"/>
      <c r="PXY3" s="1"/>
      <c r="PXZ3" s="28"/>
      <c r="PYA3" s="28"/>
      <c r="PYB3" s="28"/>
      <c r="PYC3" s="2"/>
      <c r="PYD3" s="2"/>
      <c r="PYE3" s="2"/>
      <c r="PYF3" s="9"/>
      <c r="PYG3" s="1"/>
      <c r="PYH3" s="1"/>
      <c r="PYI3" s="28"/>
      <c r="PYJ3" s="28"/>
      <c r="PYK3" s="28"/>
      <c r="PYL3" s="2"/>
      <c r="PYM3" s="2"/>
      <c r="PYN3" s="2"/>
      <c r="PYO3" s="9"/>
      <c r="PYP3" s="1"/>
      <c r="PYQ3" s="1"/>
      <c r="PYR3" s="28"/>
      <c r="PYS3" s="28"/>
      <c r="PYT3" s="28"/>
      <c r="PYU3" s="2"/>
      <c r="PYV3" s="2"/>
      <c r="PYW3" s="2"/>
      <c r="PYX3" s="9"/>
      <c r="PYY3" s="1"/>
      <c r="PYZ3" s="1"/>
      <c r="PZA3" s="28"/>
      <c r="PZB3" s="28"/>
      <c r="PZC3" s="28"/>
      <c r="PZD3" s="2"/>
      <c r="PZE3" s="2"/>
      <c r="PZF3" s="2"/>
      <c r="PZG3" s="9"/>
      <c r="PZH3" s="1"/>
      <c r="PZI3" s="1"/>
      <c r="PZJ3" s="28"/>
      <c r="PZK3" s="28"/>
      <c r="PZL3" s="28"/>
      <c r="PZM3" s="2"/>
      <c r="PZN3" s="2"/>
      <c r="PZO3" s="2"/>
      <c r="PZP3" s="9"/>
      <c r="PZQ3" s="1"/>
      <c r="PZR3" s="1"/>
      <c r="PZS3" s="28"/>
      <c r="PZT3" s="28"/>
      <c r="PZU3" s="28"/>
      <c r="PZV3" s="2"/>
      <c r="PZW3" s="2"/>
      <c r="PZX3" s="2"/>
      <c r="PZY3" s="9"/>
      <c r="PZZ3" s="1"/>
      <c r="QAA3" s="1"/>
      <c r="QAB3" s="28"/>
      <c r="QAC3" s="28"/>
      <c r="QAD3" s="28"/>
      <c r="QAE3" s="2"/>
      <c r="QAF3" s="2"/>
      <c r="QAG3" s="2"/>
      <c r="QAH3" s="9"/>
      <c r="QAI3" s="1"/>
      <c r="QAJ3" s="1"/>
      <c r="QAK3" s="28"/>
      <c r="QAL3" s="28"/>
      <c r="QAM3" s="28"/>
      <c r="QAN3" s="2"/>
      <c r="QAO3" s="2"/>
      <c r="QAP3" s="2"/>
      <c r="QAQ3" s="9"/>
      <c r="QAR3" s="1"/>
      <c r="QAS3" s="1"/>
      <c r="QAT3" s="28"/>
      <c r="QAU3" s="28"/>
      <c r="QAV3" s="28"/>
      <c r="QAW3" s="2"/>
      <c r="QAX3" s="2"/>
      <c r="QAY3" s="2"/>
      <c r="QAZ3" s="9"/>
      <c r="QBA3" s="1"/>
      <c r="QBB3" s="1"/>
      <c r="QBC3" s="28"/>
      <c r="QBD3" s="28"/>
      <c r="QBE3" s="28"/>
      <c r="QBF3" s="2"/>
      <c r="QBG3" s="2"/>
      <c r="QBH3" s="2"/>
      <c r="QBI3" s="9"/>
      <c r="QBJ3" s="1"/>
      <c r="QBK3" s="1"/>
      <c r="QBL3" s="28"/>
      <c r="QBM3" s="28"/>
      <c r="QBN3" s="28"/>
      <c r="QBO3" s="2"/>
      <c r="QBP3" s="2"/>
      <c r="QBQ3" s="2"/>
      <c r="QBR3" s="9"/>
      <c r="QBS3" s="1"/>
      <c r="QBT3" s="1"/>
      <c r="QBU3" s="28"/>
      <c r="QBV3" s="28"/>
      <c r="QBW3" s="28"/>
      <c r="QBX3" s="2"/>
      <c r="QBY3" s="2"/>
      <c r="QBZ3" s="2"/>
      <c r="QCA3" s="9"/>
      <c r="QCB3" s="1"/>
      <c r="QCC3" s="1"/>
      <c r="QCD3" s="28"/>
      <c r="QCE3" s="28"/>
      <c r="QCF3" s="28"/>
      <c r="QCG3" s="2"/>
      <c r="QCH3" s="2"/>
      <c r="QCI3" s="2"/>
      <c r="QCJ3" s="9"/>
      <c r="QCK3" s="1"/>
      <c r="QCL3" s="1"/>
      <c r="QCM3" s="28"/>
      <c r="QCN3" s="28"/>
      <c r="QCO3" s="28"/>
      <c r="QCP3" s="2"/>
      <c r="QCQ3" s="2"/>
      <c r="QCR3" s="2"/>
      <c r="QCS3" s="9"/>
      <c r="QCT3" s="1"/>
      <c r="QCU3" s="1"/>
      <c r="QCV3" s="28"/>
      <c r="QCW3" s="28"/>
      <c r="QCX3" s="28"/>
      <c r="QCY3" s="2"/>
      <c r="QCZ3" s="2"/>
      <c r="QDA3" s="2"/>
      <c r="QDB3" s="9"/>
      <c r="QDC3" s="1"/>
      <c r="QDD3" s="1"/>
      <c r="QDE3" s="28"/>
      <c r="QDF3" s="28"/>
      <c r="QDG3" s="28"/>
      <c r="QDH3" s="2"/>
      <c r="QDI3" s="2"/>
      <c r="QDJ3" s="2"/>
      <c r="QDK3" s="9"/>
      <c r="QDL3" s="1"/>
      <c r="QDM3" s="1"/>
      <c r="QDN3" s="28"/>
      <c r="QDO3" s="28"/>
      <c r="QDP3" s="28"/>
      <c r="QDQ3" s="2"/>
      <c r="QDR3" s="2"/>
      <c r="QDS3" s="2"/>
      <c r="QDT3" s="9"/>
      <c r="QDU3" s="1"/>
      <c r="QDV3" s="1"/>
      <c r="QDW3" s="28"/>
      <c r="QDX3" s="28"/>
      <c r="QDY3" s="28"/>
      <c r="QDZ3" s="2"/>
      <c r="QEA3" s="2"/>
      <c r="QEB3" s="2"/>
      <c r="QEC3" s="9"/>
      <c r="QED3" s="1"/>
      <c r="QEE3" s="1"/>
      <c r="QEF3" s="28"/>
      <c r="QEG3" s="28"/>
      <c r="QEH3" s="28"/>
      <c r="QEI3" s="2"/>
      <c r="QEJ3" s="2"/>
      <c r="QEK3" s="2"/>
      <c r="QEL3" s="9"/>
      <c r="QEM3" s="1"/>
      <c r="QEN3" s="1"/>
      <c r="QEO3" s="28"/>
      <c r="QEP3" s="28"/>
      <c r="QEQ3" s="28"/>
      <c r="QER3" s="2"/>
      <c r="QES3" s="2"/>
      <c r="QET3" s="2"/>
      <c r="QEU3" s="9"/>
      <c r="QEV3" s="1"/>
      <c r="QEW3" s="1"/>
      <c r="QEX3" s="28"/>
      <c r="QEY3" s="28"/>
      <c r="QEZ3" s="28"/>
      <c r="QFA3" s="2"/>
      <c r="QFB3" s="2"/>
      <c r="QFC3" s="2"/>
      <c r="QFD3" s="9"/>
      <c r="QFE3" s="1"/>
      <c r="QFF3" s="1"/>
      <c r="QFG3" s="28"/>
      <c r="QFH3" s="28"/>
      <c r="QFI3" s="28"/>
      <c r="QFJ3" s="2"/>
      <c r="QFK3" s="2"/>
      <c r="QFL3" s="2"/>
      <c r="QFM3" s="9"/>
      <c r="QFN3" s="1"/>
      <c r="QFO3" s="1"/>
      <c r="QFP3" s="28"/>
      <c r="QFQ3" s="28"/>
      <c r="QFR3" s="28"/>
      <c r="QFS3" s="2"/>
      <c r="QFT3" s="2"/>
      <c r="QFU3" s="2"/>
      <c r="QFV3" s="9"/>
      <c r="QFW3" s="1"/>
      <c r="QFX3" s="1"/>
      <c r="QFY3" s="28"/>
      <c r="QFZ3" s="28"/>
      <c r="QGA3" s="28"/>
      <c r="QGB3" s="2"/>
      <c r="QGC3" s="2"/>
      <c r="QGD3" s="2"/>
      <c r="QGE3" s="9"/>
      <c r="QGF3" s="1"/>
      <c r="QGG3" s="1"/>
      <c r="QGH3" s="28"/>
      <c r="QGI3" s="28"/>
      <c r="QGJ3" s="28"/>
      <c r="QGK3" s="2"/>
      <c r="QGL3" s="2"/>
      <c r="QGM3" s="2"/>
      <c r="QGN3" s="9"/>
      <c r="QGO3" s="1"/>
      <c r="QGP3" s="1"/>
      <c r="QGQ3" s="28"/>
      <c r="QGR3" s="28"/>
      <c r="QGS3" s="28"/>
      <c r="QGT3" s="2"/>
      <c r="QGU3" s="2"/>
      <c r="QGV3" s="2"/>
      <c r="QGW3" s="9"/>
      <c r="QGX3" s="1"/>
      <c r="QGY3" s="1"/>
      <c r="QGZ3" s="28"/>
      <c r="QHA3" s="28"/>
      <c r="QHB3" s="28"/>
      <c r="QHC3" s="2"/>
      <c r="QHD3" s="2"/>
      <c r="QHE3" s="2"/>
      <c r="QHF3" s="9"/>
      <c r="QHG3" s="1"/>
      <c r="QHH3" s="1"/>
      <c r="QHI3" s="28"/>
      <c r="QHJ3" s="28"/>
      <c r="QHK3" s="28"/>
      <c r="QHL3" s="2"/>
      <c r="QHM3" s="2"/>
      <c r="QHN3" s="2"/>
      <c r="QHO3" s="9"/>
      <c r="QHP3" s="1"/>
      <c r="QHQ3" s="1"/>
      <c r="QHR3" s="28"/>
      <c r="QHS3" s="28"/>
      <c r="QHT3" s="28"/>
      <c r="QHU3" s="2"/>
      <c r="QHV3" s="2"/>
      <c r="QHW3" s="2"/>
      <c r="QHX3" s="9"/>
      <c r="QHY3" s="1"/>
      <c r="QHZ3" s="1"/>
      <c r="QIA3" s="28"/>
      <c r="QIB3" s="28"/>
      <c r="QIC3" s="28"/>
      <c r="QID3" s="2"/>
      <c r="QIE3" s="2"/>
      <c r="QIF3" s="2"/>
      <c r="QIG3" s="9"/>
      <c r="QIH3" s="1"/>
      <c r="QII3" s="1"/>
      <c r="QIJ3" s="28"/>
      <c r="QIK3" s="28"/>
      <c r="QIL3" s="28"/>
      <c r="QIM3" s="2"/>
      <c r="QIN3" s="2"/>
      <c r="QIO3" s="2"/>
      <c r="QIP3" s="9"/>
      <c r="QIQ3" s="1"/>
      <c r="QIR3" s="1"/>
      <c r="QIS3" s="28"/>
      <c r="QIT3" s="28"/>
      <c r="QIU3" s="28"/>
      <c r="QIV3" s="2"/>
      <c r="QIW3" s="2"/>
      <c r="QIX3" s="2"/>
      <c r="QIY3" s="9"/>
      <c r="QIZ3" s="1"/>
      <c r="QJA3" s="1"/>
      <c r="QJB3" s="28"/>
      <c r="QJC3" s="28"/>
      <c r="QJD3" s="28"/>
      <c r="QJE3" s="2"/>
      <c r="QJF3" s="2"/>
      <c r="QJG3" s="2"/>
      <c r="QJH3" s="9"/>
      <c r="QJI3" s="1"/>
      <c r="QJJ3" s="1"/>
      <c r="QJK3" s="28"/>
      <c r="QJL3" s="28"/>
      <c r="QJM3" s="28"/>
      <c r="QJN3" s="2"/>
      <c r="QJO3" s="2"/>
      <c r="QJP3" s="2"/>
      <c r="QJQ3" s="9"/>
      <c r="QJR3" s="1"/>
      <c r="QJS3" s="1"/>
      <c r="QJT3" s="28"/>
      <c r="QJU3" s="28"/>
      <c r="QJV3" s="28"/>
      <c r="QJW3" s="2"/>
      <c r="QJX3" s="2"/>
      <c r="QJY3" s="2"/>
      <c r="QJZ3" s="9"/>
      <c r="QKA3" s="1"/>
      <c r="QKB3" s="1"/>
      <c r="QKC3" s="28"/>
      <c r="QKD3" s="28"/>
      <c r="QKE3" s="28"/>
      <c r="QKF3" s="2"/>
      <c r="QKG3" s="2"/>
      <c r="QKH3" s="2"/>
      <c r="QKI3" s="9"/>
      <c r="QKJ3" s="1"/>
      <c r="QKK3" s="1"/>
      <c r="QKL3" s="28"/>
      <c r="QKM3" s="28"/>
      <c r="QKN3" s="28"/>
      <c r="QKO3" s="2"/>
      <c r="QKP3" s="2"/>
      <c r="QKQ3" s="2"/>
      <c r="QKR3" s="9"/>
      <c r="QKS3" s="1"/>
      <c r="QKT3" s="1"/>
      <c r="QKU3" s="28"/>
      <c r="QKV3" s="28"/>
      <c r="QKW3" s="28"/>
      <c r="QKX3" s="2"/>
      <c r="QKY3" s="2"/>
      <c r="QKZ3" s="2"/>
      <c r="QLA3" s="9"/>
      <c r="QLB3" s="1"/>
      <c r="QLC3" s="1"/>
      <c r="QLD3" s="28"/>
      <c r="QLE3" s="28"/>
      <c r="QLF3" s="28"/>
      <c r="QLG3" s="2"/>
      <c r="QLH3" s="2"/>
      <c r="QLI3" s="2"/>
      <c r="QLJ3" s="9"/>
      <c r="QLK3" s="1"/>
      <c r="QLL3" s="1"/>
      <c r="QLM3" s="28"/>
      <c r="QLN3" s="28"/>
      <c r="QLO3" s="28"/>
      <c r="QLP3" s="2"/>
      <c r="QLQ3" s="2"/>
      <c r="QLR3" s="2"/>
      <c r="QLS3" s="9"/>
      <c r="QLT3" s="1"/>
      <c r="QLU3" s="1"/>
      <c r="QLV3" s="28"/>
      <c r="QLW3" s="28"/>
      <c r="QLX3" s="28"/>
      <c r="QLY3" s="2"/>
      <c r="QLZ3" s="2"/>
      <c r="QMA3" s="2"/>
      <c r="QMB3" s="9"/>
      <c r="QMC3" s="1"/>
      <c r="QMD3" s="1"/>
      <c r="QME3" s="28"/>
      <c r="QMF3" s="28"/>
      <c r="QMG3" s="28"/>
      <c r="QMH3" s="2"/>
      <c r="QMI3" s="2"/>
      <c r="QMJ3" s="2"/>
      <c r="QMK3" s="9"/>
      <c r="QML3" s="1"/>
      <c r="QMM3" s="1"/>
      <c r="QMN3" s="28"/>
      <c r="QMO3" s="28"/>
      <c r="QMP3" s="28"/>
      <c r="QMQ3" s="2"/>
      <c r="QMR3" s="2"/>
      <c r="QMS3" s="2"/>
      <c r="QMT3" s="9"/>
      <c r="QMU3" s="1"/>
      <c r="QMV3" s="1"/>
      <c r="QMW3" s="28"/>
      <c r="QMX3" s="28"/>
      <c r="QMY3" s="28"/>
      <c r="QMZ3" s="2"/>
      <c r="QNA3" s="2"/>
      <c r="QNB3" s="2"/>
      <c r="QNC3" s="9"/>
      <c r="QND3" s="1"/>
      <c r="QNE3" s="1"/>
      <c r="QNF3" s="28"/>
      <c r="QNG3" s="28"/>
      <c r="QNH3" s="28"/>
      <c r="QNI3" s="2"/>
      <c r="QNJ3" s="2"/>
      <c r="QNK3" s="2"/>
      <c r="QNL3" s="9"/>
      <c r="QNM3" s="1"/>
      <c r="QNN3" s="1"/>
      <c r="QNO3" s="28"/>
      <c r="QNP3" s="28"/>
      <c r="QNQ3" s="28"/>
      <c r="QNR3" s="2"/>
      <c r="QNS3" s="2"/>
      <c r="QNT3" s="2"/>
      <c r="QNU3" s="9"/>
      <c r="QNV3" s="1"/>
      <c r="QNW3" s="1"/>
      <c r="QNX3" s="28"/>
      <c r="QNY3" s="28"/>
      <c r="QNZ3" s="28"/>
      <c r="QOA3" s="2"/>
      <c r="QOB3" s="2"/>
      <c r="QOC3" s="2"/>
      <c r="QOD3" s="9"/>
      <c r="QOE3" s="1"/>
      <c r="QOF3" s="1"/>
      <c r="QOG3" s="28"/>
      <c r="QOH3" s="28"/>
      <c r="QOI3" s="28"/>
      <c r="QOJ3" s="2"/>
      <c r="QOK3" s="2"/>
      <c r="QOL3" s="2"/>
      <c r="QOM3" s="9"/>
      <c r="QON3" s="1"/>
      <c r="QOO3" s="1"/>
      <c r="QOP3" s="28"/>
      <c r="QOQ3" s="28"/>
      <c r="QOR3" s="28"/>
      <c r="QOS3" s="2"/>
      <c r="QOT3" s="2"/>
      <c r="QOU3" s="2"/>
      <c r="QOV3" s="9"/>
      <c r="QOW3" s="1"/>
      <c r="QOX3" s="1"/>
      <c r="QOY3" s="28"/>
      <c r="QOZ3" s="28"/>
      <c r="QPA3" s="28"/>
      <c r="QPB3" s="2"/>
      <c r="QPC3" s="2"/>
      <c r="QPD3" s="2"/>
      <c r="QPE3" s="9"/>
      <c r="QPF3" s="1"/>
      <c r="QPG3" s="1"/>
      <c r="QPH3" s="28"/>
      <c r="QPI3" s="28"/>
      <c r="QPJ3" s="28"/>
      <c r="QPK3" s="2"/>
      <c r="QPL3" s="2"/>
      <c r="QPM3" s="2"/>
      <c r="QPN3" s="9"/>
      <c r="QPO3" s="1"/>
      <c r="QPP3" s="1"/>
      <c r="QPQ3" s="28"/>
      <c r="QPR3" s="28"/>
      <c r="QPS3" s="28"/>
      <c r="QPT3" s="2"/>
      <c r="QPU3" s="2"/>
      <c r="QPV3" s="2"/>
      <c r="QPW3" s="9"/>
      <c r="QPX3" s="1"/>
      <c r="QPY3" s="1"/>
      <c r="QPZ3" s="28"/>
      <c r="QQA3" s="28"/>
      <c r="QQB3" s="28"/>
      <c r="QQC3" s="2"/>
      <c r="QQD3" s="2"/>
      <c r="QQE3" s="2"/>
      <c r="QQF3" s="9"/>
      <c r="QQG3" s="1"/>
      <c r="QQH3" s="1"/>
      <c r="QQI3" s="28"/>
      <c r="QQJ3" s="28"/>
      <c r="QQK3" s="28"/>
      <c r="QQL3" s="2"/>
      <c r="QQM3" s="2"/>
      <c r="QQN3" s="2"/>
      <c r="QQO3" s="9"/>
      <c r="QQP3" s="1"/>
      <c r="QQQ3" s="1"/>
      <c r="QQR3" s="28"/>
      <c r="QQS3" s="28"/>
      <c r="QQT3" s="28"/>
      <c r="QQU3" s="2"/>
      <c r="QQV3" s="2"/>
      <c r="QQW3" s="2"/>
      <c r="QQX3" s="9"/>
      <c r="QQY3" s="1"/>
      <c r="QQZ3" s="1"/>
      <c r="QRA3" s="28"/>
      <c r="QRB3" s="28"/>
      <c r="QRC3" s="28"/>
      <c r="QRD3" s="2"/>
      <c r="QRE3" s="2"/>
      <c r="QRF3" s="2"/>
      <c r="QRG3" s="9"/>
      <c r="QRH3" s="1"/>
      <c r="QRI3" s="1"/>
      <c r="QRJ3" s="28"/>
      <c r="QRK3" s="28"/>
      <c r="QRL3" s="28"/>
      <c r="QRM3" s="2"/>
      <c r="QRN3" s="2"/>
      <c r="QRO3" s="2"/>
      <c r="QRP3" s="9"/>
      <c r="QRQ3" s="1"/>
      <c r="QRR3" s="1"/>
      <c r="QRS3" s="28"/>
      <c r="QRT3" s="28"/>
      <c r="QRU3" s="28"/>
      <c r="QRV3" s="2"/>
      <c r="QRW3" s="2"/>
      <c r="QRX3" s="2"/>
      <c r="QRY3" s="9"/>
      <c r="QRZ3" s="1"/>
      <c r="QSA3" s="1"/>
      <c r="QSB3" s="28"/>
      <c r="QSC3" s="28"/>
      <c r="QSD3" s="28"/>
      <c r="QSE3" s="2"/>
      <c r="QSF3" s="2"/>
      <c r="QSG3" s="2"/>
      <c r="QSH3" s="9"/>
      <c r="QSI3" s="1"/>
      <c r="QSJ3" s="1"/>
      <c r="QSK3" s="28"/>
      <c r="QSL3" s="28"/>
      <c r="QSM3" s="28"/>
      <c r="QSN3" s="2"/>
      <c r="QSO3" s="2"/>
      <c r="QSP3" s="2"/>
      <c r="QSQ3" s="9"/>
      <c r="QSR3" s="1"/>
      <c r="QSS3" s="1"/>
      <c r="QST3" s="28"/>
      <c r="QSU3" s="28"/>
      <c r="QSV3" s="28"/>
      <c r="QSW3" s="2"/>
      <c r="QSX3" s="2"/>
      <c r="QSY3" s="2"/>
      <c r="QSZ3" s="9"/>
      <c r="QTA3" s="1"/>
      <c r="QTB3" s="1"/>
      <c r="QTC3" s="28"/>
      <c r="QTD3" s="28"/>
      <c r="QTE3" s="28"/>
      <c r="QTF3" s="2"/>
      <c r="QTG3" s="2"/>
      <c r="QTH3" s="2"/>
      <c r="QTI3" s="9"/>
      <c r="QTJ3" s="1"/>
      <c r="QTK3" s="1"/>
      <c r="QTL3" s="28"/>
      <c r="QTM3" s="28"/>
      <c r="QTN3" s="28"/>
      <c r="QTO3" s="2"/>
      <c r="QTP3" s="2"/>
      <c r="QTQ3" s="2"/>
      <c r="QTR3" s="9"/>
      <c r="QTS3" s="1"/>
      <c r="QTT3" s="1"/>
      <c r="QTU3" s="28"/>
      <c r="QTV3" s="28"/>
      <c r="QTW3" s="28"/>
      <c r="QTX3" s="2"/>
      <c r="QTY3" s="2"/>
      <c r="QTZ3" s="2"/>
      <c r="QUA3" s="9"/>
      <c r="QUB3" s="1"/>
      <c r="QUC3" s="1"/>
      <c r="QUD3" s="28"/>
      <c r="QUE3" s="28"/>
      <c r="QUF3" s="28"/>
      <c r="QUG3" s="2"/>
      <c r="QUH3" s="2"/>
      <c r="QUI3" s="2"/>
      <c r="QUJ3" s="9"/>
      <c r="QUK3" s="1"/>
      <c r="QUL3" s="1"/>
      <c r="QUM3" s="28"/>
      <c r="QUN3" s="28"/>
      <c r="QUO3" s="28"/>
      <c r="QUP3" s="2"/>
      <c r="QUQ3" s="2"/>
      <c r="QUR3" s="2"/>
      <c r="QUS3" s="9"/>
      <c r="QUT3" s="1"/>
      <c r="QUU3" s="1"/>
      <c r="QUV3" s="28"/>
      <c r="QUW3" s="28"/>
      <c r="QUX3" s="28"/>
      <c r="QUY3" s="2"/>
      <c r="QUZ3" s="2"/>
      <c r="QVA3" s="2"/>
      <c r="QVB3" s="9"/>
      <c r="QVC3" s="1"/>
      <c r="QVD3" s="1"/>
      <c r="QVE3" s="28"/>
      <c r="QVF3" s="28"/>
      <c r="QVG3" s="28"/>
      <c r="QVH3" s="2"/>
      <c r="QVI3" s="2"/>
      <c r="QVJ3" s="2"/>
      <c r="QVK3" s="9"/>
      <c r="QVL3" s="1"/>
      <c r="QVM3" s="1"/>
      <c r="QVN3" s="28"/>
      <c r="QVO3" s="28"/>
      <c r="QVP3" s="28"/>
      <c r="QVQ3" s="2"/>
      <c r="QVR3" s="2"/>
      <c r="QVS3" s="2"/>
      <c r="QVT3" s="9"/>
      <c r="QVU3" s="1"/>
      <c r="QVV3" s="1"/>
      <c r="QVW3" s="28"/>
      <c r="QVX3" s="28"/>
      <c r="QVY3" s="28"/>
      <c r="QVZ3" s="2"/>
      <c r="QWA3" s="2"/>
      <c r="QWB3" s="2"/>
      <c r="QWC3" s="9"/>
      <c r="QWD3" s="1"/>
      <c r="QWE3" s="1"/>
      <c r="QWF3" s="28"/>
      <c r="QWG3" s="28"/>
      <c r="QWH3" s="28"/>
      <c r="QWI3" s="2"/>
      <c r="QWJ3" s="2"/>
      <c r="QWK3" s="2"/>
      <c r="QWL3" s="9"/>
      <c r="QWM3" s="1"/>
      <c r="QWN3" s="1"/>
      <c r="QWO3" s="28"/>
      <c r="QWP3" s="28"/>
      <c r="QWQ3" s="28"/>
      <c r="QWR3" s="2"/>
      <c r="QWS3" s="2"/>
      <c r="QWT3" s="2"/>
      <c r="QWU3" s="9"/>
      <c r="QWV3" s="1"/>
      <c r="QWW3" s="1"/>
      <c r="QWX3" s="28"/>
      <c r="QWY3" s="28"/>
      <c r="QWZ3" s="28"/>
      <c r="QXA3" s="2"/>
      <c r="QXB3" s="2"/>
      <c r="QXC3" s="2"/>
      <c r="QXD3" s="9"/>
      <c r="QXE3" s="1"/>
      <c r="QXF3" s="1"/>
      <c r="QXG3" s="28"/>
      <c r="QXH3" s="28"/>
      <c r="QXI3" s="28"/>
      <c r="QXJ3" s="2"/>
      <c r="QXK3" s="2"/>
      <c r="QXL3" s="2"/>
      <c r="QXM3" s="9"/>
      <c r="QXN3" s="1"/>
      <c r="QXO3" s="1"/>
      <c r="QXP3" s="28"/>
      <c r="QXQ3" s="28"/>
      <c r="QXR3" s="28"/>
      <c r="QXS3" s="2"/>
      <c r="QXT3" s="2"/>
      <c r="QXU3" s="2"/>
      <c r="QXV3" s="9"/>
      <c r="QXW3" s="1"/>
      <c r="QXX3" s="1"/>
      <c r="QXY3" s="28"/>
      <c r="QXZ3" s="28"/>
      <c r="QYA3" s="28"/>
      <c r="QYB3" s="2"/>
      <c r="QYC3" s="2"/>
      <c r="QYD3" s="2"/>
      <c r="QYE3" s="9"/>
      <c r="QYF3" s="1"/>
      <c r="QYG3" s="1"/>
      <c r="QYH3" s="28"/>
      <c r="QYI3" s="28"/>
      <c r="QYJ3" s="28"/>
      <c r="QYK3" s="2"/>
      <c r="QYL3" s="2"/>
      <c r="QYM3" s="2"/>
      <c r="QYN3" s="9"/>
      <c r="QYO3" s="1"/>
      <c r="QYP3" s="1"/>
      <c r="QYQ3" s="28"/>
      <c r="QYR3" s="28"/>
      <c r="QYS3" s="28"/>
      <c r="QYT3" s="2"/>
      <c r="QYU3" s="2"/>
      <c r="QYV3" s="2"/>
      <c r="QYW3" s="9"/>
      <c r="QYX3" s="1"/>
      <c r="QYY3" s="1"/>
      <c r="QYZ3" s="28"/>
      <c r="QZA3" s="28"/>
      <c r="QZB3" s="28"/>
      <c r="QZC3" s="2"/>
      <c r="QZD3" s="2"/>
      <c r="QZE3" s="2"/>
      <c r="QZF3" s="9"/>
      <c r="QZG3" s="1"/>
      <c r="QZH3" s="1"/>
      <c r="QZI3" s="28"/>
      <c r="QZJ3" s="28"/>
      <c r="QZK3" s="28"/>
      <c r="QZL3" s="2"/>
      <c r="QZM3" s="2"/>
      <c r="QZN3" s="2"/>
      <c r="QZO3" s="9"/>
      <c r="QZP3" s="1"/>
      <c r="QZQ3" s="1"/>
      <c r="QZR3" s="28"/>
      <c r="QZS3" s="28"/>
      <c r="QZT3" s="28"/>
      <c r="QZU3" s="2"/>
      <c r="QZV3" s="2"/>
      <c r="QZW3" s="2"/>
      <c r="QZX3" s="9"/>
      <c r="QZY3" s="1"/>
      <c r="QZZ3" s="1"/>
      <c r="RAA3" s="28"/>
      <c r="RAB3" s="28"/>
      <c r="RAC3" s="28"/>
      <c r="RAD3" s="2"/>
      <c r="RAE3" s="2"/>
      <c r="RAF3" s="2"/>
      <c r="RAG3" s="9"/>
      <c r="RAH3" s="1"/>
      <c r="RAI3" s="1"/>
      <c r="RAJ3" s="28"/>
      <c r="RAK3" s="28"/>
      <c r="RAL3" s="28"/>
      <c r="RAM3" s="2"/>
      <c r="RAN3" s="2"/>
      <c r="RAO3" s="2"/>
      <c r="RAP3" s="9"/>
      <c r="RAQ3" s="1"/>
      <c r="RAR3" s="1"/>
      <c r="RAS3" s="28"/>
      <c r="RAT3" s="28"/>
      <c r="RAU3" s="28"/>
      <c r="RAV3" s="2"/>
      <c r="RAW3" s="2"/>
      <c r="RAX3" s="2"/>
      <c r="RAY3" s="9"/>
      <c r="RAZ3" s="1"/>
      <c r="RBA3" s="1"/>
      <c r="RBB3" s="28"/>
      <c r="RBC3" s="28"/>
      <c r="RBD3" s="28"/>
      <c r="RBE3" s="2"/>
      <c r="RBF3" s="2"/>
      <c r="RBG3" s="2"/>
      <c r="RBH3" s="9"/>
      <c r="RBI3" s="1"/>
      <c r="RBJ3" s="1"/>
      <c r="RBK3" s="28"/>
      <c r="RBL3" s="28"/>
      <c r="RBM3" s="28"/>
      <c r="RBN3" s="2"/>
      <c r="RBO3" s="2"/>
      <c r="RBP3" s="2"/>
      <c r="RBQ3" s="9"/>
      <c r="RBR3" s="1"/>
      <c r="RBS3" s="1"/>
      <c r="RBT3" s="28"/>
      <c r="RBU3" s="28"/>
      <c r="RBV3" s="28"/>
      <c r="RBW3" s="2"/>
      <c r="RBX3" s="2"/>
      <c r="RBY3" s="2"/>
      <c r="RBZ3" s="9"/>
      <c r="RCA3" s="1"/>
      <c r="RCB3" s="1"/>
      <c r="RCC3" s="28"/>
      <c r="RCD3" s="28"/>
      <c r="RCE3" s="28"/>
      <c r="RCF3" s="2"/>
      <c r="RCG3" s="2"/>
      <c r="RCH3" s="2"/>
      <c r="RCI3" s="9"/>
      <c r="RCJ3" s="1"/>
      <c r="RCK3" s="1"/>
      <c r="RCL3" s="28"/>
      <c r="RCM3" s="28"/>
      <c r="RCN3" s="28"/>
      <c r="RCO3" s="2"/>
      <c r="RCP3" s="2"/>
      <c r="RCQ3" s="2"/>
      <c r="RCR3" s="9"/>
      <c r="RCS3" s="1"/>
      <c r="RCT3" s="1"/>
      <c r="RCU3" s="28"/>
      <c r="RCV3" s="28"/>
      <c r="RCW3" s="28"/>
      <c r="RCX3" s="2"/>
      <c r="RCY3" s="2"/>
      <c r="RCZ3" s="2"/>
      <c r="RDA3" s="9"/>
      <c r="RDB3" s="1"/>
      <c r="RDC3" s="1"/>
      <c r="RDD3" s="28"/>
      <c r="RDE3" s="28"/>
      <c r="RDF3" s="28"/>
      <c r="RDG3" s="2"/>
      <c r="RDH3" s="2"/>
      <c r="RDI3" s="2"/>
      <c r="RDJ3" s="9"/>
      <c r="RDK3" s="1"/>
      <c r="RDL3" s="1"/>
      <c r="RDM3" s="28"/>
      <c r="RDN3" s="28"/>
      <c r="RDO3" s="28"/>
      <c r="RDP3" s="2"/>
      <c r="RDQ3" s="2"/>
      <c r="RDR3" s="2"/>
      <c r="RDS3" s="9"/>
      <c r="RDT3" s="1"/>
      <c r="RDU3" s="1"/>
      <c r="RDV3" s="28"/>
      <c r="RDW3" s="28"/>
      <c r="RDX3" s="28"/>
      <c r="RDY3" s="2"/>
      <c r="RDZ3" s="2"/>
      <c r="REA3" s="2"/>
      <c r="REB3" s="9"/>
      <c r="REC3" s="1"/>
      <c r="RED3" s="1"/>
      <c r="REE3" s="28"/>
      <c r="REF3" s="28"/>
      <c r="REG3" s="28"/>
      <c r="REH3" s="2"/>
      <c r="REI3" s="2"/>
      <c r="REJ3" s="2"/>
      <c r="REK3" s="9"/>
      <c r="REL3" s="1"/>
      <c r="REM3" s="1"/>
      <c r="REN3" s="28"/>
      <c r="REO3" s="28"/>
      <c r="REP3" s="28"/>
      <c r="REQ3" s="2"/>
      <c r="RER3" s="2"/>
      <c r="RES3" s="2"/>
      <c r="RET3" s="9"/>
      <c r="REU3" s="1"/>
      <c r="REV3" s="1"/>
      <c r="REW3" s="28"/>
      <c r="REX3" s="28"/>
      <c r="REY3" s="28"/>
      <c r="REZ3" s="2"/>
      <c r="RFA3" s="2"/>
      <c r="RFB3" s="2"/>
      <c r="RFC3" s="9"/>
      <c r="RFD3" s="1"/>
      <c r="RFE3" s="1"/>
      <c r="RFF3" s="28"/>
      <c r="RFG3" s="28"/>
      <c r="RFH3" s="28"/>
      <c r="RFI3" s="2"/>
      <c r="RFJ3" s="2"/>
      <c r="RFK3" s="2"/>
      <c r="RFL3" s="9"/>
      <c r="RFM3" s="1"/>
      <c r="RFN3" s="1"/>
      <c r="RFO3" s="28"/>
      <c r="RFP3" s="28"/>
      <c r="RFQ3" s="28"/>
      <c r="RFR3" s="2"/>
      <c r="RFS3" s="2"/>
      <c r="RFT3" s="2"/>
      <c r="RFU3" s="9"/>
      <c r="RFV3" s="1"/>
      <c r="RFW3" s="1"/>
      <c r="RFX3" s="28"/>
      <c r="RFY3" s="28"/>
      <c r="RFZ3" s="28"/>
      <c r="RGA3" s="2"/>
      <c r="RGB3" s="2"/>
      <c r="RGC3" s="2"/>
      <c r="RGD3" s="9"/>
      <c r="RGE3" s="1"/>
      <c r="RGF3" s="1"/>
      <c r="RGG3" s="28"/>
      <c r="RGH3" s="28"/>
      <c r="RGI3" s="28"/>
      <c r="RGJ3" s="2"/>
      <c r="RGK3" s="2"/>
      <c r="RGL3" s="2"/>
      <c r="RGM3" s="9"/>
      <c r="RGN3" s="1"/>
      <c r="RGO3" s="1"/>
      <c r="RGP3" s="28"/>
      <c r="RGQ3" s="28"/>
      <c r="RGR3" s="28"/>
      <c r="RGS3" s="2"/>
      <c r="RGT3" s="2"/>
      <c r="RGU3" s="2"/>
      <c r="RGV3" s="9"/>
      <c r="RGW3" s="1"/>
      <c r="RGX3" s="1"/>
      <c r="RGY3" s="28"/>
      <c r="RGZ3" s="28"/>
      <c r="RHA3" s="28"/>
      <c r="RHB3" s="2"/>
      <c r="RHC3" s="2"/>
      <c r="RHD3" s="2"/>
      <c r="RHE3" s="9"/>
      <c r="RHF3" s="1"/>
      <c r="RHG3" s="1"/>
      <c r="RHH3" s="28"/>
      <c r="RHI3" s="28"/>
      <c r="RHJ3" s="28"/>
      <c r="RHK3" s="2"/>
      <c r="RHL3" s="2"/>
      <c r="RHM3" s="2"/>
      <c r="RHN3" s="9"/>
      <c r="RHO3" s="1"/>
      <c r="RHP3" s="1"/>
      <c r="RHQ3" s="28"/>
      <c r="RHR3" s="28"/>
      <c r="RHS3" s="28"/>
      <c r="RHT3" s="2"/>
      <c r="RHU3" s="2"/>
      <c r="RHV3" s="2"/>
      <c r="RHW3" s="9"/>
      <c r="RHX3" s="1"/>
      <c r="RHY3" s="1"/>
      <c r="RHZ3" s="28"/>
      <c r="RIA3" s="28"/>
      <c r="RIB3" s="28"/>
      <c r="RIC3" s="2"/>
      <c r="RID3" s="2"/>
      <c r="RIE3" s="2"/>
      <c r="RIF3" s="9"/>
      <c r="RIG3" s="1"/>
      <c r="RIH3" s="1"/>
      <c r="RII3" s="28"/>
      <c r="RIJ3" s="28"/>
      <c r="RIK3" s="28"/>
      <c r="RIL3" s="2"/>
      <c r="RIM3" s="2"/>
      <c r="RIN3" s="2"/>
      <c r="RIO3" s="9"/>
      <c r="RIP3" s="1"/>
      <c r="RIQ3" s="1"/>
      <c r="RIR3" s="28"/>
      <c r="RIS3" s="28"/>
      <c r="RIT3" s="28"/>
      <c r="RIU3" s="2"/>
      <c r="RIV3" s="2"/>
      <c r="RIW3" s="2"/>
      <c r="RIX3" s="9"/>
      <c r="RIY3" s="1"/>
      <c r="RIZ3" s="1"/>
      <c r="RJA3" s="28"/>
      <c r="RJB3" s="28"/>
      <c r="RJC3" s="28"/>
      <c r="RJD3" s="2"/>
      <c r="RJE3" s="2"/>
      <c r="RJF3" s="2"/>
      <c r="RJG3" s="9"/>
      <c r="RJH3" s="1"/>
      <c r="RJI3" s="1"/>
      <c r="RJJ3" s="28"/>
      <c r="RJK3" s="28"/>
      <c r="RJL3" s="28"/>
      <c r="RJM3" s="2"/>
      <c r="RJN3" s="2"/>
      <c r="RJO3" s="2"/>
      <c r="RJP3" s="9"/>
      <c r="RJQ3" s="1"/>
      <c r="RJR3" s="1"/>
      <c r="RJS3" s="28"/>
      <c r="RJT3" s="28"/>
      <c r="RJU3" s="28"/>
      <c r="RJV3" s="2"/>
      <c r="RJW3" s="2"/>
      <c r="RJX3" s="2"/>
      <c r="RJY3" s="9"/>
      <c r="RJZ3" s="1"/>
      <c r="RKA3" s="1"/>
      <c r="RKB3" s="28"/>
      <c r="RKC3" s="28"/>
      <c r="RKD3" s="28"/>
      <c r="RKE3" s="2"/>
      <c r="RKF3" s="2"/>
      <c r="RKG3" s="2"/>
      <c r="RKH3" s="9"/>
      <c r="RKI3" s="1"/>
      <c r="RKJ3" s="1"/>
      <c r="RKK3" s="28"/>
      <c r="RKL3" s="28"/>
      <c r="RKM3" s="28"/>
      <c r="RKN3" s="2"/>
      <c r="RKO3" s="2"/>
      <c r="RKP3" s="2"/>
      <c r="RKQ3" s="9"/>
      <c r="RKR3" s="1"/>
      <c r="RKS3" s="1"/>
      <c r="RKT3" s="28"/>
      <c r="RKU3" s="28"/>
      <c r="RKV3" s="28"/>
      <c r="RKW3" s="2"/>
      <c r="RKX3" s="2"/>
      <c r="RKY3" s="2"/>
      <c r="RKZ3" s="9"/>
      <c r="RLA3" s="1"/>
      <c r="RLB3" s="1"/>
      <c r="RLC3" s="28"/>
      <c r="RLD3" s="28"/>
      <c r="RLE3" s="28"/>
      <c r="RLF3" s="2"/>
      <c r="RLG3" s="2"/>
      <c r="RLH3" s="2"/>
      <c r="RLI3" s="9"/>
      <c r="RLJ3" s="1"/>
      <c r="RLK3" s="1"/>
      <c r="RLL3" s="28"/>
      <c r="RLM3" s="28"/>
      <c r="RLN3" s="28"/>
      <c r="RLO3" s="2"/>
      <c r="RLP3" s="2"/>
      <c r="RLQ3" s="2"/>
      <c r="RLR3" s="9"/>
      <c r="RLS3" s="1"/>
      <c r="RLT3" s="1"/>
      <c r="RLU3" s="28"/>
      <c r="RLV3" s="28"/>
      <c r="RLW3" s="28"/>
      <c r="RLX3" s="2"/>
      <c r="RLY3" s="2"/>
      <c r="RLZ3" s="2"/>
      <c r="RMA3" s="9"/>
      <c r="RMB3" s="1"/>
      <c r="RMC3" s="1"/>
      <c r="RMD3" s="28"/>
      <c r="RME3" s="28"/>
      <c r="RMF3" s="28"/>
      <c r="RMG3" s="2"/>
      <c r="RMH3" s="2"/>
      <c r="RMI3" s="2"/>
      <c r="RMJ3" s="9"/>
      <c r="RMK3" s="1"/>
      <c r="RML3" s="1"/>
      <c r="RMM3" s="28"/>
      <c r="RMN3" s="28"/>
      <c r="RMO3" s="28"/>
      <c r="RMP3" s="2"/>
      <c r="RMQ3" s="2"/>
      <c r="RMR3" s="2"/>
      <c r="RMS3" s="9"/>
      <c r="RMT3" s="1"/>
      <c r="RMU3" s="1"/>
      <c r="RMV3" s="28"/>
      <c r="RMW3" s="28"/>
      <c r="RMX3" s="28"/>
      <c r="RMY3" s="2"/>
      <c r="RMZ3" s="2"/>
      <c r="RNA3" s="2"/>
      <c r="RNB3" s="9"/>
      <c r="RNC3" s="1"/>
      <c r="RND3" s="1"/>
      <c r="RNE3" s="28"/>
      <c r="RNF3" s="28"/>
      <c r="RNG3" s="28"/>
      <c r="RNH3" s="2"/>
      <c r="RNI3" s="2"/>
      <c r="RNJ3" s="2"/>
      <c r="RNK3" s="9"/>
      <c r="RNL3" s="1"/>
      <c r="RNM3" s="1"/>
      <c r="RNN3" s="28"/>
      <c r="RNO3" s="28"/>
      <c r="RNP3" s="28"/>
      <c r="RNQ3" s="2"/>
      <c r="RNR3" s="2"/>
      <c r="RNS3" s="2"/>
      <c r="RNT3" s="9"/>
      <c r="RNU3" s="1"/>
      <c r="RNV3" s="1"/>
      <c r="RNW3" s="28"/>
      <c r="RNX3" s="28"/>
      <c r="RNY3" s="28"/>
      <c r="RNZ3" s="2"/>
      <c r="ROA3" s="2"/>
      <c r="ROB3" s="2"/>
      <c r="ROC3" s="9"/>
      <c r="ROD3" s="1"/>
      <c r="ROE3" s="1"/>
      <c r="ROF3" s="28"/>
      <c r="ROG3" s="28"/>
      <c r="ROH3" s="28"/>
      <c r="ROI3" s="2"/>
      <c r="ROJ3" s="2"/>
      <c r="ROK3" s="2"/>
      <c r="ROL3" s="9"/>
      <c r="ROM3" s="1"/>
      <c r="RON3" s="1"/>
      <c r="ROO3" s="28"/>
      <c r="ROP3" s="28"/>
      <c r="ROQ3" s="28"/>
      <c r="ROR3" s="2"/>
      <c r="ROS3" s="2"/>
      <c r="ROT3" s="2"/>
      <c r="ROU3" s="9"/>
      <c r="ROV3" s="1"/>
      <c r="ROW3" s="1"/>
      <c r="ROX3" s="28"/>
      <c r="ROY3" s="28"/>
      <c r="ROZ3" s="28"/>
      <c r="RPA3" s="2"/>
      <c r="RPB3" s="2"/>
      <c r="RPC3" s="2"/>
      <c r="RPD3" s="9"/>
      <c r="RPE3" s="1"/>
      <c r="RPF3" s="1"/>
      <c r="RPG3" s="28"/>
      <c r="RPH3" s="28"/>
      <c r="RPI3" s="28"/>
      <c r="RPJ3" s="2"/>
      <c r="RPK3" s="2"/>
      <c r="RPL3" s="2"/>
      <c r="RPM3" s="9"/>
      <c r="RPN3" s="1"/>
      <c r="RPO3" s="1"/>
      <c r="RPP3" s="28"/>
      <c r="RPQ3" s="28"/>
      <c r="RPR3" s="28"/>
      <c r="RPS3" s="2"/>
      <c r="RPT3" s="2"/>
      <c r="RPU3" s="2"/>
      <c r="RPV3" s="9"/>
      <c r="RPW3" s="1"/>
      <c r="RPX3" s="1"/>
      <c r="RPY3" s="28"/>
      <c r="RPZ3" s="28"/>
      <c r="RQA3" s="28"/>
      <c r="RQB3" s="2"/>
      <c r="RQC3" s="2"/>
      <c r="RQD3" s="2"/>
      <c r="RQE3" s="9"/>
      <c r="RQF3" s="1"/>
      <c r="RQG3" s="1"/>
      <c r="RQH3" s="28"/>
      <c r="RQI3" s="28"/>
      <c r="RQJ3" s="28"/>
      <c r="RQK3" s="2"/>
      <c r="RQL3" s="2"/>
      <c r="RQM3" s="2"/>
      <c r="RQN3" s="9"/>
      <c r="RQO3" s="1"/>
      <c r="RQP3" s="1"/>
      <c r="RQQ3" s="28"/>
      <c r="RQR3" s="28"/>
      <c r="RQS3" s="28"/>
      <c r="RQT3" s="2"/>
      <c r="RQU3" s="2"/>
      <c r="RQV3" s="2"/>
      <c r="RQW3" s="9"/>
      <c r="RQX3" s="1"/>
      <c r="RQY3" s="1"/>
      <c r="RQZ3" s="28"/>
      <c r="RRA3" s="28"/>
      <c r="RRB3" s="28"/>
      <c r="RRC3" s="2"/>
      <c r="RRD3" s="2"/>
      <c r="RRE3" s="2"/>
      <c r="RRF3" s="9"/>
      <c r="RRG3" s="1"/>
      <c r="RRH3" s="1"/>
      <c r="RRI3" s="28"/>
      <c r="RRJ3" s="28"/>
      <c r="RRK3" s="28"/>
      <c r="RRL3" s="2"/>
      <c r="RRM3" s="2"/>
      <c r="RRN3" s="2"/>
      <c r="RRO3" s="9"/>
      <c r="RRP3" s="1"/>
      <c r="RRQ3" s="1"/>
      <c r="RRR3" s="28"/>
      <c r="RRS3" s="28"/>
      <c r="RRT3" s="28"/>
      <c r="RRU3" s="2"/>
      <c r="RRV3" s="2"/>
      <c r="RRW3" s="2"/>
      <c r="RRX3" s="9"/>
      <c r="RRY3" s="1"/>
      <c r="RRZ3" s="1"/>
      <c r="RSA3" s="28"/>
      <c r="RSB3" s="28"/>
      <c r="RSC3" s="28"/>
      <c r="RSD3" s="2"/>
      <c r="RSE3" s="2"/>
      <c r="RSF3" s="2"/>
      <c r="RSG3" s="9"/>
      <c r="RSH3" s="1"/>
      <c r="RSI3" s="1"/>
      <c r="RSJ3" s="28"/>
      <c r="RSK3" s="28"/>
      <c r="RSL3" s="28"/>
      <c r="RSM3" s="2"/>
      <c r="RSN3" s="2"/>
      <c r="RSO3" s="2"/>
      <c r="RSP3" s="9"/>
      <c r="RSQ3" s="1"/>
      <c r="RSR3" s="1"/>
      <c r="RSS3" s="28"/>
      <c r="RST3" s="28"/>
      <c r="RSU3" s="28"/>
      <c r="RSV3" s="2"/>
      <c r="RSW3" s="2"/>
      <c r="RSX3" s="2"/>
      <c r="RSY3" s="9"/>
      <c r="RSZ3" s="1"/>
      <c r="RTA3" s="1"/>
      <c r="RTB3" s="28"/>
      <c r="RTC3" s="28"/>
      <c r="RTD3" s="28"/>
      <c r="RTE3" s="2"/>
      <c r="RTF3" s="2"/>
      <c r="RTG3" s="2"/>
      <c r="RTH3" s="9"/>
      <c r="RTI3" s="1"/>
      <c r="RTJ3" s="1"/>
      <c r="RTK3" s="28"/>
      <c r="RTL3" s="28"/>
      <c r="RTM3" s="28"/>
      <c r="RTN3" s="2"/>
      <c r="RTO3" s="2"/>
      <c r="RTP3" s="2"/>
      <c r="RTQ3" s="9"/>
      <c r="RTR3" s="1"/>
      <c r="RTS3" s="1"/>
      <c r="RTT3" s="28"/>
      <c r="RTU3" s="28"/>
      <c r="RTV3" s="28"/>
      <c r="RTW3" s="2"/>
      <c r="RTX3" s="2"/>
      <c r="RTY3" s="2"/>
      <c r="RTZ3" s="9"/>
      <c r="RUA3" s="1"/>
      <c r="RUB3" s="1"/>
      <c r="RUC3" s="28"/>
      <c r="RUD3" s="28"/>
      <c r="RUE3" s="28"/>
      <c r="RUF3" s="2"/>
      <c r="RUG3" s="2"/>
      <c r="RUH3" s="2"/>
      <c r="RUI3" s="9"/>
      <c r="RUJ3" s="1"/>
      <c r="RUK3" s="1"/>
      <c r="RUL3" s="28"/>
      <c r="RUM3" s="28"/>
      <c r="RUN3" s="28"/>
      <c r="RUO3" s="2"/>
      <c r="RUP3" s="2"/>
      <c r="RUQ3" s="2"/>
      <c r="RUR3" s="9"/>
      <c r="RUS3" s="1"/>
      <c r="RUT3" s="1"/>
      <c r="RUU3" s="28"/>
      <c r="RUV3" s="28"/>
      <c r="RUW3" s="28"/>
      <c r="RUX3" s="2"/>
      <c r="RUY3" s="2"/>
      <c r="RUZ3" s="2"/>
      <c r="RVA3" s="9"/>
      <c r="RVB3" s="1"/>
      <c r="RVC3" s="1"/>
      <c r="RVD3" s="28"/>
      <c r="RVE3" s="28"/>
      <c r="RVF3" s="28"/>
      <c r="RVG3" s="2"/>
      <c r="RVH3" s="2"/>
      <c r="RVI3" s="2"/>
      <c r="RVJ3" s="9"/>
      <c r="RVK3" s="1"/>
      <c r="RVL3" s="1"/>
      <c r="RVM3" s="28"/>
      <c r="RVN3" s="28"/>
      <c r="RVO3" s="28"/>
      <c r="RVP3" s="2"/>
      <c r="RVQ3" s="2"/>
      <c r="RVR3" s="2"/>
      <c r="RVS3" s="9"/>
      <c r="RVT3" s="1"/>
      <c r="RVU3" s="1"/>
      <c r="RVV3" s="28"/>
      <c r="RVW3" s="28"/>
      <c r="RVX3" s="28"/>
      <c r="RVY3" s="2"/>
      <c r="RVZ3" s="2"/>
      <c r="RWA3" s="2"/>
      <c r="RWB3" s="9"/>
      <c r="RWC3" s="1"/>
      <c r="RWD3" s="1"/>
      <c r="RWE3" s="28"/>
      <c r="RWF3" s="28"/>
      <c r="RWG3" s="28"/>
      <c r="RWH3" s="2"/>
      <c r="RWI3" s="2"/>
      <c r="RWJ3" s="2"/>
      <c r="RWK3" s="9"/>
      <c r="RWL3" s="1"/>
      <c r="RWM3" s="1"/>
      <c r="RWN3" s="28"/>
      <c r="RWO3" s="28"/>
      <c r="RWP3" s="28"/>
      <c r="RWQ3" s="2"/>
      <c r="RWR3" s="2"/>
      <c r="RWS3" s="2"/>
      <c r="RWT3" s="9"/>
      <c r="RWU3" s="1"/>
      <c r="RWV3" s="1"/>
      <c r="RWW3" s="28"/>
      <c r="RWX3" s="28"/>
      <c r="RWY3" s="28"/>
      <c r="RWZ3" s="2"/>
      <c r="RXA3" s="2"/>
      <c r="RXB3" s="2"/>
      <c r="RXC3" s="9"/>
      <c r="RXD3" s="1"/>
      <c r="RXE3" s="1"/>
      <c r="RXF3" s="28"/>
      <c r="RXG3" s="28"/>
      <c r="RXH3" s="28"/>
      <c r="RXI3" s="2"/>
      <c r="RXJ3" s="2"/>
      <c r="RXK3" s="2"/>
      <c r="RXL3" s="9"/>
      <c r="RXM3" s="1"/>
      <c r="RXN3" s="1"/>
      <c r="RXO3" s="28"/>
      <c r="RXP3" s="28"/>
      <c r="RXQ3" s="28"/>
      <c r="RXR3" s="2"/>
      <c r="RXS3" s="2"/>
      <c r="RXT3" s="2"/>
      <c r="RXU3" s="9"/>
      <c r="RXV3" s="1"/>
      <c r="RXW3" s="1"/>
      <c r="RXX3" s="28"/>
      <c r="RXY3" s="28"/>
      <c r="RXZ3" s="28"/>
      <c r="RYA3" s="2"/>
      <c r="RYB3" s="2"/>
      <c r="RYC3" s="2"/>
      <c r="RYD3" s="9"/>
      <c r="RYE3" s="1"/>
      <c r="RYF3" s="1"/>
      <c r="RYG3" s="28"/>
      <c r="RYH3" s="28"/>
      <c r="RYI3" s="28"/>
      <c r="RYJ3" s="2"/>
      <c r="RYK3" s="2"/>
      <c r="RYL3" s="2"/>
      <c r="RYM3" s="9"/>
      <c r="RYN3" s="1"/>
      <c r="RYO3" s="1"/>
      <c r="RYP3" s="28"/>
      <c r="RYQ3" s="28"/>
      <c r="RYR3" s="28"/>
      <c r="RYS3" s="2"/>
      <c r="RYT3" s="2"/>
      <c r="RYU3" s="2"/>
      <c r="RYV3" s="9"/>
      <c r="RYW3" s="1"/>
      <c r="RYX3" s="1"/>
      <c r="RYY3" s="28"/>
      <c r="RYZ3" s="28"/>
      <c r="RZA3" s="28"/>
      <c r="RZB3" s="2"/>
      <c r="RZC3" s="2"/>
      <c r="RZD3" s="2"/>
      <c r="RZE3" s="9"/>
      <c r="RZF3" s="1"/>
      <c r="RZG3" s="1"/>
      <c r="RZH3" s="28"/>
      <c r="RZI3" s="28"/>
      <c r="RZJ3" s="28"/>
      <c r="RZK3" s="2"/>
      <c r="RZL3" s="2"/>
      <c r="RZM3" s="2"/>
      <c r="RZN3" s="9"/>
      <c r="RZO3" s="1"/>
      <c r="RZP3" s="1"/>
      <c r="RZQ3" s="28"/>
      <c r="RZR3" s="28"/>
      <c r="RZS3" s="28"/>
      <c r="RZT3" s="2"/>
      <c r="RZU3" s="2"/>
      <c r="RZV3" s="2"/>
      <c r="RZW3" s="9"/>
      <c r="RZX3" s="1"/>
      <c r="RZY3" s="1"/>
      <c r="RZZ3" s="28"/>
      <c r="SAA3" s="28"/>
      <c r="SAB3" s="28"/>
      <c r="SAC3" s="2"/>
      <c r="SAD3" s="2"/>
      <c r="SAE3" s="2"/>
      <c r="SAF3" s="9"/>
      <c r="SAG3" s="1"/>
      <c r="SAH3" s="1"/>
      <c r="SAI3" s="28"/>
      <c r="SAJ3" s="28"/>
      <c r="SAK3" s="28"/>
      <c r="SAL3" s="2"/>
      <c r="SAM3" s="2"/>
      <c r="SAN3" s="2"/>
      <c r="SAO3" s="9"/>
      <c r="SAP3" s="1"/>
      <c r="SAQ3" s="1"/>
      <c r="SAR3" s="28"/>
      <c r="SAS3" s="28"/>
      <c r="SAT3" s="28"/>
      <c r="SAU3" s="2"/>
      <c r="SAV3" s="2"/>
      <c r="SAW3" s="2"/>
      <c r="SAX3" s="9"/>
      <c r="SAY3" s="1"/>
      <c r="SAZ3" s="1"/>
      <c r="SBA3" s="28"/>
      <c r="SBB3" s="28"/>
      <c r="SBC3" s="28"/>
      <c r="SBD3" s="2"/>
      <c r="SBE3" s="2"/>
      <c r="SBF3" s="2"/>
      <c r="SBG3" s="9"/>
      <c r="SBH3" s="1"/>
      <c r="SBI3" s="1"/>
      <c r="SBJ3" s="28"/>
      <c r="SBK3" s="28"/>
      <c r="SBL3" s="28"/>
      <c r="SBM3" s="2"/>
      <c r="SBN3" s="2"/>
      <c r="SBO3" s="2"/>
      <c r="SBP3" s="9"/>
      <c r="SBQ3" s="1"/>
      <c r="SBR3" s="1"/>
      <c r="SBS3" s="28"/>
      <c r="SBT3" s="28"/>
      <c r="SBU3" s="28"/>
      <c r="SBV3" s="2"/>
      <c r="SBW3" s="2"/>
      <c r="SBX3" s="2"/>
      <c r="SBY3" s="9"/>
      <c r="SBZ3" s="1"/>
      <c r="SCA3" s="1"/>
      <c r="SCB3" s="28"/>
      <c r="SCC3" s="28"/>
      <c r="SCD3" s="28"/>
      <c r="SCE3" s="2"/>
      <c r="SCF3" s="2"/>
      <c r="SCG3" s="2"/>
      <c r="SCH3" s="9"/>
      <c r="SCI3" s="1"/>
      <c r="SCJ3" s="1"/>
      <c r="SCK3" s="28"/>
      <c r="SCL3" s="28"/>
      <c r="SCM3" s="28"/>
      <c r="SCN3" s="2"/>
      <c r="SCO3" s="2"/>
      <c r="SCP3" s="2"/>
      <c r="SCQ3" s="9"/>
      <c r="SCR3" s="1"/>
      <c r="SCS3" s="1"/>
      <c r="SCT3" s="28"/>
      <c r="SCU3" s="28"/>
      <c r="SCV3" s="28"/>
      <c r="SCW3" s="2"/>
      <c r="SCX3" s="2"/>
      <c r="SCY3" s="2"/>
      <c r="SCZ3" s="9"/>
      <c r="SDA3" s="1"/>
      <c r="SDB3" s="1"/>
      <c r="SDC3" s="28"/>
      <c r="SDD3" s="28"/>
      <c r="SDE3" s="28"/>
      <c r="SDF3" s="2"/>
      <c r="SDG3" s="2"/>
      <c r="SDH3" s="2"/>
      <c r="SDI3" s="9"/>
      <c r="SDJ3" s="1"/>
      <c r="SDK3" s="1"/>
      <c r="SDL3" s="28"/>
      <c r="SDM3" s="28"/>
      <c r="SDN3" s="28"/>
      <c r="SDO3" s="2"/>
      <c r="SDP3" s="2"/>
      <c r="SDQ3" s="2"/>
      <c r="SDR3" s="9"/>
      <c r="SDS3" s="1"/>
      <c r="SDT3" s="1"/>
      <c r="SDU3" s="28"/>
      <c r="SDV3" s="28"/>
      <c r="SDW3" s="28"/>
      <c r="SDX3" s="2"/>
      <c r="SDY3" s="2"/>
      <c r="SDZ3" s="2"/>
      <c r="SEA3" s="9"/>
      <c r="SEB3" s="1"/>
      <c r="SEC3" s="1"/>
      <c r="SED3" s="28"/>
      <c r="SEE3" s="28"/>
      <c r="SEF3" s="28"/>
      <c r="SEG3" s="2"/>
      <c r="SEH3" s="2"/>
      <c r="SEI3" s="2"/>
      <c r="SEJ3" s="9"/>
      <c r="SEK3" s="1"/>
      <c r="SEL3" s="1"/>
      <c r="SEM3" s="28"/>
      <c r="SEN3" s="28"/>
      <c r="SEO3" s="28"/>
      <c r="SEP3" s="2"/>
      <c r="SEQ3" s="2"/>
      <c r="SER3" s="2"/>
      <c r="SES3" s="9"/>
      <c r="SET3" s="1"/>
      <c r="SEU3" s="1"/>
      <c r="SEV3" s="28"/>
      <c r="SEW3" s="28"/>
      <c r="SEX3" s="28"/>
      <c r="SEY3" s="2"/>
      <c r="SEZ3" s="2"/>
      <c r="SFA3" s="2"/>
      <c r="SFB3" s="9"/>
      <c r="SFC3" s="1"/>
      <c r="SFD3" s="1"/>
      <c r="SFE3" s="28"/>
      <c r="SFF3" s="28"/>
      <c r="SFG3" s="28"/>
      <c r="SFH3" s="2"/>
      <c r="SFI3" s="2"/>
      <c r="SFJ3" s="2"/>
      <c r="SFK3" s="9"/>
      <c r="SFL3" s="1"/>
      <c r="SFM3" s="1"/>
      <c r="SFN3" s="28"/>
      <c r="SFO3" s="28"/>
      <c r="SFP3" s="28"/>
      <c r="SFQ3" s="2"/>
      <c r="SFR3" s="2"/>
      <c r="SFS3" s="2"/>
      <c r="SFT3" s="9"/>
      <c r="SFU3" s="1"/>
      <c r="SFV3" s="1"/>
      <c r="SFW3" s="28"/>
      <c r="SFX3" s="28"/>
      <c r="SFY3" s="28"/>
      <c r="SFZ3" s="2"/>
      <c r="SGA3" s="2"/>
      <c r="SGB3" s="2"/>
      <c r="SGC3" s="9"/>
      <c r="SGD3" s="1"/>
      <c r="SGE3" s="1"/>
      <c r="SGF3" s="28"/>
      <c r="SGG3" s="28"/>
      <c r="SGH3" s="28"/>
      <c r="SGI3" s="2"/>
      <c r="SGJ3" s="2"/>
      <c r="SGK3" s="2"/>
      <c r="SGL3" s="9"/>
      <c r="SGM3" s="1"/>
      <c r="SGN3" s="1"/>
      <c r="SGO3" s="28"/>
      <c r="SGP3" s="28"/>
      <c r="SGQ3" s="28"/>
      <c r="SGR3" s="2"/>
      <c r="SGS3" s="2"/>
      <c r="SGT3" s="2"/>
      <c r="SGU3" s="9"/>
      <c r="SGV3" s="1"/>
      <c r="SGW3" s="1"/>
      <c r="SGX3" s="28"/>
      <c r="SGY3" s="28"/>
      <c r="SGZ3" s="28"/>
      <c r="SHA3" s="2"/>
      <c r="SHB3" s="2"/>
      <c r="SHC3" s="2"/>
      <c r="SHD3" s="9"/>
      <c r="SHE3" s="1"/>
      <c r="SHF3" s="1"/>
      <c r="SHG3" s="28"/>
      <c r="SHH3" s="28"/>
      <c r="SHI3" s="28"/>
      <c r="SHJ3" s="2"/>
      <c r="SHK3" s="2"/>
      <c r="SHL3" s="2"/>
      <c r="SHM3" s="9"/>
      <c r="SHN3" s="1"/>
      <c r="SHO3" s="1"/>
      <c r="SHP3" s="28"/>
      <c r="SHQ3" s="28"/>
      <c r="SHR3" s="28"/>
      <c r="SHS3" s="2"/>
      <c r="SHT3" s="2"/>
      <c r="SHU3" s="2"/>
      <c r="SHV3" s="9"/>
      <c r="SHW3" s="1"/>
      <c r="SHX3" s="1"/>
      <c r="SHY3" s="28"/>
      <c r="SHZ3" s="28"/>
      <c r="SIA3" s="28"/>
      <c r="SIB3" s="2"/>
      <c r="SIC3" s="2"/>
      <c r="SID3" s="2"/>
      <c r="SIE3" s="9"/>
      <c r="SIF3" s="1"/>
      <c r="SIG3" s="1"/>
      <c r="SIH3" s="28"/>
      <c r="SII3" s="28"/>
      <c r="SIJ3" s="28"/>
      <c r="SIK3" s="2"/>
      <c r="SIL3" s="2"/>
      <c r="SIM3" s="2"/>
      <c r="SIN3" s="9"/>
      <c r="SIO3" s="1"/>
      <c r="SIP3" s="1"/>
      <c r="SIQ3" s="28"/>
      <c r="SIR3" s="28"/>
      <c r="SIS3" s="28"/>
      <c r="SIT3" s="2"/>
      <c r="SIU3" s="2"/>
      <c r="SIV3" s="2"/>
      <c r="SIW3" s="9"/>
      <c r="SIX3" s="1"/>
      <c r="SIY3" s="1"/>
      <c r="SIZ3" s="28"/>
      <c r="SJA3" s="28"/>
      <c r="SJB3" s="28"/>
      <c r="SJC3" s="2"/>
      <c r="SJD3" s="2"/>
      <c r="SJE3" s="2"/>
      <c r="SJF3" s="9"/>
      <c r="SJG3" s="1"/>
      <c r="SJH3" s="1"/>
      <c r="SJI3" s="28"/>
      <c r="SJJ3" s="28"/>
      <c r="SJK3" s="28"/>
      <c r="SJL3" s="2"/>
      <c r="SJM3" s="2"/>
      <c r="SJN3" s="2"/>
      <c r="SJO3" s="9"/>
      <c r="SJP3" s="1"/>
      <c r="SJQ3" s="1"/>
      <c r="SJR3" s="28"/>
      <c r="SJS3" s="28"/>
      <c r="SJT3" s="28"/>
      <c r="SJU3" s="2"/>
      <c r="SJV3" s="2"/>
      <c r="SJW3" s="2"/>
      <c r="SJX3" s="9"/>
      <c r="SJY3" s="1"/>
      <c r="SJZ3" s="1"/>
      <c r="SKA3" s="28"/>
      <c r="SKB3" s="28"/>
      <c r="SKC3" s="28"/>
      <c r="SKD3" s="2"/>
      <c r="SKE3" s="2"/>
      <c r="SKF3" s="2"/>
      <c r="SKG3" s="9"/>
      <c r="SKH3" s="1"/>
      <c r="SKI3" s="1"/>
      <c r="SKJ3" s="28"/>
      <c r="SKK3" s="28"/>
      <c r="SKL3" s="28"/>
      <c r="SKM3" s="2"/>
      <c r="SKN3" s="2"/>
      <c r="SKO3" s="2"/>
      <c r="SKP3" s="9"/>
      <c r="SKQ3" s="1"/>
      <c r="SKR3" s="1"/>
      <c r="SKS3" s="28"/>
      <c r="SKT3" s="28"/>
      <c r="SKU3" s="28"/>
      <c r="SKV3" s="2"/>
      <c r="SKW3" s="2"/>
      <c r="SKX3" s="2"/>
      <c r="SKY3" s="9"/>
      <c r="SKZ3" s="1"/>
      <c r="SLA3" s="1"/>
      <c r="SLB3" s="28"/>
      <c r="SLC3" s="28"/>
      <c r="SLD3" s="28"/>
      <c r="SLE3" s="2"/>
      <c r="SLF3" s="2"/>
      <c r="SLG3" s="2"/>
      <c r="SLH3" s="9"/>
      <c r="SLI3" s="1"/>
      <c r="SLJ3" s="1"/>
      <c r="SLK3" s="28"/>
      <c r="SLL3" s="28"/>
      <c r="SLM3" s="28"/>
      <c r="SLN3" s="2"/>
      <c r="SLO3" s="2"/>
      <c r="SLP3" s="2"/>
      <c r="SLQ3" s="9"/>
      <c r="SLR3" s="1"/>
      <c r="SLS3" s="1"/>
      <c r="SLT3" s="28"/>
      <c r="SLU3" s="28"/>
      <c r="SLV3" s="28"/>
      <c r="SLW3" s="2"/>
      <c r="SLX3" s="2"/>
      <c r="SLY3" s="2"/>
      <c r="SLZ3" s="9"/>
      <c r="SMA3" s="1"/>
      <c r="SMB3" s="1"/>
      <c r="SMC3" s="28"/>
      <c r="SMD3" s="28"/>
      <c r="SME3" s="28"/>
      <c r="SMF3" s="2"/>
      <c r="SMG3" s="2"/>
      <c r="SMH3" s="2"/>
      <c r="SMI3" s="9"/>
      <c r="SMJ3" s="1"/>
      <c r="SMK3" s="1"/>
      <c r="SML3" s="28"/>
      <c r="SMM3" s="28"/>
      <c r="SMN3" s="28"/>
      <c r="SMO3" s="2"/>
      <c r="SMP3" s="2"/>
      <c r="SMQ3" s="2"/>
      <c r="SMR3" s="9"/>
      <c r="SMS3" s="1"/>
      <c r="SMT3" s="1"/>
      <c r="SMU3" s="28"/>
      <c r="SMV3" s="28"/>
      <c r="SMW3" s="28"/>
      <c r="SMX3" s="2"/>
      <c r="SMY3" s="2"/>
      <c r="SMZ3" s="2"/>
      <c r="SNA3" s="9"/>
      <c r="SNB3" s="1"/>
      <c r="SNC3" s="1"/>
      <c r="SND3" s="28"/>
      <c r="SNE3" s="28"/>
      <c r="SNF3" s="28"/>
      <c r="SNG3" s="2"/>
      <c r="SNH3" s="2"/>
      <c r="SNI3" s="2"/>
      <c r="SNJ3" s="9"/>
      <c r="SNK3" s="1"/>
      <c r="SNL3" s="1"/>
      <c r="SNM3" s="28"/>
      <c r="SNN3" s="28"/>
      <c r="SNO3" s="28"/>
      <c r="SNP3" s="2"/>
      <c r="SNQ3" s="2"/>
      <c r="SNR3" s="2"/>
      <c r="SNS3" s="9"/>
      <c r="SNT3" s="1"/>
      <c r="SNU3" s="1"/>
      <c r="SNV3" s="28"/>
      <c r="SNW3" s="28"/>
      <c r="SNX3" s="28"/>
      <c r="SNY3" s="2"/>
      <c r="SNZ3" s="2"/>
      <c r="SOA3" s="2"/>
      <c r="SOB3" s="9"/>
      <c r="SOC3" s="1"/>
      <c r="SOD3" s="1"/>
      <c r="SOE3" s="28"/>
      <c r="SOF3" s="28"/>
      <c r="SOG3" s="28"/>
      <c r="SOH3" s="2"/>
      <c r="SOI3" s="2"/>
      <c r="SOJ3" s="2"/>
      <c r="SOK3" s="9"/>
      <c r="SOL3" s="1"/>
      <c r="SOM3" s="1"/>
      <c r="SON3" s="28"/>
      <c r="SOO3" s="28"/>
      <c r="SOP3" s="28"/>
      <c r="SOQ3" s="2"/>
      <c r="SOR3" s="2"/>
      <c r="SOS3" s="2"/>
      <c r="SOT3" s="9"/>
      <c r="SOU3" s="1"/>
      <c r="SOV3" s="1"/>
      <c r="SOW3" s="28"/>
      <c r="SOX3" s="28"/>
      <c r="SOY3" s="28"/>
      <c r="SOZ3" s="2"/>
      <c r="SPA3" s="2"/>
      <c r="SPB3" s="2"/>
      <c r="SPC3" s="9"/>
      <c r="SPD3" s="1"/>
      <c r="SPE3" s="1"/>
      <c r="SPF3" s="28"/>
      <c r="SPG3" s="28"/>
      <c r="SPH3" s="28"/>
      <c r="SPI3" s="2"/>
      <c r="SPJ3" s="2"/>
      <c r="SPK3" s="2"/>
      <c r="SPL3" s="9"/>
      <c r="SPM3" s="1"/>
      <c r="SPN3" s="1"/>
      <c r="SPO3" s="28"/>
      <c r="SPP3" s="28"/>
      <c r="SPQ3" s="28"/>
      <c r="SPR3" s="2"/>
      <c r="SPS3" s="2"/>
      <c r="SPT3" s="2"/>
      <c r="SPU3" s="9"/>
      <c r="SPV3" s="1"/>
      <c r="SPW3" s="1"/>
      <c r="SPX3" s="28"/>
      <c r="SPY3" s="28"/>
      <c r="SPZ3" s="28"/>
      <c r="SQA3" s="2"/>
      <c r="SQB3" s="2"/>
      <c r="SQC3" s="2"/>
      <c r="SQD3" s="9"/>
      <c r="SQE3" s="1"/>
      <c r="SQF3" s="1"/>
      <c r="SQG3" s="28"/>
      <c r="SQH3" s="28"/>
      <c r="SQI3" s="28"/>
      <c r="SQJ3" s="2"/>
      <c r="SQK3" s="2"/>
      <c r="SQL3" s="2"/>
      <c r="SQM3" s="9"/>
      <c r="SQN3" s="1"/>
      <c r="SQO3" s="1"/>
      <c r="SQP3" s="28"/>
      <c r="SQQ3" s="28"/>
      <c r="SQR3" s="28"/>
      <c r="SQS3" s="2"/>
      <c r="SQT3" s="2"/>
      <c r="SQU3" s="2"/>
      <c r="SQV3" s="9"/>
      <c r="SQW3" s="1"/>
      <c r="SQX3" s="1"/>
      <c r="SQY3" s="28"/>
      <c r="SQZ3" s="28"/>
      <c r="SRA3" s="28"/>
      <c r="SRB3" s="2"/>
      <c r="SRC3" s="2"/>
      <c r="SRD3" s="2"/>
      <c r="SRE3" s="9"/>
      <c r="SRF3" s="1"/>
      <c r="SRG3" s="1"/>
      <c r="SRH3" s="28"/>
      <c r="SRI3" s="28"/>
      <c r="SRJ3" s="28"/>
      <c r="SRK3" s="2"/>
      <c r="SRL3" s="2"/>
      <c r="SRM3" s="2"/>
      <c r="SRN3" s="9"/>
      <c r="SRO3" s="1"/>
      <c r="SRP3" s="1"/>
      <c r="SRQ3" s="28"/>
      <c r="SRR3" s="28"/>
      <c r="SRS3" s="28"/>
      <c r="SRT3" s="2"/>
      <c r="SRU3" s="2"/>
      <c r="SRV3" s="2"/>
      <c r="SRW3" s="9"/>
      <c r="SRX3" s="1"/>
      <c r="SRY3" s="1"/>
      <c r="SRZ3" s="28"/>
      <c r="SSA3" s="28"/>
      <c r="SSB3" s="28"/>
      <c r="SSC3" s="2"/>
      <c r="SSD3" s="2"/>
      <c r="SSE3" s="2"/>
      <c r="SSF3" s="9"/>
      <c r="SSG3" s="1"/>
      <c r="SSH3" s="1"/>
      <c r="SSI3" s="28"/>
      <c r="SSJ3" s="28"/>
      <c r="SSK3" s="28"/>
      <c r="SSL3" s="2"/>
      <c r="SSM3" s="2"/>
      <c r="SSN3" s="2"/>
      <c r="SSO3" s="9"/>
      <c r="SSP3" s="1"/>
      <c r="SSQ3" s="1"/>
      <c r="SSR3" s="28"/>
      <c r="SSS3" s="28"/>
      <c r="SST3" s="28"/>
      <c r="SSU3" s="2"/>
      <c r="SSV3" s="2"/>
      <c r="SSW3" s="2"/>
      <c r="SSX3" s="9"/>
      <c r="SSY3" s="1"/>
      <c r="SSZ3" s="1"/>
      <c r="STA3" s="28"/>
      <c r="STB3" s="28"/>
      <c r="STC3" s="28"/>
      <c r="STD3" s="2"/>
      <c r="STE3" s="2"/>
      <c r="STF3" s="2"/>
      <c r="STG3" s="9"/>
      <c r="STH3" s="1"/>
      <c r="STI3" s="1"/>
      <c r="STJ3" s="28"/>
      <c r="STK3" s="28"/>
      <c r="STL3" s="28"/>
      <c r="STM3" s="2"/>
      <c r="STN3" s="2"/>
      <c r="STO3" s="2"/>
      <c r="STP3" s="9"/>
      <c r="STQ3" s="1"/>
      <c r="STR3" s="1"/>
      <c r="STS3" s="28"/>
      <c r="STT3" s="28"/>
      <c r="STU3" s="28"/>
      <c r="STV3" s="2"/>
      <c r="STW3" s="2"/>
      <c r="STX3" s="2"/>
      <c r="STY3" s="9"/>
      <c r="STZ3" s="1"/>
      <c r="SUA3" s="1"/>
      <c r="SUB3" s="28"/>
      <c r="SUC3" s="28"/>
      <c r="SUD3" s="28"/>
      <c r="SUE3" s="2"/>
      <c r="SUF3" s="2"/>
      <c r="SUG3" s="2"/>
      <c r="SUH3" s="9"/>
      <c r="SUI3" s="1"/>
      <c r="SUJ3" s="1"/>
      <c r="SUK3" s="28"/>
      <c r="SUL3" s="28"/>
      <c r="SUM3" s="28"/>
      <c r="SUN3" s="2"/>
      <c r="SUO3" s="2"/>
      <c r="SUP3" s="2"/>
      <c r="SUQ3" s="9"/>
      <c r="SUR3" s="1"/>
      <c r="SUS3" s="1"/>
      <c r="SUT3" s="28"/>
      <c r="SUU3" s="28"/>
      <c r="SUV3" s="28"/>
      <c r="SUW3" s="2"/>
      <c r="SUX3" s="2"/>
      <c r="SUY3" s="2"/>
      <c r="SUZ3" s="9"/>
      <c r="SVA3" s="1"/>
      <c r="SVB3" s="1"/>
      <c r="SVC3" s="28"/>
      <c r="SVD3" s="28"/>
      <c r="SVE3" s="28"/>
      <c r="SVF3" s="2"/>
      <c r="SVG3" s="2"/>
      <c r="SVH3" s="2"/>
      <c r="SVI3" s="9"/>
      <c r="SVJ3" s="1"/>
      <c r="SVK3" s="1"/>
      <c r="SVL3" s="28"/>
      <c r="SVM3" s="28"/>
      <c r="SVN3" s="28"/>
      <c r="SVO3" s="2"/>
      <c r="SVP3" s="2"/>
      <c r="SVQ3" s="2"/>
      <c r="SVR3" s="9"/>
      <c r="SVS3" s="1"/>
      <c r="SVT3" s="1"/>
      <c r="SVU3" s="28"/>
      <c r="SVV3" s="28"/>
      <c r="SVW3" s="28"/>
      <c r="SVX3" s="2"/>
      <c r="SVY3" s="2"/>
      <c r="SVZ3" s="2"/>
      <c r="SWA3" s="9"/>
      <c r="SWB3" s="1"/>
      <c r="SWC3" s="1"/>
      <c r="SWD3" s="28"/>
      <c r="SWE3" s="28"/>
      <c r="SWF3" s="28"/>
      <c r="SWG3" s="2"/>
      <c r="SWH3" s="2"/>
      <c r="SWI3" s="2"/>
      <c r="SWJ3" s="9"/>
      <c r="SWK3" s="1"/>
      <c r="SWL3" s="1"/>
      <c r="SWM3" s="28"/>
      <c r="SWN3" s="28"/>
      <c r="SWO3" s="28"/>
      <c r="SWP3" s="2"/>
      <c r="SWQ3" s="2"/>
      <c r="SWR3" s="2"/>
      <c r="SWS3" s="9"/>
      <c r="SWT3" s="1"/>
      <c r="SWU3" s="1"/>
      <c r="SWV3" s="28"/>
      <c r="SWW3" s="28"/>
      <c r="SWX3" s="28"/>
      <c r="SWY3" s="2"/>
      <c r="SWZ3" s="2"/>
      <c r="SXA3" s="2"/>
      <c r="SXB3" s="9"/>
      <c r="SXC3" s="1"/>
      <c r="SXD3" s="1"/>
      <c r="SXE3" s="28"/>
      <c r="SXF3" s="28"/>
      <c r="SXG3" s="28"/>
      <c r="SXH3" s="2"/>
      <c r="SXI3" s="2"/>
      <c r="SXJ3" s="2"/>
      <c r="SXK3" s="9"/>
      <c r="SXL3" s="1"/>
      <c r="SXM3" s="1"/>
      <c r="SXN3" s="28"/>
      <c r="SXO3" s="28"/>
      <c r="SXP3" s="28"/>
      <c r="SXQ3" s="2"/>
      <c r="SXR3" s="2"/>
      <c r="SXS3" s="2"/>
      <c r="SXT3" s="9"/>
      <c r="SXU3" s="1"/>
      <c r="SXV3" s="1"/>
      <c r="SXW3" s="28"/>
      <c r="SXX3" s="28"/>
      <c r="SXY3" s="28"/>
      <c r="SXZ3" s="2"/>
      <c r="SYA3" s="2"/>
      <c r="SYB3" s="2"/>
      <c r="SYC3" s="9"/>
      <c r="SYD3" s="1"/>
      <c r="SYE3" s="1"/>
      <c r="SYF3" s="28"/>
      <c r="SYG3" s="28"/>
      <c r="SYH3" s="28"/>
      <c r="SYI3" s="2"/>
      <c r="SYJ3" s="2"/>
      <c r="SYK3" s="2"/>
      <c r="SYL3" s="9"/>
      <c r="SYM3" s="1"/>
      <c r="SYN3" s="1"/>
      <c r="SYO3" s="28"/>
      <c r="SYP3" s="28"/>
      <c r="SYQ3" s="28"/>
      <c r="SYR3" s="2"/>
      <c r="SYS3" s="2"/>
      <c r="SYT3" s="2"/>
      <c r="SYU3" s="9"/>
      <c r="SYV3" s="1"/>
      <c r="SYW3" s="1"/>
      <c r="SYX3" s="28"/>
      <c r="SYY3" s="28"/>
      <c r="SYZ3" s="28"/>
      <c r="SZA3" s="2"/>
      <c r="SZB3" s="2"/>
      <c r="SZC3" s="2"/>
      <c r="SZD3" s="9"/>
      <c r="SZE3" s="1"/>
      <c r="SZF3" s="1"/>
      <c r="SZG3" s="28"/>
      <c r="SZH3" s="28"/>
      <c r="SZI3" s="28"/>
      <c r="SZJ3" s="2"/>
      <c r="SZK3" s="2"/>
      <c r="SZL3" s="2"/>
      <c r="SZM3" s="9"/>
      <c r="SZN3" s="1"/>
      <c r="SZO3" s="1"/>
      <c r="SZP3" s="28"/>
      <c r="SZQ3" s="28"/>
      <c r="SZR3" s="28"/>
      <c r="SZS3" s="2"/>
      <c r="SZT3" s="2"/>
      <c r="SZU3" s="2"/>
      <c r="SZV3" s="9"/>
      <c r="SZW3" s="1"/>
      <c r="SZX3" s="1"/>
      <c r="SZY3" s="28"/>
      <c r="SZZ3" s="28"/>
      <c r="TAA3" s="28"/>
      <c r="TAB3" s="2"/>
      <c r="TAC3" s="2"/>
      <c r="TAD3" s="2"/>
      <c r="TAE3" s="9"/>
      <c r="TAF3" s="1"/>
      <c r="TAG3" s="1"/>
      <c r="TAH3" s="28"/>
      <c r="TAI3" s="28"/>
      <c r="TAJ3" s="28"/>
      <c r="TAK3" s="2"/>
      <c r="TAL3" s="2"/>
      <c r="TAM3" s="2"/>
      <c r="TAN3" s="9"/>
      <c r="TAO3" s="1"/>
      <c r="TAP3" s="1"/>
      <c r="TAQ3" s="28"/>
      <c r="TAR3" s="28"/>
      <c r="TAS3" s="28"/>
      <c r="TAT3" s="2"/>
      <c r="TAU3" s="2"/>
      <c r="TAV3" s="2"/>
      <c r="TAW3" s="9"/>
      <c r="TAX3" s="1"/>
      <c r="TAY3" s="1"/>
      <c r="TAZ3" s="28"/>
      <c r="TBA3" s="28"/>
      <c r="TBB3" s="28"/>
      <c r="TBC3" s="2"/>
      <c r="TBD3" s="2"/>
      <c r="TBE3" s="2"/>
      <c r="TBF3" s="9"/>
      <c r="TBG3" s="1"/>
      <c r="TBH3" s="1"/>
      <c r="TBI3" s="28"/>
      <c r="TBJ3" s="28"/>
      <c r="TBK3" s="28"/>
      <c r="TBL3" s="2"/>
      <c r="TBM3" s="2"/>
      <c r="TBN3" s="2"/>
      <c r="TBO3" s="9"/>
      <c r="TBP3" s="1"/>
      <c r="TBQ3" s="1"/>
      <c r="TBR3" s="28"/>
      <c r="TBS3" s="28"/>
      <c r="TBT3" s="28"/>
      <c r="TBU3" s="2"/>
      <c r="TBV3" s="2"/>
      <c r="TBW3" s="2"/>
      <c r="TBX3" s="9"/>
      <c r="TBY3" s="1"/>
      <c r="TBZ3" s="1"/>
      <c r="TCA3" s="28"/>
      <c r="TCB3" s="28"/>
      <c r="TCC3" s="28"/>
      <c r="TCD3" s="2"/>
      <c r="TCE3" s="2"/>
      <c r="TCF3" s="2"/>
      <c r="TCG3" s="9"/>
      <c r="TCH3" s="1"/>
      <c r="TCI3" s="1"/>
      <c r="TCJ3" s="28"/>
      <c r="TCK3" s="28"/>
      <c r="TCL3" s="28"/>
      <c r="TCM3" s="2"/>
      <c r="TCN3" s="2"/>
      <c r="TCO3" s="2"/>
      <c r="TCP3" s="9"/>
      <c r="TCQ3" s="1"/>
      <c r="TCR3" s="1"/>
      <c r="TCS3" s="28"/>
      <c r="TCT3" s="28"/>
      <c r="TCU3" s="28"/>
      <c r="TCV3" s="2"/>
      <c r="TCW3" s="2"/>
      <c r="TCX3" s="2"/>
      <c r="TCY3" s="9"/>
      <c r="TCZ3" s="1"/>
      <c r="TDA3" s="1"/>
      <c r="TDB3" s="28"/>
      <c r="TDC3" s="28"/>
      <c r="TDD3" s="28"/>
      <c r="TDE3" s="2"/>
      <c r="TDF3" s="2"/>
      <c r="TDG3" s="2"/>
      <c r="TDH3" s="9"/>
      <c r="TDI3" s="1"/>
      <c r="TDJ3" s="1"/>
      <c r="TDK3" s="28"/>
      <c r="TDL3" s="28"/>
      <c r="TDM3" s="28"/>
      <c r="TDN3" s="2"/>
      <c r="TDO3" s="2"/>
      <c r="TDP3" s="2"/>
      <c r="TDQ3" s="9"/>
      <c r="TDR3" s="1"/>
      <c r="TDS3" s="1"/>
      <c r="TDT3" s="28"/>
      <c r="TDU3" s="28"/>
      <c r="TDV3" s="28"/>
      <c r="TDW3" s="2"/>
      <c r="TDX3" s="2"/>
      <c r="TDY3" s="2"/>
      <c r="TDZ3" s="9"/>
      <c r="TEA3" s="1"/>
      <c r="TEB3" s="1"/>
      <c r="TEC3" s="28"/>
      <c r="TED3" s="28"/>
      <c r="TEE3" s="28"/>
      <c r="TEF3" s="2"/>
      <c r="TEG3" s="2"/>
      <c r="TEH3" s="2"/>
      <c r="TEI3" s="9"/>
      <c r="TEJ3" s="1"/>
      <c r="TEK3" s="1"/>
      <c r="TEL3" s="28"/>
      <c r="TEM3" s="28"/>
      <c r="TEN3" s="28"/>
      <c r="TEO3" s="2"/>
      <c r="TEP3" s="2"/>
      <c r="TEQ3" s="2"/>
      <c r="TER3" s="9"/>
      <c r="TES3" s="1"/>
      <c r="TET3" s="1"/>
      <c r="TEU3" s="28"/>
      <c r="TEV3" s="28"/>
      <c r="TEW3" s="28"/>
      <c r="TEX3" s="2"/>
      <c r="TEY3" s="2"/>
      <c r="TEZ3" s="2"/>
      <c r="TFA3" s="9"/>
      <c r="TFB3" s="1"/>
      <c r="TFC3" s="1"/>
      <c r="TFD3" s="28"/>
      <c r="TFE3" s="28"/>
      <c r="TFF3" s="28"/>
      <c r="TFG3" s="2"/>
      <c r="TFH3" s="2"/>
      <c r="TFI3" s="2"/>
      <c r="TFJ3" s="9"/>
      <c r="TFK3" s="1"/>
      <c r="TFL3" s="1"/>
      <c r="TFM3" s="28"/>
      <c r="TFN3" s="28"/>
      <c r="TFO3" s="28"/>
      <c r="TFP3" s="2"/>
      <c r="TFQ3" s="2"/>
      <c r="TFR3" s="2"/>
      <c r="TFS3" s="9"/>
      <c r="TFT3" s="1"/>
      <c r="TFU3" s="1"/>
      <c r="TFV3" s="28"/>
      <c r="TFW3" s="28"/>
      <c r="TFX3" s="28"/>
      <c r="TFY3" s="2"/>
      <c r="TFZ3" s="2"/>
      <c r="TGA3" s="2"/>
      <c r="TGB3" s="9"/>
      <c r="TGC3" s="1"/>
      <c r="TGD3" s="1"/>
      <c r="TGE3" s="28"/>
      <c r="TGF3" s="28"/>
      <c r="TGG3" s="28"/>
      <c r="TGH3" s="2"/>
      <c r="TGI3" s="2"/>
      <c r="TGJ3" s="2"/>
      <c r="TGK3" s="9"/>
      <c r="TGL3" s="1"/>
      <c r="TGM3" s="1"/>
      <c r="TGN3" s="28"/>
      <c r="TGO3" s="28"/>
      <c r="TGP3" s="28"/>
      <c r="TGQ3" s="2"/>
      <c r="TGR3" s="2"/>
      <c r="TGS3" s="2"/>
      <c r="TGT3" s="9"/>
      <c r="TGU3" s="1"/>
      <c r="TGV3" s="1"/>
      <c r="TGW3" s="28"/>
      <c r="TGX3" s="28"/>
      <c r="TGY3" s="28"/>
      <c r="TGZ3" s="2"/>
      <c r="THA3" s="2"/>
      <c r="THB3" s="2"/>
      <c r="THC3" s="9"/>
      <c r="THD3" s="1"/>
      <c r="THE3" s="1"/>
      <c r="THF3" s="28"/>
      <c r="THG3" s="28"/>
      <c r="THH3" s="28"/>
      <c r="THI3" s="2"/>
      <c r="THJ3" s="2"/>
      <c r="THK3" s="2"/>
      <c r="THL3" s="9"/>
      <c r="THM3" s="1"/>
      <c r="THN3" s="1"/>
      <c r="THO3" s="28"/>
      <c r="THP3" s="28"/>
      <c r="THQ3" s="28"/>
      <c r="THR3" s="2"/>
      <c r="THS3" s="2"/>
      <c r="THT3" s="2"/>
      <c r="THU3" s="9"/>
      <c r="THV3" s="1"/>
      <c r="THW3" s="1"/>
      <c r="THX3" s="28"/>
      <c r="THY3" s="28"/>
      <c r="THZ3" s="28"/>
      <c r="TIA3" s="2"/>
      <c r="TIB3" s="2"/>
      <c r="TIC3" s="2"/>
      <c r="TID3" s="9"/>
      <c r="TIE3" s="1"/>
      <c r="TIF3" s="1"/>
      <c r="TIG3" s="28"/>
      <c r="TIH3" s="28"/>
      <c r="TII3" s="28"/>
      <c r="TIJ3" s="2"/>
      <c r="TIK3" s="2"/>
      <c r="TIL3" s="2"/>
      <c r="TIM3" s="9"/>
      <c r="TIN3" s="1"/>
      <c r="TIO3" s="1"/>
      <c r="TIP3" s="28"/>
      <c r="TIQ3" s="28"/>
      <c r="TIR3" s="28"/>
      <c r="TIS3" s="2"/>
      <c r="TIT3" s="2"/>
      <c r="TIU3" s="2"/>
      <c r="TIV3" s="9"/>
      <c r="TIW3" s="1"/>
      <c r="TIX3" s="1"/>
      <c r="TIY3" s="28"/>
      <c r="TIZ3" s="28"/>
      <c r="TJA3" s="28"/>
      <c r="TJB3" s="2"/>
      <c r="TJC3" s="2"/>
      <c r="TJD3" s="2"/>
      <c r="TJE3" s="9"/>
      <c r="TJF3" s="1"/>
      <c r="TJG3" s="1"/>
      <c r="TJH3" s="28"/>
      <c r="TJI3" s="28"/>
      <c r="TJJ3" s="28"/>
      <c r="TJK3" s="2"/>
      <c r="TJL3" s="2"/>
      <c r="TJM3" s="2"/>
      <c r="TJN3" s="9"/>
      <c r="TJO3" s="1"/>
      <c r="TJP3" s="1"/>
      <c r="TJQ3" s="28"/>
      <c r="TJR3" s="28"/>
      <c r="TJS3" s="28"/>
      <c r="TJT3" s="2"/>
      <c r="TJU3" s="2"/>
      <c r="TJV3" s="2"/>
      <c r="TJW3" s="9"/>
      <c r="TJX3" s="1"/>
      <c r="TJY3" s="1"/>
      <c r="TJZ3" s="28"/>
      <c r="TKA3" s="28"/>
      <c r="TKB3" s="28"/>
      <c r="TKC3" s="2"/>
      <c r="TKD3" s="2"/>
      <c r="TKE3" s="2"/>
      <c r="TKF3" s="9"/>
      <c r="TKG3" s="1"/>
      <c r="TKH3" s="1"/>
      <c r="TKI3" s="28"/>
      <c r="TKJ3" s="28"/>
      <c r="TKK3" s="28"/>
      <c r="TKL3" s="2"/>
      <c r="TKM3" s="2"/>
      <c r="TKN3" s="2"/>
      <c r="TKO3" s="9"/>
      <c r="TKP3" s="1"/>
      <c r="TKQ3" s="1"/>
      <c r="TKR3" s="28"/>
      <c r="TKS3" s="28"/>
      <c r="TKT3" s="28"/>
      <c r="TKU3" s="2"/>
      <c r="TKV3" s="2"/>
      <c r="TKW3" s="2"/>
      <c r="TKX3" s="9"/>
      <c r="TKY3" s="1"/>
      <c r="TKZ3" s="1"/>
      <c r="TLA3" s="28"/>
      <c r="TLB3" s="28"/>
      <c r="TLC3" s="28"/>
      <c r="TLD3" s="2"/>
      <c r="TLE3" s="2"/>
      <c r="TLF3" s="2"/>
      <c r="TLG3" s="9"/>
      <c r="TLH3" s="1"/>
      <c r="TLI3" s="1"/>
      <c r="TLJ3" s="28"/>
      <c r="TLK3" s="28"/>
      <c r="TLL3" s="28"/>
      <c r="TLM3" s="2"/>
      <c r="TLN3" s="2"/>
      <c r="TLO3" s="2"/>
      <c r="TLP3" s="9"/>
      <c r="TLQ3" s="1"/>
      <c r="TLR3" s="1"/>
      <c r="TLS3" s="28"/>
      <c r="TLT3" s="28"/>
      <c r="TLU3" s="28"/>
      <c r="TLV3" s="2"/>
      <c r="TLW3" s="2"/>
      <c r="TLX3" s="2"/>
      <c r="TLY3" s="9"/>
      <c r="TLZ3" s="1"/>
      <c r="TMA3" s="1"/>
      <c r="TMB3" s="28"/>
      <c r="TMC3" s="28"/>
      <c r="TMD3" s="28"/>
      <c r="TME3" s="2"/>
      <c r="TMF3" s="2"/>
      <c r="TMG3" s="2"/>
      <c r="TMH3" s="9"/>
      <c r="TMI3" s="1"/>
      <c r="TMJ3" s="1"/>
      <c r="TMK3" s="28"/>
      <c r="TML3" s="28"/>
      <c r="TMM3" s="28"/>
      <c r="TMN3" s="2"/>
      <c r="TMO3" s="2"/>
      <c r="TMP3" s="2"/>
      <c r="TMQ3" s="9"/>
      <c r="TMR3" s="1"/>
      <c r="TMS3" s="1"/>
      <c r="TMT3" s="28"/>
      <c r="TMU3" s="28"/>
      <c r="TMV3" s="28"/>
      <c r="TMW3" s="2"/>
      <c r="TMX3" s="2"/>
      <c r="TMY3" s="2"/>
      <c r="TMZ3" s="9"/>
      <c r="TNA3" s="1"/>
      <c r="TNB3" s="1"/>
      <c r="TNC3" s="28"/>
      <c r="TND3" s="28"/>
      <c r="TNE3" s="28"/>
      <c r="TNF3" s="2"/>
      <c r="TNG3" s="2"/>
      <c r="TNH3" s="2"/>
      <c r="TNI3" s="9"/>
      <c r="TNJ3" s="1"/>
      <c r="TNK3" s="1"/>
      <c r="TNL3" s="28"/>
      <c r="TNM3" s="28"/>
      <c r="TNN3" s="28"/>
      <c r="TNO3" s="2"/>
      <c r="TNP3" s="2"/>
      <c r="TNQ3" s="2"/>
      <c r="TNR3" s="9"/>
      <c r="TNS3" s="1"/>
      <c r="TNT3" s="1"/>
      <c r="TNU3" s="28"/>
      <c r="TNV3" s="28"/>
      <c r="TNW3" s="28"/>
      <c r="TNX3" s="2"/>
      <c r="TNY3" s="2"/>
      <c r="TNZ3" s="2"/>
      <c r="TOA3" s="9"/>
      <c r="TOB3" s="1"/>
      <c r="TOC3" s="1"/>
      <c r="TOD3" s="28"/>
      <c r="TOE3" s="28"/>
      <c r="TOF3" s="28"/>
      <c r="TOG3" s="2"/>
      <c r="TOH3" s="2"/>
      <c r="TOI3" s="2"/>
      <c r="TOJ3" s="9"/>
      <c r="TOK3" s="1"/>
      <c r="TOL3" s="1"/>
      <c r="TOM3" s="28"/>
      <c r="TON3" s="28"/>
      <c r="TOO3" s="28"/>
      <c r="TOP3" s="2"/>
      <c r="TOQ3" s="2"/>
      <c r="TOR3" s="2"/>
      <c r="TOS3" s="9"/>
      <c r="TOT3" s="1"/>
      <c r="TOU3" s="1"/>
      <c r="TOV3" s="28"/>
      <c r="TOW3" s="28"/>
      <c r="TOX3" s="28"/>
      <c r="TOY3" s="2"/>
      <c r="TOZ3" s="2"/>
      <c r="TPA3" s="2"/>
      <c r="TPB3" s="9"/>
      <c r="TPC3" s="1"/>
      <c r="TPD3" s="1"/>
      <c r="TPE3" s="28"/>
      <c r="TPF3" s="28"/>
      <c r="TPG3" s="28"/>
      <c r="TPH3" s="2"/>
      <c r="TPI3" s="2"/>
      <c r="TPJ3" s="2"/>
      <c r="TPK3" s="9"/>
      <c r="TPL3" s="1"/>
      <c r="TPM3" s="1"/>
      <c r="TPN3" s="28"/>
      <c r="TPO3" s="28"/>
      <c r="TPP3" s="28"/>
      <c r="TPQ3" s="2"/>
      <c r="TPR3" s="2"/>
      <c r="TPS3" s="2"/>
      <c r="TPT3" s="9"/>
      <c r="TPU3" s="1"/>
      <c r="TPV3" s="1"/>
      <c r="TPW3" s="28"/>
      <c r="TPX3" s="28"/>
      <c r="TPY3" s="28"/>
      <c r="TPZ3" s="2"/>
      <c r="TQA3" s="2"/>
      <c r="TQB3" s="2"/>
      <c r="TQC3" s="9"/>
      <c r="TQD3" s="1"/>
      <c r="TQE3" s="1"/>
      <c r="TQF3" s="28"/>
      <c r="TQG3" s="28"/>
      <c r="TQH3" s="28"/>
      <c r="TQI3" s="2"/>
      <c r="TQJ3" s="2"/>
      <c r="TQK3" s="2"/>
      <c r="TQL3" s="9"/>
      <c r="TQM3" s="1"/>
      <c r="TQN3" s="1"/>
      <c r="TQO3" s="28"/>
      <c r="TQP3" s="28"/>
      <c r="TQQ3" s="28"/>
      <c r="TQR3" s="2"/>
      <c r="TQS3" s="2"/>
      <c r="TQT3" s="2"/>
      <c r="TQU3" s="9"/>
      <c r="TQV3" s="1"/>
      <c r="TQW3" s="1"/>
      <c r="TQX3" s="28"/>
      <c r="TQY3" s="28"/>
      <c r="TQZ3" s="28"/>
      <c r="TRA3" s="2"/>
      <c r="TRB3" s="2"/>
      <c r="TRC3" s="2"/>
      <c r="TRD3" s="9"/>
      <c r="TRE3" s="1"/>
      <c r="TRF3" s="1"/>
      <c r="TRG3" s="28"/>
      <c r="TRH3" s="28"/>
      <c r="TRI3" s="28"/>
      <c r="TRJ3" s="2"/>
      <c r="TRK3" s="2"/>
      <c r="TRL3" s="2"/>
      <c r="TRM3" s="9"/>
      <c r="TRN3" s="1"/>
      <c r="TRO3" s="1"/>
      <c r="TRP3" s="28"/>
      <c r="TRQ3" s="28"/>
      <c r="TRR3" s="28"/>
      <c r="TRS3" s="2"/>
      <c r="TRT3" s="2"/>
      <c r="TRU3" s="2"/>
      <c r="TRV3" s="9"/>
      <c r="TRW3" s="1"/>
      <c r="TRX3" s="1"/>
      <c r="TRY3" s="28"/>
      <c r="TRZ3" s="28"/>
      <c r="TSA3" s="28"/>
      <c r="TSB3" s="2"/>
      <c r="TSC3" s="2"/>
      <c r="TSD3" s="2"/>
      <c r="TSE3" s="9"/>
      <c r="TSF3" s="1"/>
      <c r="TSG3" s="1"/>
      <c r="TSH3" s="28"/>
      <c r="TSI3" s="28"/>
      <c r="TSJ3" s="28"/>
      <c r="TSK3" s="2"/>
      <c r="TSL3" s="2"/>
      <c r="TSM3" s="2"/>
      <c r="TSN3" s="9"/>
      <c r="TSO3" s="1"/>
      <c r="TSP3" s="1"/>
      <c r="TSQ3" s="28"/>
      <c r="TSR3" s="28"/>
      <c r="TSS3" s="28"/>
      <c r="TST3" s="2"/>
      <c r="TSU3" s="2"/>
      <c r="TSV3" s="2"/>
      <c r="TSW3" s="9"/>
      <c r="TSX3" s="1"/>
      <c r="TSY3" s="1"/>
      <c r="TSZ3" s="28"/>
      <c r="TTA3" s="28"/>
      <c r="TTB3" s="28"/>
      <c r="TTC3" s="2"/>
      <c r="TTD3" s="2"/>
      <c r="TTE3" s="2"/>
      <c r="TTF3" s="9"/>
      <c r="TTG3" s="1"/>
      <c r="TTH3" s="1"/>
      <c r="TTI3" s="28"/>
      <c r="TTJ3" s="28"/>
      <c r="TTK3" s="28"/>
      <c r="TTL3" s="2"/>
      <c r="TTM3" s="2"/>
      <c r="TTN3" s="2"/>
      <c r="TTO3" s="9"/>
      <c r="TTP3" s="1"/>
      <c r="TTQ3" s="1"/>
      <c r="TTR3" s="28"/>
      <c r="TTS3" s="28"/>
      <c r="TTT3" s="28"/>
      <c r="TTU3" s="2"/>
      <c r="TTV3" s="2"/>
      <c r="TTW3" s="2"/>
      <c r="TTX3" s="9"/>
      <c r="TTY3" s="1"/>
      <c r="TTZ3" s="1"/>
      <c r="TUA3" s="28"/>
      <c r="TUB3" s="28"/>
      <c r="TUC3" s="28"/>
      <c r="TUD3" s="2"/>
      <c r="TUE3" s="2"/>
      <c r="TUF3" s="2"/>
      <c r="TUG3" s="9"/>
      <c r="TUH3" s="1"/>
      <c r="TUI3" s="1"/>
      <c r="TUJ3" s="28"/>
      <c r="TUK3" s="28"/>
      <c r="TUL3" s="28"/>
      <c r="TUM3" s="2"/>
      <c r="TUN3" s="2"/>
      <c r="TUO3" s="2"/>
      <c r="TUP3" s="9"/>
      <c r="TUQ3" s="1"/>
      <c r="TUR3" s="1"/>
      <c r="TUS3" s="28"/>
      <c r="TUT3" s="28"/>
      <c r="TUU3" s="28"/>
      <c r="TUV3" s="2"/>
      <c r="TUW3" s="2"/>
      <c r="TUX3" s="2"/>
      <c r="TUY3" s="9"/>
      <c r="TUZ3" s="1"/>
      <c r="TVA3" s="1"/>
      <c r="TVB3" s="28"/>
      <c r="TVC3" s="28"/>
      <c r="TVD3" s="28"/>
      <c r="TVE3" s="2"/>
      <c r="TVF3" s="2"/>
      <c r="TVG3" s="2"/>
      <c r="TVH3" s="9"/>
      <c r="TVI3" s="1"/>
      <c r="TVJ3" s="1"/>
      <c r="TVK3" s="28"/>
      <c r="TVL3" s="28"/>
      <c r="TVM3" s="28"/>
      <c r="TVN3" s="2"/>
      <c r="TVO3" s="2"/>
      <c r="TVP3" s="2"/>
      <c r="TVQ3" s="9"/>
      <c r="TVR3" s="1"/>
      <c r="TVS3" s="1"/>
      <c r="TVT3" s="28"/>
      <c r="TVU3" s="28"/>
      <c r="TVV3" s="28"/>
      <c r="TVW3" s="2"/>
      <c r="TVX3" s="2"/>
      <c r="TVY3" s="2"/>
      <c r="TVZ3" s="9"/>
      <c r="TWA3" s="1"/>
      <c r="TWB3" s="1"/>
      <c r="TWC3" s="28"/>
      <c r="TWD3" s="28"/>
      <c r="TWE3" s="28"/>
      <c r="TWF3" s="2"/>
      <c r="TWG3" s="2"/>
      <c r="TWH3" s="2"/>
      <c r="TWI3" s="9"/>
      <c r="TWJ3" s="1"/>
      <c r="TWK3" s="1"/>
      <c r="TWL3" s="28"/>
      <c r="TWM3" s="28"/>
      <c r="TWN3" s="28"/>
      <c r="TWO3" s="2"/>
      <c r="TWP3" s="2"/>
      <c r="TWQ3" s="2"/>
      <c r="TWR3" s="9"/>
      <c r="TWS3" s="1"/>
      <c r="TWT3" s="1"/>
      <c r="TWU3" s="28"/>
      <c r="TWV3" s="28"/>
      <c r="TWW3" s="28"/>
      <c r="TWX3" s="2"/>
      <c r="TWY3" s="2"/>
      <c r="TWZ3" s="2"/>
      <c r="TXA3" s="9"/>
      <c r="TXB3" s="1"/>
      <c r="TXC3" s="1"/>
      <c r="TXD3" s="28"/>
      <c r="TXE3" s="28"/>
      <c r="TXF3" s="28"/>
      <c r="TXG3" s="2"/>
      <c r="TXH3" s="2"/>
      <c r="TXI3" s="2"/>
      <c r="TXJ3" s="9"/>
      <c r="TXK3" s="1"/>
      <c r="TXL3" s="1"/>
      <c r="TXM3" s="28"/>
      <c r="TXN3" s="28"/>
      <c r="TXO3" s="28"/>
      <c r="TXP3" s="2"/>
      <c r="TXQ3" s="2"/>
      <c r="TXR3" s="2"/>
      <c r="TXS3" s="9"/>
      <c r="TXT3" s="1"/>
      <c r="TXU3" s="1"/>
      <c r="TXV3" s="28"/>
      <c r="TXW3" s="28"/>
      <c r="TXX3" s="28"/>
      <c r="TXY3" s="2"/>
      <c r="TXZ3" s="2"/>
      <c r="TYA3" s="2"/>
      <c r="TYB3" s="9"/>
      <c r="TYC3" s="1"/>
      <c r="TYD3" s="1"/>
      <c r="TYE3" s="28"/>
      <c r="TYF3" s="28"/>
      <c r="TYG3" s="28"/>
      <c r="TYH3" s="2"/>
      <c r="TYI3" s="2"/>
      <c r="TYJ3" s="2"/>
      <c r="TYK3" s="9"/>
      <c r="TYL3" s="1"/>
      <c r="TYM3" s="1"/>
      <c r="TYN3" s="28"/>
      <c r="TYO3" s="28"/>
      <c r="TYP3" s="28"/>
      <c r="TYQ3" s="2"/>
      <c r="TYR3" s="2"/>
      <c r="TYS3" s="2"/>
      <c r="TYT3" s="9"/>
      <c r="TYU3" s="1"/>
      <c r="TYV3" s="1"/>
      <c r="TYW3" s="28"/>
      <c r="TYX3" s="28"/>
      <c r="TYY3" s="28"/>
      <c r="TYZ3" s="2"/>
      <c r="TZA3" s="2"/>
      <c r="TZB3" s="2"/>
      <c r="TZC3" s="9"/>
      <c r="TZD3" s="1"/>
      <c r="TZE3" s="1"/>
      <c r="TZF3" s="28"/>
      <c r="TZG3" s="28"/>
      <c r="TZH3" s="28"/>
      <c r="TZI3" s="2"/>
      <c r="TZJ3" s="2"/>
      <c r="TZK3" s="2"/>
      <c r="TZL3" s="9"/>
      <c r="TZM3" s="1"/>
      <c r="TZN3" s="1"/>
      <c r="TZO3" s="28"/>
      <c r="TZP3" s="28"/>
      <c r="TZQ3" s="28"/>
      <c r="TZR3" s="2"/>
      <c r="TZS3" s="2"/>
      <c r="TZT3" s="2"/>
      <c r="TZU3" s="9"/>
      <c r="TZV3" s="1"/>
      <c r="TZW3" s="1"/>
      <c r="TZX3" s="28"/>
      <c r="TZY3" s="28"/>
      <c r="TZZ3" s="28"/>
      <c r="UAA3" s="2"/>
      <c r="UAB3" s="2"/>
      <c r="UAC3" s="2"/>
      <c r="UAD3" s="9"/>
      <c r="UAE3" s="1"/>
      <c r="UAF3" s="1"/>
      <c r="UAG3" s="28"/>
      <c r="UAH3" s="28"/>
      <c r="UAI3" s="28"/>
      <c r="UAJ3" s="2"/>
      <c r="UAK3" s="2"/>
      <c r="UAL3" s="2"/>
      <c r="UAM3" s="9"/>
      <c r="UAN3" s="1"/>
      <c r="UAO3" s="1"/>
      <c r="UAP3" s="28"/>
      <c r="UAQ3" s="28"/>
      <c r="UAR3" s="28"/>
      <c r="UAS3" s="2"/>
      <c r="UAT3" s="2"/>
      <c r="UAU3" s="2"/>
      <c r="UAV3" s="9"/>
      <c r="UAW3" s="1"/>
      <c r="UAX3" s="1"/>
      <c r="UAY3" s="28"/>
      <c r="UAZ3" s="28"/>
      <c r="UBA3" s="28"/>
      <c r="UBB3" s="2"/>
      <c r="UBC3" s="2"/>
      <c r="UBD3" s="2"/>
      <c r="UBE3" s="9"/>
      <c r="UBF3" s="1"/>
      <c r="UBG3" s="1"/>
      <c r="UBH3" s="28"/>
      <c r="UBI3" s="28"/>
      <c r="UBJ3" s="28"/>
      <c r="UBK3" s="2"/>
      <c r="UBL3" s="2"/>
      <c r="UBM3" s="2"/>
      <c r="UBN3" s="9"/>
      <c r="UBO3" s="1"/>
      <c r="UBP3" s="1"/>
      <c r="UBQ3" s="28"/>
      <c r="UBR3" s="28"/>
      <c r="UBS3" s="28"/>
      <c r="UBT3" s="2"/>
      <c r="UBU3" s="2"/>
      <c r="UBV3" s="2"/>
      <c r="UBW3" s="9"/>
      <c r="UBX3" s="1"/>
      <c r="UBY3" s="1"/>
      <c r="UBZ3" s="28"/>
      <c r="UCA3" s="28"/>
      <c r="UCB3" s="28"/>
      <c r="UCC3" s="2"/>
      <c r="UCD3" s="2"/>
      <c r="UCE3" s="2"/>
      <c r="UCF3" s="9"/>
      <c r="UCG3" s="1"/>
      <c r="UCH3" s="1"/>
      <c r="UCI3" s="28"/>
      <c r="UCJ3" s="28"/>
      <c r="UCK3" s="28"/>
      <c r="UCL3" s="2"/>
      <c r="UCM3" s="2"/>
      <c r="UCN3" s="2"/>
      <c r="UCO3" s="9"/>
      <c r="UCP3" s="1"/>
      <c r="UCQ3" s="1"/>
      <c r="UCR3" s="28"/>
      <c r="UCS3" s="28"/>
      <c r="UCT3" s="28"/>
      <c r="UCU3" s="2"/>
      <c r="UCV3" s="2"/>
      <c r="UCW3" s="2"/>
      <c r="UCX3" s="9"/>
      <c r="UCY3" s="1"/>
      <c r="UCZ3" s="1"/>
      <c r="UDA3" s="28"/>
      <c r="UDB3" s="28"/>
      <c r="UDC3" s="28"/>
      <c r="UDD3" s="2"/>
      <c r="UDE3" s="2"/>
      <c r="UDF3" s="2"/>
      <c r="UDG3" s="9"/>
      <c r="UDH3" s="1"/>
      <c r="UDI3" s="1"/>
      <c r="UDJ3" s="28"/>
      <c r="UDK3" s="28"/>
      <c r="UDL3" s="28"/>
      <c r="UDM3" s="2"/>
      <c r="UDN3" s="2"/>
      <c r="UDO3" s="2"/>
      <c r="UDP3" s="9"/>
      <c r="UDQ3" s="1"/>
      <c r="UDR3" s="1"/>
      <c r="UDS3" s="28"/>
      <c r="UDT3" s="28"/>
      <c r="UDU3" s="28"/>
      <c r="UDV3" s="2"/>
      <c r="UDW3" s="2"/>
      <c r="UDX3" s="2"/>
      <c r="UDY3" s="9"/>
      <c r="UDZ3" s="1"/>
      <c r="UEA3" s="1"/>
      <c r="UEB3" s="28"/>
      <c r="UEC3" s="28"/>
      <c r="UED3" s="28"/>
      <c r="UEE3" s="2"/>
      <c r="UEF3" s="2"/>
      <c r="UEG3" s="2"/>
      <c r="UEH3" s="9"/>
      <c r="UEI3" s="1"/>
      <c r="UEJ3" s="1"/>
      <c r="UEK3" s="28"/>
      <c r="UEL3" s="28"/>
      <c r="UEM3" s="28"/>
      <c r="UEN3" s="2"/>
      <c r="UEO3" s="2"/>
      <c r="UEP3" s="2"/>
      <c r="UEQ3" s="9"/>
      <c r="UER3" s="1"/>
      <c r="UES3" s="1"/>
      <c r="UET3" s="28"/>
      <c r="UEU3" s="28"/>
      <c r="UEV3" s="28"/>
      <c r="UEW3" s="2"/>
      <c r="UEX3" s="2"/>
      <c r="UEY3" s="2"/>
      <c r="UEZ3" s="9"/>
      <c r="UFA3" s="1"/>
      <c r="UFB3" s="1"/>
      <c r="UFC3" s="28"/>
      <c r="UFD3" s="28"/>
      <c r="UFE3" s="28"/>
      <c r="UFF3" s="2"/>
      <c r="UFG3" s="2"/>
      <c r="UFH3" s="2"/>
      <c r="UFI3" s="9"/>
      <c r="UFJ3" s="1"/>
      <c r="UFK3" s="1"/>
      <c r="UFL3" s="28"/>
      <c r="UFM3" s="28"/>
      <c r="UFN3" s="28"/>
      <c r="UFO3" s="2"/>
      <c r="UFP3" s="2"/>
      <c r="UFQ3" s="2"/>
      <c r="UFR3" s="9"/>
      <c r="UFS3" s="1"/>
      <c r="UFT3" s="1"/>
      <c r="UFU3" s="28"/>
      <c r="UFV3" s="28"/>
      <c r="UFW3" s="28"/>
      <c r="UFX3" s="2"/>
      <c r="UFY3" s="2"/>
      <c r="UFZ3" s="2"/>
      <c r="UGA3" s="9"/>
      <c r="UGB3" s="1"/>
      <c r="UGC3" s="1"/>
      <c r="UGD3" s="28"/>
      <c r="UGE3" s="28"/>
      <c r="UGF3" s="28"/>
      <c r="UGG3" s="2"/>
      <c r="UGH3" s="2"/>
      <c r="UGI3" s="2"/>
      <c r="UGJ3" s="9"/>
      <c r="UGK3" s="1"/>
      <c r="UGL3" s="1"/>
      <c r="UGM3" s="28"/>
      <c r="UGN3" s="28"/>
      <c r="UGO3" s="28"/>
      <c r="UGP3" s="2"/>
      <c r="UGQ3" s="2"/>
      <c r="UGR3" s="2"/>
      <c r="UGS3" s="9"/>
      <c r="UGT3" s="1"/>
      <c r="UGU3" s="1"/>
      <c r="UGV3" s="28"/>
      <c r="UGW3" s="28"/>
      <c r="UGX3" s="28"/>
      <c r="UGY3" s="2"/>
      <c r="UGZ3" s="2"/>
      <c r="UHA3" s="2"/>
      <c r="UHB3" s="9"/>
      <c r="UHC3" s="1"/>
      <c r="UHD3" s="1"/>
      <c r="UHE3" s="28"/>
      <c r="UHF3" s="28"/>
      <c r="UHG3" s="28"/>
      <c r="UHH3" s="2"/>
      <c r="UHI3" s="2"/>
      <c r="UHJ3" s="2"/>
      <c r="UHK3" s="9"/>
      <c r="UHL3" s="1"/>
      <c r="UHM3" s="1"/>
      <c r="UHN3" s="28"/>
      <c r="UHO3" s="28"/>
      <c r="UHP3" s="28"/>
      <c r="UHQ3" s="2"/>
      <c r="UHR3" s="2"/>
      <c r="UHS3" s="2"/>
      <c r="UHT3" s="9"/>
      <c r="UHU3" s="1"/>
      <c r="UHV3" s="1"/>
      <c r="UHW3" s="28"/>
      <c r="UHX3" s="28"/>
      <c r="UHY3" s="28"/>
      <c r="UHZ3" s="2"/>
      <c r="UIA3" s="2"/>
      <c r="UIB3" s="2"/>
      <c r="UIC3" s="9"/>
      <c r="UID3" s="1"/>
      <c r="UIE3" s="1"/>
      <c r="UIF3" s="28"/>
      <c r="UIG3" s="28"/>
      <c r="UIH3" s="28"/>
      <c r="UII3" s="2"/>
      <c r="UIJ3" s="2"/>
      <c r="UIK3" s="2"/>
      <c r="UIL3" s="9"/>
      <c r="UIM3" s="1"/>
      <c r="UIN3" s="1"/>
      <c r="UIO3" s="28"/>
      <c r="UIP3" s="28"/>
      <c r="UIQ3" s="28"/>
      <c r="UIR3" s="2"/>
      <c r="UIS3" s="2"/>
      <c r="UIT3" s="2"/>
      <c r="UIU3" s="9"/>
      <c r="UIV3" s="1"/>
      <c r="UIW3" s="1"/>
      <c r="UIX3" s="28"/>
      <c r="UIY3" s="28"/>
      <c r="UIZ3" s="28"/>
      <c r="UJA3" s="2"/>
      <c r="UJB3" s="2"/>
      <c r="UJC3" s="2"/>
      <c r="UJD3" s="9"/>
      <c r="UJE3" s="1"/>
      <c r="UJF3" s="1"/>
      <c r="UJG3" s="28"/>
      <c r="UJH3" s="28"/>
      <c r="UJI3" s="28"/>
      <c r="UJJ3" s="2"/>
      <c r="UJK3" s="2"/>
      <c r="UJL3" s="2"/>
      <c r="UJM3" s="9"/>
      <c r="UJN3" s="1"/>
      <c r="UJO3" s="1"/>
      <c r="UJP3" s="28"/>
      <c r="UJQ3" s="28"/>
      <c r="UJR3" s="28"/>
      <c r="UJS3" s="2"/>
      <c r="UJT3" s="2"/>
      <c r="UJU3" s="2"/>
      <c r="UJV3" s="9"/>
      <c r="UJW3" s="1"/>
      <c r="UJX3" s="1"/>
      <c r="UJY3" s="28"/>
      <c r="UJZ3" s="28"/>
      <c r="UKA3" s="28"/>
      <c r="UKB3" s="2"/>
      <c r="UKC3" s="2"/>
      <c r="UKD3" s="2"/>
      <c r="UKE3" s="9"/>
      <c r="UKF3" s="1"/>
      <c r="UKG3" s="1"/>
      <c r="UKH3" s="28"/>
      <c r="UKI3" s="28"/>
      <c r="UKJ3" s="28"/>
      <c r="UKK3" s="2"/>
      <c r="UKL3" s="2"/>
      <c r="UKM3" s="2"/>
      <c r="UKN3" s="9"/>
      <c r="UKO3" s="1"/>
      <c r="UKP3" s="1"/>
      <c r="UKQ3" s="28"/>
      <c r="UKR3" s="28"/>
      <c r="UKS3" s="28"/>
      <c r="UKT3" s="2"/>
      <c r="UKU3" s="2"/>
      <c r="UKV3" s="2"/>
      <c r="UKW3" s="9"/>
      <c r="UKX3" s="1"/>
      <c r="UKY3" s="1"/>
      <c r="UKZ3" s="28"/>
      <c r="ULA3" s="28"/>
      <c r="ULB3" s="28"/>
      <c r="ULC3" s="2"/>
      <c r="ULD3" s="2"/>
      <c r="ULE3" s="2"/>
      <c r="ULF3" s="9"/>
      <c r="ULG3" s="1"/>
      <c r="ULH3" s="1"/>
      <c r="ULI3" s="28"/>
      <c r="ULJ3" s="28"/>
      <c r="ULK3" s="28"/>
      <c r="ULL3" s="2"/>
      <c r="ULM3" s="2"/>
      <c r="ULN3" s="2"/>
      <c r="ULO3" s="9"/>
      <c r="ULP3" s="1"/>
      <c r="ULQ3" s="1"/>
      <c r="ULR3" s="28"/>
      <c r="ULS3" s="28"/>
      <c r="ULT3" s="28"/>
      <c r="ULU3" s="2"/>
      <c r="ULV3" s="2"/>
      <c r="ULW3" s="2"/>
      <c r="ULX3" s="9"/>
      <c r="ULY3" s="1"/>
      <c r="ULZ3" s="1"/>
      <c r="UMA3" s="28"/>
      <c r="UMB3" s="28"/>
      <c r="UMC3" s="28"/>
      <c r="UMD3" s="2"/>
      <c r="UME3" s="2"/>
      <c r="UMF3" s="2"/>
      <c r="UMG3" s="9"/>
      <c r="UMH3" s="1"/>
      <c r="UMI3" s="1"/>
      <c r="UMJ3" s="28"/>
      <c r="UMK3" s="28"/>
      <c r="UML3" s="28"/>
      <c r="UMM3" s="2"/>
      <c r="UMN3" s="2"/>
      <c r="UMO3" s="2"/>
      <c r="UMP3" s="9"/>
      <c r="UMQ3" s="1"/>
      <c r="UMR3" s="1"/>
      <c r="UMS3" s="28"/>
      <c r="UMT3" s="28"/>
      <c r="UMU3" s="28"/>
      <c r="UMV3" s="2"/>
      <c r="UMW3" s="2"/>
      <c r="UMX3" s="2"/>
      <c r="UMY3" s="9"/>
      <c r="UMZ3" s="1"/>
      <c r="UNA3" s="1"/>
      <c r="UNB3" s="28"/>
      <c r="UNC3" s="28"/>
      <c r="UND3" s="28"/>
      <c r="UNE3" s="2"/>
      <c r="UNF3" s="2"/>
      <c r="UNG3" s="2"/>
      <c r="UNH3" s="9"/>
      <c r="UNI3" s="1"/>
      <c r="UNJ3" s="1"/>
      <c r="UNK3" s="28"/>
      <c r="UNL3" s="28"/>
      <c r="UNM3" s="28"/>
      <c r="UNN3" s="2"/>
      <c r="UNO3" s="2"/>
      <c r="UNP3" s="2"/>
      <c r="UNQ3" s="9"/>
      <c r="UNR3" s="1"/>
      <c r="UNS3" s="1"/>
      <c r="UNT3" s="28"/>
      <c r="UNU3" s="28"/>
      <c r="UNV3" s="28"/>
      <c r="UNW3" s="2"/>
      <c r="UNX3" s="2"/>
      <c r="UNY3" s="2"/>
      <c r="UNZ3" s="9"/>
      <c r="UOA3" s="1"/>
      <c r="UOB3" s="1"/>
      <c r="UOC3" s="28"/>
      <c r="UOD3" s="28"/>
      <c r="UOE3" s="28"/>
      <c r="UOF3" s="2"/>
      <c r="UOG3" s="2"/>
      <c r="UOH3" s="2"/>
      <c r="UOI3" s="9"/>
      <c r="UOJ3" s="1"/>
      <c r="UOK3" s="1"/>
      <c r="UOL3" s="28"/>
      <c r="UOM3" s="28"/>
      <c r="UON3" s="28"/>
      <c r="UOO3" s="2"/>
      <c r="UOP3" s="2"/>
      <c r="UOQ3" s="2"/>
      <c r="UOR3" s="9"/>
      <c r="UOS3" s="1"/>
      <c r="UOT3" s="1"/>
      <c r="UOU3" s="28"/>
      <c r="UOV3" s="28"/>
      <c r="UOW3" s="28"/>
      <c r="UOX3" s="2"/>
      <c r="UOY3" s="2"/>
      <c r="UOZ3" s="2"/>
      <c r="UPA3" s="9"/>
      <c r="UPB3" s="1"/>
      <c r="UPC3" s="1"/>
      <c r="UPD3" s="28"/>
      <c r="UPE3" s="28"/>
      <c r="UPF3" s="28"/>
      <c r="UPG3" s="2"/>
      <c r="UPH3" s="2"/>
      <c r="UPI3" s="2"/>
      <c r="UPJ3" s="9"/>
      <c r="UPK3" s="1"/>
      <c r="UPL3" s="1"/>
      <c r="UPM3" s="28"/>
      <c r="UPN3" s="28"/>
      <c r="UPO3" s="28"/>
      <c r="UPP3" s="2"/>
      <c r="UPQ3" s="2"/>
      <c r="UPR3" s="2"/>
      <c r="UPS3" s="9"/>
      <c r="UPT3" s="1"/>
      <c r="UPU3" s="1"/>
      <c r="UPV3" s="28"/>
      <c r="UPW3" s="28"/>
      <c r="UPX3" s="28"/>
      <c r="UPY3" s="2"/>
      <c r="UPZ3" s="2"/>
      <c r="UQA3" s="2"/>
      <c r="UQB3" s="9"/>
      <c r="UQC3" s="1"/>
      <c r="UQD3" s="1"/>
      <c r="UQE3" s="28"/>
      <c r="UQF3" s="28"/>
      <c r="UQG3" s="28"/>
      <c r="UQH3" s="2"/>
      <c r="UQI3" s="2"/>
      <c r="UQJ3" s="2"/>
      <c r="UQK3" s="9"/>
      <c r="UQL3" s="1"/>
      <c r="UQM3" s="1"/>
      <c r="UQN3" s="28"/>
      <c r="UQO3" s="28"/>
      <c r="UQP3" s="28"/>
      <c r="UQQ3" s="2"/>
      <c r="UQR3" s="2"/>
      <c r="UQS3" s="2"/>
      <c r="UQT3" s="9"/>
      <c r="UQU3" s="1"/>
      <c r="UQV3" s="1"/>
      <c r="UQW3" s="28"/>
      <c r="UQX3" s="28"/>
      <c r="UQY3" s="28"/>
      <c r="UQZ3" s="2"/>
      <c r="URA3" s="2"/>
      <c r="URB3" s="2"/>
      <c r="URC3" s="9"/>
      <c r="URD3" s="1"/>
      <c r="URE3" s="1"/>
      <c r="URF3" s="28"/>
      <c r="URG3" s="28"/>
      <c r="URH3" s="28"/>
      <c r="URI3" s="2"/>
      <c r="URJ3" s="2"/>
      <c r="URK3" s="2"/>
      <c r="URL3" s="9"/>
      <c r="URM3" s="1"/>
      <c r="URN3" s="1"/>
      <c r="URO3" s="28"/>
      <c r="URP3" s="28"/>
      <c r="URQ3" s="28"/>
      <c r="URR3" s="2"/>
      <c r="URS3" s="2"/>
      <c r="URT3" s="2"/>
      <c r="URU3" s="9"/>
      <c r="URV3" s="1"/>
      <c r="URW3" s="1"/>
      <c r="URX3" s="28"/>
      <c r="URY3" s="28"/>
      <c r="URZ3" s="28"/>
      <c r="USA3" s="2"/>
      <c r="USB3" s="2"/>
      <c r="USC3" s="2"/>
      <c r="USD3" s="9"/>
      <c r="USE3" s="1"/>
      <c r="USF3" s="1"/>
      <c r="USG3" s="28"/>
      <c r="USH3" s="28"/>
      <c r="USI3" s="28"/>
      <c r="USJ3" s="2"/>
      <c r="USK3" s="2"/>
      <c r="USL3" s="2"/>
      <c r="USM3" s="9"/>
      <c r="USN3" s="1"/>
      <c r="USO3" s="1"/>
      <c r="USP3" s="28"/>
      <c r="USQ3" s="28"/>
      <c r="USR3" s="28"/>
      <c r="USS3" s="2"/>
      <c r="UST3" s="2"/>
      <c r="USU3" s="2"/>
      <c r="USV3" s="9"/>
      <c r="USW3" s="1"/>
      <c r="USX3" s="1"/>
      <c r="USY3" s="28"/>
      <c r="USZ3" s="28"/>
      <c r="UTA3" s="28"/>
      <c r="UTB3" s="2"/>
      <c r="UTC3" s="2"/>
      <c r="UTD3" s="2"/>
      <c r="UTE3" s="9"/>
      <c r="UTF3" s="1"/>
      <c r="UTG3" s="1"/>
      <c r="UTH3" s="28"/>
      <c r="UTI3" s="28"/>
      <c r="UTJ3" s="28"/>
      <c r="UTK3" s="2"/>
      <c r="UTL3" s="2"/>
      <c r="UTM3" s="2"/>
      <c r="UTN3" s="9"/>
      <c r="UTO3" s="1"/>
      <c r="UTP3" s="1"/>
      <c r="UTQ3" s="28"/>
      <c r="UTR3" s="28"/>
      <c r="UTS3" s="28"/>
      <c r="UTT3" s="2"/>
      <c r="UTU3" s="2"/>
      <c r="UTV3" s="2"/>
      <c r="UTW3" s="9"/>
      <c r="UTX3" s="1"/>
      <c r="UTY3" s="1"/>
      <c r="UTZ3" s="28"/>
      <c r="UUA3" s="28"/>
      <c r="UUB3" s="28"/>
      <c r="UUC3" s="2"/>
      <c r="UUD3" s="2"/>
      <c r="UUE3" s="2"/>
      <c r="UUF3" s="9"/>
      <c r="UUG3" s="1"/>
      <c r="UUH3" s="1"/>
      <c r="UUI3" s="28"/>
      <c r="UUJ3" s="28"/>
      <c r="UUK3" s="28"/>
      <c r="UUL3" s="2"/>
      <c r="UUM3" s="2"/>
      <c r="UUN3" s="2"/>
      <c r="UUO3" s="9"/>
      <c r="UUP3" s="1"/>
      <c r="UUQ3" s="1"/>
      <c r="UUR3" s="28"/>
      <c r="UUS3" s="28"/>
      <c r="UUT3" s="28"/>
      <c r="UUU3" s="2"/>
      <c r="UUV3" s="2"/>
      <c r="UUW3" s="2"/>
      <c r="UUX3" s="9"/>
      <c r="UUY3" s="1"/>
      <c r="UUZ3" s="1"/>
      <c r="UVA3" s="28"/>
      <c r="UVB3" s="28"/>
      <c r="UVC3" s="28"/>
      <c r="UVD3" s="2"/>
      <c r="UVE3" s="2"/>
      <c r="UVF3" s="2"/>
      <c r="UVG3" s="9"/>
      <c r="UVH3" s="1"/>
      <c r="UVI3" s="1"/>
      <c r="UVJ3" s="28"/>
      <c r="UVK3" s="28"/>
      <c r="UVL3" s="28"/>
      <c r="UVM3" s="2"/>
      <c r="UVN3" s="2"/>
      <c r="UVO3" s="2"/>
      <c r="UVP3" s="9"/>
      <c r="UVQ3" s="1"/>
      <c r="UVR3" s="1"/>
      <c r="UVS3" s="28"/>
      <c r="UVT3" s="28"/>
      <c r="UVU3" s="28"/>
      <c r="UVV3" s="2"/>
      <c r="UVW3" s="2"/>
      <c r="UVX3" s="2"/>
      <c r="UVY3" s="9"/>
      <c r="UVZ3" s="1"/>
      <c r="UWA3" s="1"/>
      <c r="UWB3" s="28"/>
      <c r="UWC3" s="28"/>
      <c r="UWD3" s="28"/>
      <c r="UWE3" s="2"/>
      <c r="UWF3" s="2"/>
      <c r="UWG3" s="2"/>
      <c r="UWH3" s="9"/>
      <c r="UWI3" s="1"/>
      <c r="UWJ3" s="1"/>
      <c r="UWK3" s="28"/>
      <c r="UWL3" s="28"/>
      <c r="UWM3" s="28"/>
      <c r="UWN3" s="2"/>
      <c r="UWO3" s="2"/>
      <c r="UWP3" s="2"/>
      <c r="UWQ3" s="9"/>
      <c r="UWR3" s="1"/>
      <c r="UWS3" s="1"/>
      <c r="UWT3" s="28"/>
      <c r="UWU3" s="28"/>
      <c r="UWV3" s="28"/>
      <c r="UWW3" s="2"/>
      <c r="UWX3" s="2"/>
      <c r="UWY3" s="2"/>
      <c r="UWZ3" s="9"/>
      <c r="UXA3" s="1"/>
      <c r="UXB3" s="1"/>
      <c r="UXC3" s="28"/>
      <c r="UXD3" s="28"/>
      <c r="UXE3" s="28"/>
      <c r="UXF3" s="2"/>
      <c r="UXG3" s="2"/>
      <c r="UXH3" s="2"/>
      <c r="UXI3" s="9"/>
      <c r="UXJ3" s="1"/>
      <c r="UXK3" s="1"/>
      <c r="UXL3" s="28"/>
      <c r="UXM3" s="28"/>
      <c r="UXN3" s="28"/>
      <c r="UXO3" s="2"/>
      <c r="UXP3" s="2"/>
      <c r="UXQ3" s="2"/>
      <c r="UXR3" s="9"/>
      <c r="UXS3" s="1"/>
      <c r="UXT3" s="1"/>
      <c r="UXU3" s="28"/>
      <c r="UXV3" s="28"/>
      <c r="UXW3" s="28"/>
      <c r="UXX3" s="2"/>
      <c r="UXY3" s="2"/>
      <c r="UXZ3" s="2"/>
      <c r="UYA3" s="9"/>
      <c r="UYB3" s="1"/>
      <c r="UYC3" s="1"/>
      <c r="UYD3" s="28"/>
      <c r="UYE3" s="28"/>
      <c r="UYF3" s="28"/>
      <c r="UYG3" s="2"/>
      <c r="UYH3" s="2"/>
      <c r="UYI3" s="2"/>
      <c r="UYJ3" s="9"/>
      <c r="UYK3" s="1"/>
      <c r="UYL3" s="1"/>
      <c r="UYM3" s="28"/>
      <c r="UYN3" s="28"/>
      <c r="UYO3" s="28"/>
      <c r="UYP3" s="2"/>
      <c r="UYQ3" s="2"/>
      <c r="UYR3" s="2"/>
      <c r="UYS3" s="9"/>
      <c r="UYT3" s="1"/>
      <c r="UYU3" s="1"/>
      <c r="UYV3" s="28"/>
      <c r="UYW3" s="28"/>
      <c r="UYX3" s="28"/>
      <c r="UYY3" s="2"/>
      <c r="UYZ3" s="2"/>
      <c r="UZA3" s="2"/>
      <c r="UZB3" s="9"/>
      <c r="UZC3" s="1"/>
      <c r="UZD3" s="1"/>
      <c r="UZE3" s="28"/>
      <c r="UZF3" s="28"/>
      <c r="UZG3" s="28"/>
      <c r="UZH3" s="2"/>
      <c r="UZI3" s="2"/>
      <c r="UZJ3" s="2"/>
      <c r="UZK3" s="9"/>
      <c r="UZL3" s="1"/>
      <c r="UZM3" s="1"/>
      <c r="UZN3" s="28"/>
      <c r="UZO3" s="28"/>
      <c r="UZP3" s="28"/>
      <c r="UZQ3" s="2"/>
      <c r="UZR3" s="2"/>
      <c r="UZS3" s="2"/>
      <c r="UZT3" s="9"/>
      <c r="UZU3" s="1"/>
      <c r="UZV3" s="1"/>
      <c r="UZW3" s="28"/>
      <c r="UZX3" s="28"/>
      <c r="UZY3" s="28"/>
      <c r="UZZ3" s="2"/>
      <c r="VAA3" s="2"/>
      <c r="VAB3" s="2"/>
      <c r="VAC3" s="9"/>
      <c r="VAD3" s="1"/>
      <c r="VAE3" s="1"/>
      <c r="VAF3" s="28"/>
      <c r="VAG3" s="28"/>
      <c r="VAH3" s="28"/>
      <c r="VAI3" s="2"/>
      <c r="VAJ3" s="2"/>
      <c r="VAK3" s="2"/>
      <c r="VAL3" s="9"/>
      <c r="VAM3" s="1"/>
      <c r="VAN3" s="1"/>
      <c r="VAO3" s="28"/>
      <c r="VAP3" s="28"/>
      <c r="VAQ3" s="28"/>
      <c r="VAR3" s="2"/>
      <c r="VAS3" s="2"/>
      <c r="VAT3" s="2"/>
      <c r="VAU3" s="9"/>
      <c r="VAV3" s="1"/>
      <c r="VAW3" s="1"/>
      <c r="VAX3" s="28"/>
      <c r="VAY3" s="28"/>
      <c r="VAZ3" s="28"/>
      <c r="VBA3" s="2"/>
      <c r="VBB3" s="2"/>
      <c r="VBC3" s="2"/>
      <c r="VBD3" s="9"/>
      <c r="VBE3" s="1"/>
      <c r="VBF3" s="1"/>
      <c r="VBG3" s="28"/>
      <c r="VBH3" s="28"/>
      <c r="VBI3" s="28"/>
      <c r="VBJ3" s="2"/>
      <c r="VBK3" s="2"/>
      <c r="VBL3" s="2"/>
      <c r="VBM3" s="9"/>
      <c r="VBN3" s="1"/>
      <c r="VBO3" s="1"/>
      <c r="VBP3" s="28"/>
      <c r="VBQ3" s="28"/>
      <c r="VBR3" s="28"/>
      <c r="VBS3" s="2"/>
      <c r="VBT3" s="2"/>
      <c r="VBU3" s="2"/>
      <c r="VBV3" s="9"/>
      <c r="VBW3" s="1"/>
      <c r="VBX3" s="1"/>
      <c r="VBY3" s="28"/>
      <c r="VBZ3" s="28"/>
      <c r="VCA3" s="28"/>
      <c r="VCB3" s="2"/>
      <c r="VCC3" s="2"/>
      <c r="VCD3" s="2"/>
      <c r="VCE3" s="9"/>
      <c r="VCF3" s="1"/>
      <c r="VCG3" s="1"/>
      <c r="VCH3" s="28"/>
      <c r="VCI3" s="28"/>
      <c r="VCJ3" s="28"/>
      <c r="VCK3" s="2"/>
      <c r="VCL3" s="2"/>
      <c r="VCM3" s="2"/>
      <c r="VCN3" s="9"/>
      <c r="VCO3" s="1"/>
      <c r="VCP3" s="1"/>
      <c r="VCQ3" s="28"/>
      <c r="VCR3" s="28"/>
      <c r="VCS3" s="28"/>
      <c r="VCT3" s="2"/>
      <c r="VCU3" s="2"/>
      <c r="VCV3" s="2"/>
      <c r="VCW3" s="9"/>
      <c r="VCX3" s="1"/>
      <c r="VCY3" s="1"/>
      <c r="VCZ3" s="28"/>
      <c r="VDA3" s="28"/>
      <c r="VDB3" s="28"/>
      <c r="VDC3" s="2"/>
      <c r="VDD3" s="2"/>
      <c r="VDE3" s="2"/>
      <c r="VDF3" s="9"/>
      <c r="VDG3" s="1"/>
      <c r="VDH3" s="1"/>
      <c r="VDI3" s="28"/>
      <c r="VDJ3" s="28"/>
      <c r="VDK3" s="28"/>
      <c r="VDL3" s="2"/>
      <c r="VDM3" s="2"/>
      <c r="VDN3" s="2"/>
      <c r="VDO3" s="9"/>
      <c r="VDP3" s="1"/>
      <c r="VDQ3" s="1"/>
      <c r="VDR3" s="28"/>
      <c r="VDS3" s="28"/>
      <c r="VDT3" s="28"/>
      <c r="VDU3" s="2"/>
      <c r="VDV3" s="2"/>
      <c r="VDW3" s="2"/>
      <c r="VDX3" s="9"/>
      <c r="VDY3" s="1"/>
      <c r="VDZ3" s="1"/>
      <c r="VEA3" s="28"/>
      <c r="VEB3" s="28"/>
      <c r="VEC3" s="28"/>
      <c r="VED3" s="2"/>
      <c r="VEE3" s="2"/>
      <c r="VEF3" s="2"/>
      <c r="VEG3" s="9"/>
      <c r="VEH3" s="1"/>
      <c r="VEI3" s="1"/>
      <c r="VEJ3" s="28"/>
      <c r="VEK3" s="28"/>
      <c r="VEL3" s="28"/>
      <c r="VEM3" s="2"/>
      <c r="VEN3" s="2"/>
      <c r="VEO3" s="2"/>
      <c r="VEP3" s="9"/>
      <c r="VEQ3" s="1"/>
      <c r="VER3" s="1"/>
      <c r="VES3" s="28"/>
      <c r="VET3" s="28"/>
      <c r="VEU3" s="28"/>
      <c r="VEV3" s="2"/>
      <c r="VEW3" s="2"/>
      <c r="VEX3" s="2"/>
      <c r="VEY3" s="9"/>
      <c r="VEZ3" s="1"/>
      <c r="VFA3" s="1"/>
      <c r="VFB3" s="28"/>
      <c r="VFC3" s="28"/>
      <c r="VFD3" s="28"/>
      <c r="VFE3" s="2"/>
      <c r="VFF3" s="2"/>
      <c r="VFG3" s="2"/>
      <c r="VFH3" s="9"/>
      <c r="VFI3" s="1"/>
      <c r="VFJ3" s="1"/>
      <c r="VFK3" s="28"/>
      <c r="VFL3" s="28"/>
      <c r="VFM3" s="28"/>
      <c r="VFN3" s="2"/>
      <c r="VFO3" s="2"/>
      <c r="VFP3" s="2"/>
      <c r="VFQ3" s="9"/>
      <c r="VFR3" s="1"/>
      <c r="VFS3" s="1"/>
      <c r="VFT3" s="28"/>
      <c r="VFU3" s="28"/>
      <c r="VFV3" s="28"/>
      <c r="VFW3" s="2"/>
      <c r="VFX3" s="2"/>
      <c r="VFY3" s="2"/>
      <c r="VFZ3" s="9"/>
      <c r="VGA3" s="1"/>
      <c r="VGB3" s="1"/>
      <c r="VGC3" s="28"/>
      <c r="VGD3" s="28"/>
      <c r="VGE3" s="28"/>
      <c r="VGF3" s="2"/>
      <c r="VGG3" s="2"/>
      <c r="VGH3" s="2"/>
      <c r="VGI3" s="9"/>
      <c r="VGJ3" s="1"/>
      <c r="VGK3" s="1"/>
      <c r="VGL3" s="28"/>
      <c r="VGM3" s="28"/>
      <c r="VGN3" s="28"/>
      <c r="VGO3" s="2"/>
      <c r="VGP3" s="2"/>
      <c r="VGQ3" s="2"/>
      <c r="VGR3" s="9"/>
      <c r="VGS3" s="1"/>
      <c r="VGT3" s="1"/>
      <c r="VGU3" s="28"/>
      <c r="VGV3" s="28"/>
      <c r="VGW3" s="28"/>
      <c r="VGX3" s="2"/>
      <c r="VGY3" s="2"/>
      <c r="VGZ3" s="2"/>
      <c r="VHA3" s="9"/>
      <c r="VHB3" s="1"/>
      <c r="VHC3" s="1"/>
      <c r="VHD3" s="28"/>
      <c r="VHE3" s="28"/>
      <c r="VHF3" s="28"/>
      <c r="VHG3" s="2"/>
      <c r="VHH3" s="2"/>
      <c r="VHI3" s="2"/>
      <c r="VHJ3" s="9"/>
      <c r="VHK3" s="1"/>
      <c r="VHL3" s="1"/>
      <c r="VHM3" s="28"/>
      <c r="VHN3" s="28"/>
      <c r="VHO3" s="28"/>
      <c r="VHP3" s="2"/>
      <c r="VHQ3" s="2"/>
      <c r="VHR3" s="2"/>
      <c r="VHS3" s="9"/>
      <c r="VHT3" s="1"/>
      <c r="VHU3" s="1"/>
      <c r="VHV3" s="28"/>
      <c r="VHW3" s="28"/>
      <c r="VHX3" s="28"/>
      <c r="VHY3" s="2"/>
      <c r="VHZ3" s="2"/>
      <c r="VIA3" s="2"/>
      <c r="VIB3" s="9"/>
      <c r="VIC3" s="1"/>
      <c r="VID3" s="1"/>
      <c r="VIE3" s="28"/>
      <c r="VIF3" s="28"/>
      <c r="VIG3" s="28"/>
      <c r="VIH3" s="2"/>
      <c r="VII3" s="2"/>
      <c r="VIJ3" s="2"/>
      <c r="VIK3" s="9"/>
      <c r="VIL3" s="1"/>
      <c r="VIM3" s="1"/>
      <c r="VIN3" s="28"/>
      <c r="VIO3" s="28"/>
      <c r="VIP3" s="28"/>
      <c r="VIQ3" s="2"/>
      <c r="VIR3" s="2"/>
      <c r="VIS3" s="2"/>
      <c r="VIT3" s="9"/>
      <c r="VIU3" s="1"/>
      <c r="VIV3" s="1"/>
      <c r="VIW3" s="28"/>
      <c r="VIX3" s="28"/>
      <c r="VIY3" s="28"/>
      <c r="VIZ3" s="2"/>
      <c r="VJA3" s="2"/>
      <c r="VJB3" s="2"/>
      <c r="VJC3" s="9"/>
      <c r="VJD3" s="1"/>
      <c r="VJE3" s="1"/>
      <c r="VJF3" s="28"/>
      <c r="VJG3" s="28"/>
      <c r="VJH3" s="28"/>
      <c r="VJI3" s="2"/>
      <c r="VJJ3" s="2"/>
      <c r="VJK3" s="2"/>
      <c r="VJL3" s="9"/>
      <c r="VJM3" s="1"/>
      <c r="VJN3" s="1"/>
      <c r="VJO3" s="28"/>
      <c r="VJP3" s="28"/>
      <c r="VJQ3" s="28"/>
      <c r="VJR3" s="2"/>
      <c r="VJS3" s="2"/>
      <c r="VJT3" s="2"/>
      <c r="VJU3" s="9"/>
      <c r="VJV3" s="1"/>
      <c r="VJW3" s="1"/>
      <c r="VJX3" s="28"/>
      <c r="VJY3" s="28"/>
      <c r="VJZ3" s="28"/>
      <c r="VKA3" s="2"/>
      <c r="VKB3" s="2"/>
      <c r="VKC3" s="2"/>
      <c r="VKD3" s="9"/>
      <c r="VKE3" s="1"/>
      <c r="VKF3" s="1"/>
      <c r="VKG3" s="28"/>
      <c r="VKH3" s="28"/>
      <c r="VKI3" s="28"/>
      <c r="VKJ3" s="2"/>
      <c r="VKK3" s="2"/>
      <c r="VKL3" s="2"/>
      <c r="VKM3" s="9"/>
      <c r="VKN3" s="1"/>
      <c r="VKO3" s="1"/>
      <c r="VKP3" s="28"/>
      <c r="VKQ3" s="28"/>
      <c r="VKR3" s="28"/>
      <c r="VKS3" s="2"/>
      <c r="VKT3" s="2"/>
      <c r="VKU3" s="2"/>
      <c r="VKV3" s="9"/>
      <c r="VKW3" s="1"/>
      <c r="VKX3" s="1"/>
      <c r="VKY3" s="28"/>
      <c r="VKZ3" s="28"/>
      <c r="VLA3" s="28"/>
      <c r="VLB3" s="2"/>
      <c r="VLC3" s="2"/>
      <c r="VLD3" s="2"/>
      <c r="VLE3" s="9"/>
      <c r="VLF3" s="1"/>
      <c r="VLG3" s="1"/>
      <c r="VLH3" s="28"/>
      <c r="VLI3" s="28"/>
      <c r="VLJ3" s="28"/>
      <c r="VLK3" s="2"/>
      <c r="VLL3" s="2"/>
      <c r="VLM3" s="2"/>
      <c r="VLN3" s="9"/>
      <c r="VLO3" s="1"/>
      <c r="VLP3" s="1"/>
      <c r="VLQ3" s="28"/>
      <c r="VLR3" s="28"/>
      <c r="VLS3" s="28"/>
      <c r="VLT3" s="2"/>
      <c r="VLU3" s="2"/>
      <c r="VLV3" s="2"/>
      <c r="VLW3" s="9"/>
      <c r="VLX3" s="1"/>
      <c r="VLY3" s="1"/>
      <c r="VLZ3" s="28"/>
      <c r="VMA3" s="28"/>
      <c r="VMB3" s="28"/>
      <c r="VMC3" s="2"/>
      <c r="VMD3" s="2"/>
      <c r="VME3" s="2"/>
      <c r="VMF3" s="9"/>
      <c r="VMG3" s="1"/>
      <c r="VMH3" s="1"/>
      <c r="VMI3" s="28"/>
      <c r="VMJ3" s="28"/>
      <c r="VMK3" s="28"/>
      <c r="VML3" s="2"/>
      <c r="VMM3" s="2"/>
      <c r="VMN3" s="2"/>
      <c r="VMO3" s="9"/>
      <c r="VMP3" s="1"/>
      <c r="VMQ3" s="1"/>
      <c r="VMR3" s="28"/>
      <c r="VMS3" s="28"/>
      <c r="VMT3" s="28"/>
      <c r="VMU3" s="2"/>
      <c r="VMV3" s="2"/>
      <c r="VMW3" s="2"/>
      <c r="VMX3" s="9"/>
      <c r="VMY3" s="1"/>
      <c r="VMZ3" s="1"/>
      <c r="VNA3" s="28"/>
      <c r="VNB3" s="28"/>
      <c r="VNC3" s="28"/>
      <c r="VND3" s="2"/>
      <c r="VNE3" s="2"/>
      <c r="VNF3" s="2"/>
      <c r="VNG3" s="9"/>
      <c r="VNH3" s="1"/>
      <c r="VNI3" s="1"/>
      <c r="VNJ3" s="28"/>
      <c r="VNK3" s="28"/>
      <c r="VNL3" s="28"/>
      <c r="VNM3" s="2"/>
      <c r="VNN3" s="2"/>
      <c r="VNO3" s="2"/>
      <c r="VNP3" s="9"/>
      <c r="VNQ3" s="1"/>
      <c r="VNR3" s="1"/>
      <c r="VNS3" s="28"/>
      <c r="VNT3" s="28"/>
      <c r="VNU3" s="28"/>
      <c r="VNV3" s="2"/>
      <c r="VNW3" s="2"/>
      <c r="VNX3" s="2"/>
      <c r="VNY3" s="9"/>
      <c r="VNZ3" s="1"/>
      <c r="VOA3" s="1"/>
      <c r="VOB3" s="28"/>
      <c r="VOC3" s="28"/>
      <c r="VOD3" s="28"/>
      <c r="VOE3" s="2"/>
      <c r="VOF3" s="2"/>
      <c r="VOG3" s="2"/>
      <c r="VOH3" s="9"/>
      <c r="VOI3" s="1"/>
      <c r="VOJ3" s="1"/>
      <c r="VOK3" s="28"/>
      <c r="VOL3" s="28"/>
      <c r="VOM3" s="28"/>
      <c r="VON3" s="2"/>
      <c r="VOO3" s="2"/>
      <c r="VOP3" s="2"/>
      <c r="VOQ3" s="9"/>
      <c r="VOR3" s="1"/>
      <c r="VOS3" s="1"/>
      <c r="VOT3" s="28"/>
      <c r="VOU3" s="28"/>
      <c r="VOV3" s="28"/>
      <c r="VOW3" s="2"/>
      <c r="VOX3" s="2"/>
      <c r="VOY3" s="2"/>
      <c r="VOZ3" s="9"/>
      <c r="VPA3" s="1"/>
      <c r="VPB3" s="1"/>
      <c r="VPC3" s="28"/>
      <c r="VPD3" s="28"/>
      <c r="VPE3" s="28"/>
      <c r="VPF3" s="2"/>
      <c r="VPG3" s="2"/>
      <c r="VPH3" s="2"/>
      <c r="VPI3" s="9"/>
      <c r="VPJ3" s="1"/>
      <c r="VPK3" s="1"/>
      <c r="VPL3" s="28"/>
      <c r="VPM3" s="28"/>
      <c r="VPN3" s="28"/>
      <c r="VPO3" s="2"/>
      <c r="VPP3" s="2"/>
      <c r="VPQ3" s="2"/>
      <c r="VPR3" s="9"/>
      <c r="VPS3" s="1"/>
      <c r="VPT3" s="1"/>
      <c r="VPU3" s="28"/>
      <c r="VPV3" s="28"/>
      <c r="VPW3" s="28"/>
      <c r="VPX3" s="2"/>
      <c r="VPY3" s="2"/>
      <c r="VPZ3" s="2"/>
      <c r="VQA3" s="9"/>
      <c r="VQB3" s="1"/>
      <c r="VQC3" s="1"/>
      <c r="VQD3" s="28"/>
      <c r="VQE3" s="28"/>
      <c r="VQF3" s="28"/>
      <c r="VQG3" s="2"/>
      <c r="VQH3" s="2"/>
      <c r="VQI3" s="2"/>
      <c r="VQJ3" s="9"/>
      <c r="VQK3" s="1"/>
      <c r="VQL3" s="1"/>
      <c r="VQM3" s="28"/>
      <c r="VQN3" s="28"/>
      <c r="VQO3" s="28"/>
      <c r="VQP3" s="2"/>
      <c r="VQQ3" s="2"/>
      <c r="VQR3" s="2"/>
      <c r="VQS3" s="9"/>
      <c r="VQT3" s="1"/>
      <c r="VQU3" s="1"/>
      <c r="VQV3" s="28"/>
      <c r="VQW3" s="28"/>
      <c r="VQX3" s="28"/>
      <c r="VQY3" s="2"/>
      <c r="VQZ3" s="2"/>
      <c r="VRA3" s="2"/>
      <c r="VRB3" s="9"/>
      <c r="VRC3" s="1"/>
      <c r="VRD3" s="1"/>
      <c r="VRE3" s="28"/>
      <c r="VRF3" s="28"/>
      <c r="VRG3" s="28"/>
      <c r="VRH3" s="2"/>
      <c r="VRI3" s="2"/>
      <c r="VRJ3" s="2"/>
      <c r="VRK3" s="9"/>
      <c r="VRL3" s="1"/>
      <c r="VRM3" s="1"/>
      <c r="VRN3" s="28"/>
      <c r="VRO3" s="28"/>
      <c r="VRP3" s="28"/>
      <c r="VRQ3" s="2"/>
      <c r="VRR3" s="2"/>
      <c r="VRS3" s="2"/>
      <c r="VRT3" s="9"/>
      <c r="VRU3" s="1"/>
      <c r="VRV3" s="1"/>
      <c r="VRW3" s="28"/>
      <c r="VRX3" s="28"/>
      <c r="VRY3" s="28"/>
      <c r="VRZ3" s="2"/>
      <c r="VSA3" s="2"/>
      <c r="VSB3" s="2"/>
      <c r="VSC3" s="9"/>
      <c r="VSD3" s="1"/>
      <c r="VSE3" s="1"/>
      <c r="VSF3" s="28"/>
      <c r="VSG3" s="28"/>
      <c r="VSH3" s="28"/>
      <c r="VSI3" s="2"/>
      <c r="VSJ3" s="2"/>
      <c r="VSK3" s="2"/>
      <c r="VSL3" s="9"/>
      <c r="VSM3" s="1"/>
      <c r="VSN3" s="1"/>
      <c r="VSO3" s="28"/>
      <c r="VSP3" s="28"/>
      <c r="VSQ3" s="28"/>
      <c r="VSR3" s="2"/>
      <c r="VSS3" s="2"/>
      <c r="VST3" s="2"/>
      <c r="VSU3" s="9"/>
      <c r="VSV3" s="1"/>
      <c r="VSW3" s="1"/>
      <c r="VSX3" s="28"/>
      <c r="VSY3" s="28"/>
      <c r="VSZ3" s="28"/>
      <c r="VTA3" s="2"/>
      <c r="VTB3" s="2"/>
      <c r="VTC3" s="2"/>
      <c r="VTD3" s="9"/>
      <c r="VTE3" s="1"/>
      <c r="VTF3" s="1"/>
      <c r="VTG3" s="28"/>
      <c r="VTH3" s="28"/>
      <c r="VTI3" s="28"/>
      <c r="VTJ3" s="2"/>
      <c r="VTK3" s="2"/>
      <c r="VTL3" s="2"/>
      <c r="VTM3" s="9"/>
      <c r="VTN3" s="1"/>
      <c r="VTO3" s="1"/>
      <c r="VTP3" s="28"/>
      <c r="VTQ3" s="28"/>
      <c r="VTR3" s="28"/>
      <c r="VTS3" s="2"/>
      <c r="VTT3" s="2"/>
      <c r="VTU3" s="2"/>
      <c r="VTV3" s="9"/>
      <c r="VTW3" s="1"/>
      <c r="VTX3" s="1"/>
      <c r="VTY3" s="28"/>
      <c r="VTZ3" s="28"/>
      <c r="VUA3" s="28"/>
      <c r="VUB3" s="2"/>
      <c r="VUC3" s="2"/>
      <c r="VUD3" s="2"/>
      <c r="VUE3" s="9"/>
      <c r="VUF3" s="1"/>
      <c r="VUG3" s="1"/>
      <c r="VUH3" s="28"/>
      <c r="VUI3" s="28"/>
      <c r="VUJ3" s="28"/>
      <c r="VUK3" s="2"/>
      <c r="VUL3" s="2"/>
      <c r="VUM3" s="2"/>
      <c r="VUN3" s="9"/>
      <c r="VUO3" s="1"/>
      <c r="VUP3" s="1"/>
      <c r="VUQ3" s="28"/>
      <c r="VUR3" s="28"/>
      <c r="VUS3" s="28"/>
      <c r="VUT3" s="2"/>
      <c r="VUU3" s="2"/>
      <c r="VUV3" s="2"/>
      <c r="VUW3" s="9"/>
      <c r="VUX3" s="1"/>
      <c r="VUY3" s="1"/>
      <c r="VUZ3" s="28"/>
      <c r="VVA3" s="28"/>
      <c r="VVB3" s="28"/>
      <c r="VVC3" s="2"/>
      <c r="VVD3" s="2"/>
      <c r="VVE3" s="2"/>
      <c r="VVF3" s="9"/>
      <c r="VVG3" s="1"/>
      <c r="VVH3" s="1"/>
      <c r="VVI3" s="28"/>
      <c r="VVJ3" s="28"/>
      <c r="VVK3" s="28"/>
      <c r="VVL3" s="2"/>
      <c r="VVM3" s="2"/>
      <c r="VVN3" s="2"/>
      <c r="VVO3" s="9"/>
      <c r="VVP3" s="1"/>
      <c r="VVQ3" s="1"/>
      <c r="VVR3" s="28"/>
      <c r="VVS3" s="28"/>
      <c r="VVT3" s="28"/>
      <c r="VVU3" s="2"/>
      <c r="VVV3" s="2"/>
      <c r="VVW3" s="2"/>
      <c r="VVX3" s="9"/>
      <c r="VVY3" s="1"/>
      <c r="VVZ3" s="1"/>
      <c r="VWA3" s="28"/>
      <c r="VWB3" s="28"/>
      <c r="VWC3" s="28"/>
      <c r="VWD3" s="2"/>
      <c r="VWE3" s="2"/>
      <c r="VWF3" s="2"/>
      <c r="VWG3" s="9"/>
      <c r="VWH3" s="1"/>
      <c r="VWI3" s="1"/>
      <c r="VWJ3" s="28"/>
      <c r="VWK3" s="28"/>
      <c r="VWL3" s="28"/>
      <c r="VWM3" s="2"/>
      <c r="VWN3" s="2"/>
      <c r="VWO3" s="2"/>
      <c r="VWP3" s="9"/>
      <c r="VWQ3" s="1"/>
      <c r="VWR3" s="1"/>
      <c r="VWS3" s="28"/>
      <c r="VWT3" s="28"/>
      <c r="VWU3" s="28"/>
      <c r="VWV3" s="2"/>
      <c r="VWW3" s="2"/>
      <c r="VWX3" s="2"/>
      <c r="VWY3" s="9"/>
      <c r="VWZ3" s="1"/>
      <c r="VXA3" s="1"/>
      <c r="VXB3" s="28"/>
      <c r="VXC3" s="28"/>
      <c r="VXD3" s="28"/>
      <c r="VXE3" s="2"/>
      <c r="VXF3" s="2"/>
      <c r="VXG3" s="2"/>
      <c r="VXH3" s="9"/>
      <c r="VXI3" s="1"/>
      <c r="VXJ3" s="1"/>
      <c r="VXK3" s="28"/>
      <c r="VXL3" s="28"/>
      <c r="VXM3" s="28"/>
      <c r="VXN3" s="2"/>
      <c r="VXO3" s="2"/>
      <c r="VXP3" s="2"/>
      <c r="VXQ3" s="9"/>
      <c r="VXR3" s="1"/>
      <c r="VXS3" s="1"/>
      <c r="VXT3" s="28"/>
      <c r="VXU3" s="28"/>
      <c r="VXV3" s="28"/>
      <c r="VXW3" s="2"/>
      <c r="VXX3" s="2"/>
      <c r="VXY3" s="2"/>
      <c r="VXZ3" s="9"/>
      <c r="VYA3" s="1"/>
      <c r="VYB3" s="1"/>
      <c r="VYC3" s="28"/>
      <c r="VYD3" s="28"/>
      <c r="VYE3" s="28"/>
      <c r="VYF3" s="2"/>
      <c r="VYG3" s="2"/>
      <c r="VYH3" s="2"/>
      <c r="VYI3" s="9"/>
      <c r="VYJ3" s="1"/>
      <c r="VYK3" s="1"/>
      <c r="VYL3" s="28"/>
      <c r="VYM3" s="28"/>
      <c r="VYN3" s="28"/>
      <c r="VYO3" s="2"/>
      <c r="VYP3" s="2"/>
      <c r="VYQ3" s="2"/>
      <c r="VYR3" s="9"/>
      <c r="VYS3" s="1"/>
      <c r="VYT3" s="1"/>
      <c r="VYU3" s="28"/>
      <c r="VYV3" s="28"/>
      <c r="VYW3" s="28"/>
      <c r="VYX3" s="2"/>
      <c r="VYY3" s="2"/>
      <c r="VYZ3" s="2"/>
      <c r="VZA3" s="9"/>
      <c r="VZB3" s="1"/>
      <c r="VZC3" s="1"/>
      <c r="VZD3" s="28"/>
      <c r="VZE3" s="28"/>
      <c r="VZF3" s="28"/>
      <c r="VZG3" s="2"/>
      <c r="VZH3" s="2"/>
      <c r="VZI3" s="2"/>
      <c r="VZJ3" s="9"/>
      <c r="VZK3" s="1"/>
      <c r="VZL3" s="1"/>
      <c r="VZM3" s="28"/>
      <c r="VZN3" s="28"/>
      <c r="VZO3" s="28"/>
      <c r="VZP3" s="2"/>
      <c r="VZQ3" s="2"/>
      <c r="VZR3" s="2"/>
      <c r="VZS3" s="9"/>
      <c r="VZT3" s="1"/>
      <c r="VZU3" s="1"/>
      <c r="VZV3" s="28"/>
      <c r="VZW3" s="28"/>
      <c r="VZX3" s="28"/>
      <c r="VZY3" s="2"/>
      <c r="VZZ3" s="2"/>
      <c r="WAA3" s="2"/>
      <c r="WAB3" s="9"/>
      <c r="WAC3" s="1"/>
      <c r="WAD3" s="1"/>
      <c r="WAE3" s="28"/>
      <c r="WAF3" s="28"/>
      <c r="WAG3" s="28"/>
      <c r="WAH3" s="2"/>
      <c r="WAI3" s="2"/>
      <c r="WAJ3" s="2"/>
      <c r="WAK3" s="9"/>
      <c r="WAL3" s="1"/>
      <c r="WAM3" s="1"/>
      <c r="WAN3" s="28"/>
      <c r="WAO3" s="28"/>
      <c r="WAP3" s="28"/>
      <c r="WAQ3" s="2"/>
      <c r="WAR3" s="2"/>
      <c r="WAS3" s="2"/>
      <c r="WAT3" s="9"/>
      <c r="WAU3" s="1"/>
      <c r="WAV3" s="1"/>
      <c r="WAW3" s="28"/>
      <c r="WAX3" s="28"/>
      <c r="WAY3" s="28"/>
      <c r="WAZ3" s="2"/>
      <c r="WBA3" s="2"/>
      <c r="WBB3" s="2"/>
      <c r="WBC3" s="9"/>
      <c r="WBD3" s="1"/>
      <c r="WBE3" s="1"/>
      <c r="WBF3" s="28"/>
      <c r="WBG3" s="28"/>
      <c r="WBH3" s="28"/>
      <c r="WBI3" s="2"/>
      <c r="WBJ3" s="2"/>
      <c r="WBK3" s="2"/>
      <c r="WBL3" s="9"/>
      <c r="WBM3" s="1"/>
      <c r="WBN3" s="1"/>
      <c r="WBO3" s="28"/>
      <c r="WBP3" s="28"/>
      <c r="WBQ3" s="28"/>
      <c r="WBR3" s="2"/>
      <c r="WBS3" s="2"/>
      <c r="WBT3" s="2"/>
      <c r="WBU3" s="9"/>
      <c r="WBV3" s="1"/>
      <c r="WBW3" s="1"/>
      <c r="WBX3" s="28"/>
      <c r="WBY3" s="28"/>
      <c r="WBZ3" s="28"/>
      <c r="WCA3" s="2"/>
      <c r="WCB3" s="2"/>
      <c r="WCC3" s="2"/>
      <c r="WCD3" s="9"/>
      <c r="WCE3" s="1"/>
      <c r="WCF3" s="1"/>
      <c r="WCG3" s="28"/>
      <c r="WCH3" s="28"/>
      <c r="WCI3" s="28"/>
      <c r="WCJ3" s="2"/>
      <c r="WCK3" s="2"/>
      <c r="WCL3" s="2"/>
      <c r="WCM3" s="9"/>
      <c r="WCN3" s="1"/>
      <c r="WCO3" s="1"/>
      <c r="WCP3" s="28"/>
      <c r="WCQ3" s="28"/>
      <c r="WCR3" s="28"/>
      <c r="WCS3" s="2"/>
      <c r="WCT3" s="2"/>
      <c r="WCU3" s="2"/>
      <c r="WCV3" s="9"/>
      <c r="WCW3" s="1"/>
      <c r="WCX3" s="1"/>
      <c r="WCY3" s="28"/>
      <c r="WCZ3" s="28"/>
      <c r="WDA3" s="28"/>
      <c r="WDB3" s="2"/>
      <c r="WDC3" s="2"/>
      <c r="WDD3" s="2"/>
      <c r="WDE3" s="9"/>
      <c r="WDF3" s="1"/>
      <c r="WDG3" s="1"/>
      <c r="WDH3" s="28"/>
      <c r="WDI3" s="28"/>
      <c r="WDJ3" s="28"/>
      <c r="WDK3" s="2"/>
      <c r="WDL3" s="2"/>
      <c r="WDM3" s="2"/>
      <c r="WDN3" s="9"/>
      <c r="WDO3" s="1"/>
      <c r="WDP3" s="1"/>
      <c r="WDQ3" s="28"/>
      <c r="WDR3" s="28"/>
      <c r="WDS3" s="28"/>
      <c r="WDT3" s="2"/>
      <c r="WDU3" s="2"/>
      <c r="WDV3" s="2"/>
      <c r="WDW3" s="9"/>
      <c r="WDX3" s="1"/>
      <c r="WDY3" s="1"/>
      <c r="WDZ3" s="28"/>
      <c r="WEA3" s="28"/>
      <c r="WEB3" s="28"/>
      <c r="WEC3" s="2"/>
      <c r="WED3" s="2"/>
      <c r="WEE3" s="2"/>
      <c r="WEF3" s="9"/>
      <c r="WEG3" s="1"/>
      <c r="WEH3" s="1"/>
      <c r="WEI3" s="28"/>
      <c r="WEJ3" s="28"/>
      <c r="WEK3" s="28"/>
      <c r="WEL3" s="2"/>
      <c r="WEM3" s="2"/>
      <c r="WEN3" s="2"/>
      <c r="WEO3" s="9"/>
      <c r="WEP3" s="1"/>
      <c r="WEQ3" s="1"/>
      <c r="WER3" s="28"/>
      <c r="WES3" s="28"/>
      <c r="WET3" s="28"/>
      <c r="WEU3" s="2"/>
      <c r="WEV3" s="2"/>
      <c r="WEW3" s="2"/>
      <c r="WEX3" s="9"/>
      <c r="WEY3" s="1"/>
      <c r="WEZ3" s="1"/>
      <c r="WFA3" s="28"/>
      <c r="WFB3" s="28"/>
      <c r="WFC3" s="28"/>
      <c r="WFD3" s="2"/>
      <c r="WFE3" s="2"/>
      <c r="WFF3" s="2"/>
      <c r="WFG3" s="9"/>
      <c r="WFH3" s="1"/>
      <c r="WFI3" s="1"/>
      <c r="WFJ3" s="28"/>
      <c r="WFK3" s="28"/>
      <c r="WFL3" s="28"/>
      <c r="WFM3" s="2"/>
      <c r="WFN3" s="2"/>
      <c r="WFO3" s="2"/>
      <c r="WFP3" s="9"/>
      <c r="WFQ3" s="1"/>
      <c r="WFR3" s="1"/>
      <c r="WFS3" s="28"/>
      <c r="WFT3" s="28"/>
      <c r="WFU3" s="28"/>
      <c r="WFV3" s="2"/>
      <c r="WFW3" s="2"/>
      <c r="WFX3" s="2"/>
      <c r="WFY3" s="9"/>
      <c r="WFZ3" s="1"/>
      <c r="WGA3" s="1"/>
      <c r="WGB3" s="28"/>
      <c r="WGC3" s="28"/>
      <c r="WGD3" s="28"/>
      <c r="WGE3" s="2"/>
      <c r="WGF3" s="2"/>
      <c r="WGG3" s="2"/>
      <c r="WGH3" s="9"/>
      <c r="WGI3" s="1"/>
      <c r="WGJ3" s="1"/>
      <c r="WGK3" s="28"/>
      <c r="WGL3" s="28"/>
      <c r="WGM3" s="28"/>
      <c r="WGN3" s="2"/>
      <c r="WGO3" s="2"/>
      <c r="WGP3" s="2"/>
      <c r="WGQ3" s="9"/>
      <c r="WGR3" s="1"/>
      <c r="WGS3" s="1"/>
      <c r="WGT3" s="28"/>
      <c r="WGU3" s="28"/>
      <c r="WGV3" s="28"/>
      <c r="WGW3" s="2"/>
      <c r="WGX3" s="2"/>
      <c r="WGY3" s="2"/>
      <c r="WGZ3" s="9"/>
      <c r="WHA3" s="1"/>
      <c r="WHB3" s="1"/>
      <c r="WHC3" s="28"/>
      <c r="WHD3" s="28"/>
      <c r="WHE3" s="28"/>
      <c r="WHF3" s="2"/>
      <c r="WHG3" s="2"/>
      <c r="WHH3" s="2"/>
      <c r="WHI3" s="9"/>
      <c r="WHJ3" s="1"/>
      <c r="WHK3" s="1"/>
      <c r="WHL3" s="28"/>
      <c r="WHM3" s="28"/>
      <c r="WHN3" s="28"/>
      <c r="WHO3" s="2"/>
      <c r="WHP3" s="2"/>
      <c r="WHQ3" s="2"/>
      <c r="WHR3" s="9"/>
      <c r="WHS3" s="1"/>
      <c r="WHT3" s="1"/>
      <c r="WHU3" s="28"/>
      <c r="WHV3" s="28"/>
      <c r="WHW3" s="28"/>
      <c r="WHX3" s="2"/>
      <c r="WHY3" s="2"/>
      <c r="WHZ3" s="2"/>
      <c r="WIA3" s="9"/>
      <c r="WIB3" s="1"/>
      <c r="WIC3" s="1"/>
      <c r="WID3" s="28"/>
      <c r="WIE3" s="28"/>
      <c r="WIF3" s="28"/>
      <c r="WIG3" s="2"/>
      <c r="WIH3" s="2"/>
      <c r="WII3" s="2"/>
      <c r="WIJ3" s="9"/>
      <c r="WIK3" s="1"/>
      <c r="WIL3" s="1"/>
      <c r="WIM3" s="28"/>
      <c r="WIN3" s="28"/>
      <c r="WIO3" s="28"/>
      <c r="WIP3" s="2"/>
      <c r="WIQ3" s="2"/>
      <c r="WIR3" s="2"/>
      <c r="WIS3" s="9"/>
      <c r="WIT3" s="1"/>
      <c r="WIU3" s="1"/>
      <c r="WIV3" s="28"/>
      <c r="WIW3" s="28"/>
      <c r="WIX3" s="28"/>
      <c r="WIY3" s="2"/>
      <c r="WIZ3" s="2"/>
      <c r="WJA3" s="2"/>
      <c r="WJB3" s="9"/>
      <c r="WJC3" s="1"/>
      <c r="WJD3" s="1"/>
      <c r="WJE3" s="28"/>
      <c r="WJF3" s="28"/>
      <c r="WJG3" s="28"/>
      <c r="WJH3" s="2"/>
      <c r="WJI3" s="2"/>
      <c r="WJJ3" s="2"/>
      <c r="WJK3" s="9"/>
      <c r="WJL3" s="1"/>
      <c r="WJM3" s="1"/>
      <c r="WJN3" s="28"/>
      <c r="WJO3" s="28"/>
      <c r="WJP3" s="28"/>
      <c r="WJQ3" s="2"/>
      <c r="WJR3" s="2"/>
      <c r="WJS3" s="2"/>
      <c r="WJT3" s="9"/>
      <c r="WJU3" s="1"/>
      <c r="WJV3" s="1"/>
      <c r="WJW3" s="28"/>
      <c r="WJX3" s="28"/>
      <c r="WJY3" s="28"/>
      <c r="WJZ3" s="2"/>
      <c r="WKA3" s="2"/>
      <c r="WKB3" s="2"/>
      <c r="WKC3" s="9"/>
      <c r="WKD3" s="1"/>
      <c r="WKE3" s="1"/>
      <c r="WKF3" s="28"/>
      <c r="WKG3" s="28"/>
      <c r="WKH3" s="28"/>
      <c r="WKI3" s="2"/>
      <c r="WKJ3" s="2"/>
      <c r="WKK3" s="2"/>
      <c r="WKL3" s="9"/>
      <c r="WKM3" s="1"/>
      <c r="WKN3" s="1"/>
      <c r="WKO3" s="28"/>
      <c r="WKP3" s="28"/>
      <c r="WKQ3" s="28"/>
      <c r="WKR3" s="2"/>
      <c r="WKS3" s="2"/>
      <c r="WKT3" s="2"/>
      <c r="WKU3" s="9"/>
      <c r="WKV3" s="1"/>
      <c r="WKW3" s="1"/>
      <c r="WKX3" s="28"/>
      <c r="WKY3" s="28"/>
      <c r="WKZ3" s="28"/>
      <c r="WLA3" s="2"/>
      <c r="WLB3" s="2"/>
      <c r="WLC3" s="2"/>
      <c r="WLD3" s="9"/>
      <c r="WLE3" s="1"/>
      <c r="WLF3" s="1"/>
      <c r="WLG3" s="28"/>
      <c r="WLH3" s="28"/>
      <c r="WLI3" s="28"/>
      <c r="WLJ3" s="2"/>
      <c r="WLK3" s="2"/>
      <c r="WLL3" s="2"/>
      <c r="WLM3" s="9"/>
      <c r="WLN3" s="1"/>
      <c r="WLO3" s="1"/>
      <c r="WLP3" s="28"/>
      <c r="WLQ3" s="28"/>
      <c r="WLR3" s="28"/>
      <c r="WLS3" s="2"/>
      <c r="WLT3" s="2"/>
      <c r="WLU3" s="2"/>
      <c r="WLV3" s="9"/>
      <c r="WLW3" s="1"/>
      <c r="WLX3" s="1"/>
      <c r="WLY3" s="28"/>
      <c r="WLZ3" s="28"/>
      <c r="WMA3" s="28"/>
      <c r="WMB3" s="2"/>
      <c r="WMC3" s="2"/>
      <c r="WMD3" s="2"/>
      <c r="WME3" s="9"/>
      <c r="WMF3" s="1"/>
      <c r="WMG3" s="1"/>
      <c r="WMH3" s="28"/>
      <c r="WMI3" s="28"/>
      <c r="WMJ3" s="28"/>
      <c r="WMK3" s="2"/>
      <c r="WML3" s="2"/>
      <c r="WMM3" s="2"/>
      <c r="WMN3" s="9"/>
      <c r="WMO3" s="1"/>
      <c r="WMP3" s="1"/>
      <c r="WMQ3" s="28"/>
      <c r="WMR3" s="28"/>
      <c r="WMS3" s="28"/>
      <c r="WMT3" s="2"/>
      <c r="WMU3" s="2"/>
      <c r="WMV3" s="2"/>
      <c r="WMW3" s="9"/>
      <c r="WMX3" s="1"/>
      <c r="WMY3" s="1"/>
      <c r="WMZ3" s="28"/>
      <c r="WNA3" s="28"/>
      <c r="WNB3" s="28"/>
      <c r="WNC3" s="2"/>
      <c r="WND3" s="2"/>
      <c r="WNE3" s="2"/>
      <c r="WNF3" s="9"/>
      <c r="WNG3" s="1"/>
      <c r="WNH3" s="1"/>
      <c r="WNI3" s="28"/>
      <c r="WNJ3" s="28"/>
      <c r="WNK3" s="28"/>
      <c r="WNL3" s="2"/>
      <c r="WNM3" s="2"/>
      <c r="WNN3" s="2"/>
      <c r="WNO3" s="9"/>
      <c r="WNP3" s="1"/>
      <c r="WNQ3" s="1"/>
      <c r="WNR3" s="28"/>
      <c r="WNS3" s="28"/>
      <c r="WNT3" s="28"/>
      <c r="WNU3" s="2"/>
      <c r="WNV3" s="2"/>
      <c r="WNW3" s="2"/>
      <c r="WNX3" s="9"/>
      <c r="WNY3" s="1"/>
      <c r="WNZ3" s="1"/>
      <c r="WOA3" s="28"/>
      <c r="WOB3" s="28"/>
      <c r="WOC3" s="28"/>
      <c r="WOD3" s="2"/>
      <c r="WOE3" s="2"/>
      <c r="WOF3" s="2"/>
      <c r="WOG3" s="9"/>
      <c r="WOH3" s="1"/>
      <c r="WOI3" s="1"/>
      <c r="WOJ3" s="28"/>
      <c r="WOK3" s="28"/>
      <c r="WOL3" s="28"/>
      <c r="WOM3" s="2"/>
      <c r="WON3" s="2"/>
      <c r="WOO3" s="2"/>
      <c r="WOP3" s="9"/>
      <c r="WOQ3" s="1"/>
      <c r="WOR3" s="1"/>
      <c r="WOS3" s="28"/>
      <c r="WOT3" s="28"/>
      <c r="WOU3" s="28"/>
      <c r="WOV3" s="2"/>
      <c r="WOW3" s="2"/>
      <c r="WOX3" s="2"/>
      <c r="WOY3" s="9"/>
      <c r="WOZ3" s="1"/>
      <c r="WPA3" s="1"/>
      <c r="WPB3" s="28"/>
      <c r="WPC3" s="28"/>
      <c r="WPD3" s="28"/>
      <c r="WPE3" s="2"/>
      <c r="WPF3" s="2"/>
      <c r="WPG3" s="2"/>
      <c r="WPH3" s="9"/>
      <c r="WPI3" s="1"/>
      <c r="WPJ3" s="1"/>
      <c r="WPK3" s="28"/>
      <c r="WPL3" s="28"/>
      <c r="WPM3" s="28"/>
      <c r="WPN3" s="2"/>
      <c r="WPO3" s="2"/>
      <c r="WPP3" s="2"/>
      <c r="WPQ3" s="9"/>
      <c r="WPR3" s="1"/>
      <c r="WPS3" s="1"/>
      <c r="WPT3" s="28"/>
      <c r="WPU3" s="28"/>
      <c r="WPV3" s="28"/>
      <c r="WPW3" s="2"/>
      <c r="WPX3" s="2"/>
      <c r="WPY3" s="2"/>
      <c r="WPZ3" s="9"/>
      <c r="WQA3" s="1"/>
      <c r="WQB3" s="1"/>
      <c r="WQC3" s="28"/>
      <c r="WQD3" s="28"/>
      <c r="WQE3" s="28"/>
      <c r="WQF3" s="2"/>
      <c r="WQG3" s="2"/>
      <c r="WQH3" s="2"/>
      <c r="WQI3" s="9"/>
      <c r="WQJ3" s="1"/>
      <c r="WQK3" s="1"/>
      <c r="WQL3" s="28"/>
      <c r="WQM3" s="28"/>
      <c r="WQN3" s="28"/>
      <c r="WQO3" s="2"/>
      <c r="WQP3" s="2"/>
      <c r="WQQ3" s="2"/>
      <c r="WQR3" s="9"/>
      <c r="WQS3" s="1"/>
      <c r="WQT3" s="1"/>
      <c r="WQU3" s="28"/>
      <c r="WQV3" s="28"/>
      <c r="WQW3" s="28"/>
      <c r="WQX3" s="2"/>
      <c r="WQY3" s="2"/>
      <c r="WQZ3" s="2"/>
      <c r="WRA3" s="9"/>
      <c r="WRB3" s="1"/>
      <c r="WRC3" s="1"/>
      <c r="WRD3" s="28"/>
      <c r="WRE3" s="28"/>
      <c r="WRF3" s="28"/>
      <c r="WRG3" s="2"/>
      <c r="WRH3" s="2"/>
      <c r="WRI3" s="2"/>
      <c r="WRJ3" s="9"/>
      <c r="WRK3" s="1"/>
      <c r="WRL3" s="1"/>
      <c r="WRM3" s="28"/>
      <c r="WRN3" s="28"/>
      <c r="WRO3" s="28"/>
      <c r="WRP3" s="2"/>
      <c r="WRQ3" s="2"/>
      <c r="WRR3" s="2"/>
      <c r="WRS3" s="9"/>
      <c r="WRT3" s="1"/>
      <c r="WRU3" s="1"/>
      <c r="WRV3" s="28"/>
      <c r="WRW3" s="28"/>
      <c r="WRX3" s="28"/>
      <c r="WRY3" s="2"/>
      <c r="WRZ3" s="2"/>
      <c r="WSA3" s="2"/>
      <c r="WSB3" s="9"/>
      <c r="WSC3" s="1"/>
      <c r="WSD3" s="1"/>
      <c r="WSE3" s="28"/>
      <c r="WSF3" s="28"/>
      <c r="WSG3" s="28"/>
      <c r="WSH3" s="2"/>
      <c r="WSI3" s="2"/>
      <c r="WSJ3" s="2"/>
      <c r="WSK3" s="9"/>
      <c r="WSL3" s="1"/>
      <c r="WSM3" s="1"/>
      <c r="WSN3" s="28"/>
      <c r="WSO3" s="28"/>
      <c r="WSP3" s="28"/>
      <c r="WSQ3" s="2"/>
      <c r="WSR3" s="2"/>
      <c r="WSS3" s="2"/>
      <c r="WST3" s="9"/>
      <c r="WSU3" s="1"/>
      <c r="WSV3" s="1"/>
      <c r="WSW3" s="28"/>
      <c r="WSX3" s="28"/>
      <c r="WSY3" s="28"/>
      <c r="WSZ3" s="2"/>
      <c r="WTA3" s="2"/>
      <c r="WTB3" s="2"/>
      <c r="WTC3" s="9"/>
      <c r="WTD3" s="1"/>
      <c r="WTE3" s="1"/>
      <c r="WTF3" s="28"/>
      <c r="WTG3" s="28"/>
      <c r="WTH3" s="28"/>
      <c r="WTI3" s="2"/>
      <c r="WTJ3" s="2"/>
      <c r="WTK3" s="2"/>
      <c r="WTL3" s="9"/>
      <c r="WTM3" s="1"/>
      <c r="WTN3" s="1"/>
      <c r="WTO3" s="28"/>
      <c r="WTP3" s="28"/>
      <c r="WTQ3" s="28"/>
      <c r="WTR3" s="2"/>
      <c r="WTS3" s="2"/>
      <c r="WTT3" s="2"/>
      <c r="WTU3" s="9"/>
      <c r="WTV3" s="1"/>
      <c r="WTW3" s="1"/>
      <c r="WTX3" s="28"/>
      <c r="WTY3" s="28"/>
      <c r="WTZ3" s="28"/>
      <c r="WUA3" s="2"/>
      <c r="WUB3" s="2"/>
      <c r="WUC3" s="2"/>
      <c r="WUD3" s="9"/>
      <c r="WUE3" s="1"/>
      <c r="WUF3" s="1"/>
      <c r="WUG3" s="28"/>
      <c r="WUH3" s="28"/>
      <c r="WUI3" s="28"/>
      <c r="WUJ3" s="2"/>
      <c r="WUK3" s="2"/>
      <c r="WUL3" s="2"/>
      <c r="WUM3" s="9"/>
      <c r="WUN3" s="1"/>
      <c r="WUO3" s="1"/>
      <c r="WUP3" s="28"/>
      <c r="WUQ3" s="28"/>
      <c r="WUR3" s="28"/>
      <c r="WUS3" s="2"/>
      <c r="WUT3" s="2"/>
      <c r="WUU3" s="2"/>
      <c r="WUV3" s="9"/>
      <c r="WUW3" s="1"/>
      <c r="WUX3" s="1"/>
      <c r="WUY3" s="28"/>
      <c r="WUZ3" s="28"/>
      <c r="WVA3" s="28"/>
      <c r="WVB3" s="2"/>
      <c r="WVC3" s="2"/>
      <c r="WVD3" s="2"/>
      <c r="WVE3" s="9"/>
      <c r="WVF3" s="1"/>
      <c r="WVG3" s="1"/>
      <c r="WVH3" s="28"/>
      <c r="WVI3" s="28"/>
      <c r="WVJ3" s="28"/>
      <c r="WVK3" s="2"/>
      <c r="WVL3" s="2"/>
      <c r="WVM3" s="2"/>
      <c r="WVN3" s="9"/>
      <c r="WVO3" s="1"/>
      <c r="WVP3" s="1"/>
      <c r="WVQ3" s="28"/>
      <c r="WVR3" s="28"/>
      <c r="WVS3" s="28"/>
      <c r="WVT3" s="2"/>
      <c r="WVU3" s="2"/>
      <c r="WVV3" s="2"/>
      <c r="WVW3" s="9"/>
      <c r="WVX3" s="1"/>
      <c r="WVY3" s="1"/>
      <c r="WVZ3" s="28"/>
      <c r="WWA3" s="28"/>
      <c r="WWB3" s="28"/>
      <c r="WWC3" s="2"/>
      <c r="WWD3" s="2"/>
      <c r="WWE3" s="2"/>
      <c r="WWF3" s="9"/>
      <c r="WWG3" s="1"/>
      <c r="WWH3" s="1"/>
      <c r="WWI3" s="28"/>
      <c r="WWJ3" s="28"/>
      <c r="WWK3" s="28"/>
      <c r="WWL3" s="2"/>
      <c r="WWM3" s="2"/>
      <c r="WWN3" s="2"/>
      <c r="WWO3" s="9"/>
      <c r="WWP3" s="1"/>
      <c r="WWQ3" s="1"/>
      <c r="WWR3" s="28"/>
      <c r="WWS3" s="28"/>
      <c r="WWT3" s="28"/>
      <c r="WWU3" s="2"/>
      <c r="WWV3" s="2"/>
      <c r="WWW3" s="2"/>
      <c r="WWX3" s="9"/>
      <c r="WWY3" s="1"/>
      <c r="WWZ3" s="1"/>
      <c r="WXA3" s="28"/>
      <c r="WXB3" s="28"/>
      <c r="WXC3" s="28"/>
      <c r="WXD3" s="2"/>
      <c r="WXE3" s="2"/>
      <c r="WXF3" s="2"/>
      <c r="WXG3" s="9"/>
      <c r="WXH3" s="1"/>
      <c r="WXI3" s="1"/>
      <c r="WXJ3" s="28"/>
      <c r="WXK3" s="28"/>
      <c r="WXL3" s="28"/>
      <c r="WXM3" s="2"/>
      <c r="WXN3" s="2"/>
      <c r="WXO3" s="2"/>
      <c r="WXP3" s="9"/>
      <c r="WXQ3" s="1"/>
      <c r="WXR3" s="1"/>
      <c r="WXS3" s="28"/>
      <c r="WXT3" s="28"/>
      <c r="WXU3" s="28"/>
      <c r="WXV3" s="2"/>
      <c r="WXW3" s="2"/>
      <c r="WXX3" s="2"/>
      <c r="WXY3" s="9"/>
      <c r="WXZ3" s="1"/>
      <c r="WYA3" s="1"/>
      <c r="WYB3" s="28"/>
      <c r="WYC3" s="28"/>
      <c r="WYD3" s="28"/>
      <c r="WYE3" s="2"/>
      <c r="WYF3" s="2"/>
      <c r="WYG3" s="2"/>
      <c r="WYH3" s="9"/>
      <c r="WYI3" s="1"/>
      <c r="WYJ3" s="1"/>
      <c r="WYK3" s="28"/>
      <c r="WYL3" s="28"/>
      <c r="WYM3" s="28"/>
      <c r="WYN3" s="2"/>
      <c r="WYO3" s="2"/>
      <c r="WYP3" s="2"/>
      <c r="WYQ3" s="9"/>
      <c r="WYR3" s="1"/>
      <c r="WYS3" s="1"/>
      <c r="WYT3" s="28"/>
      <c r="WYU3" s="28"/>
      <c r="WYV3" s="28"/>
      <c r="WYW3" s="2"/>
      <c r="WYX3" s="2"/>
      <c r="WYY3" s="2"/>
      <c r="WYZ3" s="9"/>
      <c r="WZA3" s="1"/>
      <c r="WZB3" s="1"/>
      <c r="WZC3" s="28"/>
      <c r="WZD3" s="28"/>
      <c r="WZE3" s="28"/>
      <c r="WZF3" s="2"/>
      <c r="WZG3" s="2"/>
      <c r="WZH3" s="2"/>
      <c r="WZI3" s="9"/>
      <c r="WZJ3" s="1"/>
      <c r="WZK3" s="1"/>
      <c r="WZL3" s="28"/>
      <c r="WZM3" s="28"/>
      <c r="WZN3" s="28"/>
      <c r="WZO3" s="2"/>
      <c r="WZP3" s="2"/>
      <c r="WZQ3" s="2"/>
      <c r="WZR3" s="9"/>
      <c r="WZS3" s="1"/>
      <c r="WZT3" s="1"/>
      <c r="WZU3" s="28"/>
      <c r="WZV3" s="28"/>
      <c r="WZW3" s="28"/>
      <c r="WZX3" s="2"/>
      <c r="WZY3" s="2"/>
      <c r="WZZ3" s="2"/>
      <c r="XAA3" s="9"/>
      <c r="XAB3" s="1"/>
      <c r="XAC3" s="1"/>
      <c r="XAD3" s="28"/>
      <c r="XAE3" s="28"/>
      <c r="XAF3" s="28"/>
      <c r="XAG3" s="2"/>
      <c r="XAH3" s="2"/>
      <c r="XAI3" s="2"/>
      <c r="XAJ3" s="9"/>
      <c r="XAK3" s="1"/>
      <c r="XAL3" s="1"/>
      <c r="XAM3" s="28"/>
      <c r="XAN3" s="28"/>
      <c r="XAO3" s="28"/>
      <c r="XAP3" s="2"/>
      <c r="XAQ3" s="2"/>
      <c r="XAR3" s="2"/>
      <c r="XAS3" s="9"/>
      <c r="XAT3" s="1"/>
      <c r="XAU3" s="1"/>
      <c r="XAV3" s="28"/>
      <c r="XAW3" s="28"/>
      <c r="XAX3" s="28"/>
      <c r="XAY3" s="2"/>
      <c r="XAZ3" s="2"/>
      <c r="XBA3" s="2"/>
      <c r="XBB3" s="9"/>
      <c r="XBC3" s="1"/>
      <c r="XBD3" s="1"/>
      <c r="XBE3" s="28"/>
      <c r="XBF3" s="28"/>
      <c r="XBG3" s="28"/>
      <c r="XBH3" s="2"/>
      <c r="XBI3" s="2"/>
      <c r="XBJ3" s="2"/>
      <c r="XBK3" s="9"/>
      <c r="XBL3" s="1"/>
      <c r="XBM3" s="1"/>
      <c r="XBN3" s="28"/>
      <c r="XBO3" s="28"/>
      <c r="XBP3" s="28"/>
      <c r="XBQ3" s="2"/>
      <c r="XBR3" s="2"/>
      <c r="XBS3" s="2"/>
      <c r="XBT3" s="9"/>
      <c r="XBU3" s="1"/>
      <c r="XBV3" s="1"/>
      <c r="XBW3" s="28"/>
      <c r="XBX3" s="28"/>
      <c r="XBY3" s="28"/>
      <c r="XBZ3" s="2"/>
      <c r="XCA3" s="2"/>
      <c r="XCB3" s="2"/>
      <c r="XCC3" s="9"/>
      <c r="XCD3" s="1"/>
      <c r="XCE3" s="1"/>
      <c r="XCF3" s="28"/>
      <c r="XCG3" s="28"/>
      <c r="XCH3" s="28"/>
      <c r="XCI3" s="2"/>
      <c r="XCJ3" s="2"/>
      <c r="XCK3" s="2"/>
      <c r="XCL3" s="9"/>
      <c r="XCM3" s="1"/>
      <c r="XCN3" s="1"/>
      <c r="XCO3" s="28"/>
      <c r="XCP3" s="28"/>
      <c r="XCQ3" s="28"/>
      <c r="XCR3" s="2"/>
      <c r="XCS3" s="2"/>
      <c r="XCT3" s="2"/>
      <c r="XCU3" s="9"/>
      <c r="XCV3" s="1"/>
      <c r="XCW3" s="1"/>
      <c r="XCX3" s="28"/>
      <c r="XCY3" s="28"/>
      <c r="XCZ3" s="28"/>
      <c r="XDA3" s="2"/>
      <c r="XDB3" s="2"/>
      <c r="XDC3" s="2"/>
      <c r="XDD3" s="9"/>
      <c r="XDE3" s="1"/>
      <c r="XDF3" s="1"/>
      <c r="XDG3" s="28"/>
      <c r="XDH3" s="28"/>
      <c r="XDI3" s="28"/>
      <c r="XDJ3" s="2"/>
      <c r="XDK3" s="2"/>
      <c r="XDL3" s="2"/>
      <c r="XDM3" s="9"/>
      <c r="XDN3" s="1"/>
      <c r="XDO3" s="1"/>
      <c r="XDP3" s="28"/>
      <c r="XDQ3" s="28"/>
      <c r="XDR3" s="28"/>
      <c r="XDS3" s="2"/>
      <c r="XDT3" s="2"/>
      <c r="XDU3" s="2"/>
      <c r="XDV3" s="9"/>
      <c r="XDW3" s="1"/>
      <c r="XDX3" s="1"/>
      <c r="XDY3" s="28"/>
      <c r="XDZ3" s="28"/>
      <c r="XEA3" s="28"/>
      <c r="XEB3" s="2"/>
      <c r="XEC3" s="2"/>
      <c r="XED3" s="2"/>
      <c r="XEE3" s="9"/>
      <c r="XEF3" s="1"/>
      <c r="XEG3" s="1"/>
      <c r="XEH3" s="28"/>
      <c r="XEI3" s="28"/>
      <c r="XEJ3" s="28"/>
      <c r="XEK3" s="2"/>
      <c r="XEL3" s="2"/>
      <c r="XEM3" s="2"/>
      <c r="XEN3" s="9"/>
      <c r="XEO3" s="1"/>
      <c r="XEP3" s="1"/>
      <c r="XEQ3" s="28"/>
      <c r="XER3" s="28"/>
    </row>
    <row r="4" spans="1:16372" s="4" customFormat="1" ht="60.6" customHeight="1">
      <c r="A4" s="29" t="s">
        <v>2</v>
      </c>
      <c r="B4" s="29" t="s">
        <v>3</v>
      </c>
      <c r="C4" s="29" t="s">
        <v>4</v>
      </c>
      <c r="D4" s="29" t="s">
        <v>5</v>
      </c>
      <c r="E4" s="30" t="s">
        <v>6</v>
      </c>
      <c r="F4" s="29" t="s">
        <v>7</v>
      </c>
      <c r="G4" s="31" t="s">
        <v>8</v>
      </c>
      <c r="H4" s="29" t="s">
        <v>9</v>
      </c>
      <c r="I4" s="29"/>
    </row>
    <row r="5" spans="1:16372" s="4" customFormat="1" ht="64.5" customHeight="1">
      <c r="A5" s="29"/>
      <c r="B5" s="29"/>
      <c r="C5" s="29"/>
      <c r="D5" s="29"/>
      <c r="E5" s="30"/>
      <c r="F5" s="29"/>
      <c r="G5" s="31"/>
      <c r="H5" s="3" t="s">
        <v>10</v>
      </c>
      <c r="I5" s="3" t="s">
        <v>11</v>
      </c>
    </row>
    <row r="6" spans="1:16372" s="4" customFormat="1">
      <c r="A6" s="27" t="s">
        <v>12</v>
      </c>
      <c r="B6" s="27"/>
      <c r="C6" s="27"/>
      <c r="D6" s="27"/>
      <c r="E6" s="5">
        <f>SUM(E7:E2567)</f>
        <v>738009</v>
      </c>
      <c r="F6" s="47"/>
      <c r="G6" s="47"/>
      <c r="H6" s="47"/>
      <c r="I6" s="47"/>
    </row>
    <row r="7" spans="1:16372" s="4" customFormat="1" ht="58.5">
      <c r="A7" s="18" t="s">
        <v>16</v>
      </c>
      <c r="B7" s="18" t="s">
        <v>17</v>
      </c>
      <c r="C7" s="34" t="s">
        <v>18</v>
      </c>
      <c r="D7" s="34" t="s">
        <v>19</v>
      </c>
      <c r="E7" s="19">
        <v>911</v>
      </c>
      <c r="F7" s="10" t="s">
        <v>15</v>
      </c>
      <c r="G7" s="10"/>
      <c r="H7" s="10" t="s">
        <v>1</v>
      </c>
      <c r="I7" s="10"/>
      <c r="J7" s="4" t="str">
        <f>A7</f>
        <v>議事業務-業務管理-獎補助費-對國內團體之捐助</v>
      </c>
      <c r="K7" s="4" t="str">
        <f>B7</f>
        <v>作為黨團(政團)辦公及一般所需的費用</v>
      </c>
      <c r="L7" s="4" t="str">
        <f>A7</f>
        <v>議事業務-業務管理-獎補助費-對國內團體之捐助</v>
      </c>
      <c r="M7" s="4" t="str">
        <f>B7</f>
        <v>作為黨團(政團)辦公及一般所需的費用</v>
      </c>
    </row>
    <row r="8" spans="1:16372" s="21" customFormat="1" ht="78">
      <c r="A8" s="18" t="s">
        <v>1808</v>
      </c>
      <c r="B8" s="18" t="s">
        <v>1809</v>
      </c>
      <c r="C8" s="34" t="s">
        <v>1810</v>
      </c>
      <c r="D8" s="34" t="s">
        <v>1811</v>
      </c>
      <c r="E8" s="19">
        <v>20</v>
      </c>
      <c r="F8" s="10" t="s">
        <v>1807</v>
      </c>
      <c r="G8" s="10"/>
      <c r="H8" s="10" t="s">
        <v>1</v>
      </c>
      <c r="I8" s="10"/>
      <c r="J8" s="4" t="str">
        <f t="shared" ref="J8:J47" si="0">A8</f>
        <v>原住民文教福利業務-教育文化-獎補助費-對國內團體之補助</v>
      </c>
      <c r="K8" s="4" t="str">
        <f t="shared" ref="K8:K47" si="1">B8</f>
        <v>領受復活的生命-經歷五餅二魚的豐盛</v>
      </c>
      <c r="L8" s="4" t="str">
        <f t="shared" ref="L8:L71" si="2">A8</f>
        <v>原住民文教福利業務-教育文化-獎補助費-對國內團體之補助</v>
      </c>
      <c r="M8" s="4" t="str">
        <f t="shared" ref="M8:M71" si="3">B8</f>
        <v>領受復活的生命-經歷五餅二魚的豐盛</v>
      </c>
    </row>
    <row r="9" spans="1:16372" s="21" customFormat="1" ht="58.5">
      <c r="A9" s="18" t="s">
        <v>1808</v>
      </c>
      <c r="B9" s="18" t="s">
        <v>1812</v>
      </c>
      <c r="C9" s="34" t="s">
        <v>1813</v>
      </c>
      <c r="D9" s="34" t="s">
        <v>1811</v>
      </c>
      <c r="E9" s="19">
        <v>80</v>
      </c>
      <c r="F9" s="10" t="s">
        <v>1807</v>
      </c>
      <c r="G9" s="10"/>
      <c r="H9" s="10" t="s">
        <v>1</v>
      </c>
      <c r="I9" s="10"/>
      <c r="J9" s="4" t="str">
        <f t="shared" si="0"/>
        <v>原住民文教福利業務-教育文化-獎補助費-對國內團體之補助</v>
      </c>
      <c r="K9" s="4" t="str">
        <f t="shared" si="1"/>
        <v>原住民樂舞閉幕展演補助經費</v>
      </c>
      <c r="L9" s="4" t="str">
        <f t="shared" si="2"/>
        <v>原住民文教福利業務-教育文化-獎補助費-對國內團體之補助</v>
      </c>
      <c r="M9" s="4" t="str">
        <f t="shared" si="3"/>
        <v>原住民樂舞閉幕展演補助經費</v>
      </c>
    </row>
    <row r="10" spans="1:16372" s="21" customFormat="1" ht="58.5">
      <c r="A10" s="18" t="s">
        <v>1808</v>
      </c>
      <c r="B10" s="18" t="s">
        <v>1814</v>
      </c>
      <c r="C10" s="34" t="s">
        <v>1815</v>
      </c>
      <c r="D10" s="34" t="s">
        <v>1811</v>
      </c>
      <c r="E10" s="19">
        <v>20</v>
      </c>
      <c r="F10" s="10" t="s">
        <v>1807</v>
      </c>
      <c r="G10" s="10"/>
      <c r="H10" s="10" t="s">
        <v>1</v>
      </c>
      <c r="I10" s="10"/>
      <c r="J10" s="4" t="str">
        <f t="shared" si="0"/>
        <v>原住民文教福利業務-教育文化-獎補助費-對國內團體之補助</v>
      </c>
      <c r="K10" s="4" t="str">
        <f t="shared" si="1"/>
        <v>113年「部落體驗探索之旅」</v>
      </c>
      <c r="L10" s="4" t="str">
        <f t="shared" si="2"/>
        <v>原住民文教福利業務-教育文化-獎補助費-對國內團體之補助</v>
      </c>
      <c r="M10" s="4" t="str">
        <f t="shared" si="3"/>
        <v>113年「部落體驗探索之旅」</v>
      </c>
    </row>
    <row r="11" spans="1:16372" s="21" customFormat="1" ht="58.5">
      <c r="A11" s="18" t="s">
        <v>1808</v>
      </c>
      <c r="B11" s="18" t="s">
        <v>1816</v>
      </c>
      <c r="C11" s="34" t="s">
        <v>1817</v>
      </c>
      <c r="D11" s="34" t="s">
        <v>1811</v>
      </c>
      <c r="E11" s="19">
        <v>20</v>
      </c>
      <c r="F11" s="10" t="s">
        <v>1807</v>
      </c>
      <c r="G11" s="10"/>
      <c r="H11" s="10" t="s">
        <v>1</v>
      </c>
      <c r="I11" s="10"/>
      <c r="J11" s="4" t="str">
        <f t="shared" si="0"/>
        <v>原住民文教福利業務-教育文化-獎補助費-對國內團體之補助</v>
      </c>
      <c r="K11" s="4" t="str">
        <f t="shared" si="1"/>
        <v>2024年原住民家庭親子文化之旅活動</v>
      </c>
      <c r="L11" s="4" t="str">
        <f t="shared" si="2"/>
        <v>原住民文教福利業務-教育文化-獎補助費-對國內團體之補助</v>
      </c>
      <c r="M11" s="4" t="str">
        <f t="shared" si="3"/>
        <v>2024年原住民家庭親子文化之旅活動</v>
      </c>
    </row>
    <row r="12" spans="1:16372" s="21" customFormat="1" ht="58.5">
      <c r="A12" s="18" t="s">
        <v>1808</v>
      </c>
      <c r="B12" s="18" t="s">
        <v>1818</v>
      </c>
      <c r="C12" s="34" t="s">
        <v>1819</v>
      </c>
      <c r="D12" s="34" t="s">
        <v>1811</v>
      </c>
      <c r="E12" s="19">
        <v>20</v>
      </c>
      <c r="F12" s="10" t="s">
        <v>1807</v>
      </c>
      <c r="G12" s="10"/>
      <c r="H12" s="10" t="s">
        <v>1</v>
      </c>
      <c r="I12" s="10"/>
      <c r="J12" s="4" t="str">
        <f t="shared" si="0"/>
        <v>原住民文教福利業務-教育文化-獎補助費-對國內團體之補助</v>
      </c>
      <c r="K12" s="4" t="str">
        <f t="shared" si="1"/>
        <v>慶祝113年度慶祝母親節暨摸彩活動</v>
      </c>
      <c r="L12" s="4" t="str">
        <f t="shared" si="2"/>
        <v>原住民文教福利業務-教育文化-獎補助費-對國內團體之補助</v>
      </c>
      <c r="M12" s="4" t="str">
        <f t="shared" si="3"/>
        <v>慶祝113年度慶祝母親節暨摸彩活動</v>
      </c>
    </row>
    <row r="13" spans="1:16372" s="21" customFormat="1" ht="78">
      <c r="A13" s="18" t="s">
        <v>1808</v>
      </c>
      <c r="B13" s="18" t="s">
        <v>1820</v>
      </c>
      <c r="C13" s="34" t="s">
        <v>1821</v>
      </c>
      <c r="D13" s="34" t="s">
        <v>1811</v>
      </c>
      <c r="E13" s="19">
        <v>20</v>
      </c>
      <c r="F13" s="10" t="s">
        <v>1807</v>
      </c>
      <c r="G13" s="10"/>
      <c r="H13" s="10" t="s">
        <v>1</v>
      </c>
      <c r="I13" s="10"/>
      <c r="J13" s="4" t="str">
        <f t="shared" si="0"/>
        <v>原住民文教福利業務-教育文化-獎補助費-對國內團體之補助</v>
      </c>
      <c r="K13" s="4" t="str">
        <f t="shared" si="1"/>
        <v>113年度松鶴文化健康站傳統樂舞交流暨長照業務營運觀摩經費</v>
      </c>
      <c r="L13" s="4" t="str">
        <f t="shared" si="2"/>
        <v>原住民文教福利業務-教育文化-獎補助費-對國內團體之補助</v>
      </c>
      <c r="M13" s="4" t="str">
        <f t="shared" si="3"/>
        <v>113年度松鶴文化健康站傳統樂舞交流暨長照業務營運觀摩經費</v>
      </c>
    </row>
    <row r="14" spans="1:16372" s="21" customFormat="1" ht="78">
      <c r="A14" s="18" t="s">
        <v>1808</v>
      </c>
      <c r="B14" s="18" t="s">
        <v>1822</v>
      </c>
      <c r="C14" s="34" t="s">
        <v>1823</v>
      </c>
      <c r="D14" s="34" t="s">
        <v>1811</v>
      </c>
      <c r="E14" s="19">
        <v>20</v>
      </c>
      <c r="F14" s="10" t="s">
        <v>1807</v>
      </c>
      <c r="G14" s="10"/>
      <c r="H14" s="10" t="s">
        <v>1</v>
      </c>
      <c r="I14" s="10"/>
      <c r="J14" s="4" t="str">
        <f t="shared" si="0"/>
        <v>原住民文教福利業務-教育文化-獎補助費-對國內團體之補助</v>
      </c>
      <c r="K14" s="4" t="str">
        <f t="shared" si="1"/>
        <v>113年度臺中市原住民族傳統文化『kilomaan』收穫祭活動</v>
      </c>
      <c r="L14" s="4" t="str">
        <f t="shared" si="2"/>
        <v>原住民文教福利業務-教育文化-獎補助費-對國內團體之補助</v>
      </c>
      <c r="M14" s="4" t="str">
        <f t="shared" si="3"/>
        <v>113年度臺中市原住民族傳統文化『kilomaan』收穫祭活動</v>
      </c>
    </row>
    <row r="15" spans="1:16372" s="21" customFormat="1" ht="58.5">
      <c r="A15" s="18" t="s">
        <v>1808</v>
      </c>
      <c r="B15" s="18" t="s">
        <v>1824</v>
      </c>
      <c r="C15" s="34" t="s">
        <v>1825</v>
      </c>
      <c r="D15" s="34" t="s">
        <v>1811</v>
      </c>
      <c r="E15" s="19">
        <v>20</v>
      </c>
      <c r="F15" s="10" t="s">
        <v>1807</v>
      </c>
      <c r="G15" s="10"/>
      <c r="H15" s="10" t="s">
        <v>1</v>
      </c>
      <c r="I15" s="10"/>
      <c r="J15" s="4" t="str">
        <f t="shared" si="0"/>
        <v>原住民文教福利業務-教育文化-獎補助費-對國內團體之補助</v>
      </c>
      <c r="K15" s="4" t="str">
        <f t="shared" si="1"/>
        <v>113年度母親節親職活動</v>
      </c>
      <c r="L15" s="4" t="str">
        <f t="shared" si="2"/>
        <v>原住民文教福利業務-教育文化-獎補助費-對國內團體之補助</v>
      </c>
      <c r="M15" s="4" t="str">
        <f t="shared" si="3"/>
        <v>113年度母親節親職活動</v>
      </c>
    </row>
    <row r="16" spans="1:16372" s="21" customFormat="1" ht="78">
      <c r="A16" s="18" t="s">
        <v>1808</v>
      </c>
      <c r="B16" s="18" t="s">
        <v>1826</v>
      </c>
      <c r="C16" s="34" t="s">
        <v>1827</v>
      </c>
      <c r="D16" s="34" t="s">
        <v>1811</v>
      </c>
      <c r="E16" s="19">
        <v>180</v>
      </c>
      <c r="F16" s="10" t="s">
        <v>1807</v>
      </c>
      <c r="G16" s="10"/>
      <c r="H16" s="10" t="s">
        <v>1</v>
      </c>
      <c r="I16" s="10"/>
      <c r="J16" s="4" t="str">
        <f t="shared" si="0"/>
        <v>原住民文教福利業務-教育文化-獎補助費-對國內團體之補助</v>
      </c>
      <c r="K16" s="4" t="str">
        <f t="shared" si="1"/>
        <v>原住民族樂舞推廣計畫-原住民樂舞開幕展演補助經費</v>
      </c>
      <c r="L16" s="4" t="str">
        <f t="shared" si="2"/>
        <v>原住民文教福利業務-教育文化-獎補助費-對國內團體之補助</v>
      </c>
      <c r="M16" s="4" t="str">
        <f t="shared" si="3"/>
        <v>原住民族樂舞推廣計畫-原住民樂舞開幕展演補助經費</v>
      </c>
    </row>
    <row r="17" spans="1:13" s="21" customFormat="1" ht="58.5">
      <c r="A17" s="18" t="s">
        <v>1808</v>
      </c>
      <c r="B17" s="18" t="s">
        <v>1828</v>
      </c>
      <c r="C17" s="34" t="s">
        <v>1829</v>
      </c>
      <c r="D17" s="34" t="s">
        <v>1811</v>
      </c>
      <c r="E17" s="19">
        <v>217</v>
      </c>
      <c r="F17" s="10" t="s">
        <v>1807</v>
      </c>
      <c r="G17" s="10"/>
      <c r="H17" s="10" t="s">
        <v>1</v>
      </c>
      <c r="I17" s="10"/>
      <c r="J17" s="4" t="str">
        <f t="shared" si="0"/>
        <v>原住民文教福利業務-教育文化-獎補助費-對國內團體之補助</v>
      </c>
      <c r="K17" s="4" t="str">
        <f t="shared" si="1"/>
        <v>都市原住民族學生課後照顧計畫</v>
      </c>
      <c r="L17" s="4" t="str">
        <f t="shared" si="2"/>
        <v>原住民文教福利業務-教育文化-獎補助費-對國內團體之補助</v>
      </c>
      <c r="M17" s="4" t="str">
        <f t="shared" si="3"/>
        <v>都市原住民族學生課後照顧計畫</v>
      </c>
    </row>
    <row r="18" spans="1:13" s="21" customFormat="1" ht="58.5">
      <c r="A18" s="18" t="s">
        <v>1808</v>
      </c>
      <c r="B18" s="18" t="s">
        <v>1830</v>
      </c>
      <c r="C18" s="34" t="s">
        <v>1623</v>
      </c>
      <c r="D18" s="34" t="s">
        <v>1811</v>
      </c>
      <c r="E18" s="19">
        <v>20</v>
      </c>
      <c r="F18" s="10" t="s">
        <v>1807</v>
      </c>
      <c r="G18" s="10"/>
      <c r="H18" s="10" t="s">
        <v>1</v>
      </c>
      <c r="I18" s="10"/>
      <c r="J18" s="4" t="str">
        <f t="shared" si="0"/>
        <v>原住民文教福利業務-教育文化-獎補助費-對國內團體之補助</v>
      </c>
      <c r="K18" s="4" t="str">
        <f t="shared" si="1"/>
        <v>113年沙轆社藝文音樂饗宴</v>
      </c>
      <c r="L18" s="4" t="str">
        <f t="shared" si="2"/>
        <v>原住民文教福利業務-教育文化-獎補助費-對國內團體之補助</v>
      </c>
      <c r="M18" s="4" t="str">
        <f t="shared" si="3"/>
        <v>113年沙轆社藝文音樂饗宴</v>
      </c>
    </row>
    <row r="19" spans="1:13" s="21" customFormat="1" ht="78">
      <c r="A19" s="18" t="s">
        <v>1831</v>
      </c>
      <c r="B19" s="18" t="s">
        <v>1832</v>
      </c>
      <c r="C19" s="34" t="s">
        <v>1833</v>
      </c>
      <c r="D19" s="34" t="s">
        <v>1811</v>
      </c>
      <c r="E19" s="19">
        <v>853</v>
      </c>
      <c r="F19" s="10" t="s">
        <v>1807</v>
      </c>
      <c r="G19" s="10"/>
      <c r="H19" s="10" t="s">
        <v>1</v>
      </c>
      <c r="I19" s="10"/>
      <c r="J19" s="4" t="str">
        <f t="shared" si="0"/>
        <v>原住民文教福利業務-社會福利-獎補助費-對國內團體之補助</v>
      </c>
      <c r="K19" s="4" t="str">
        <f t="shared" si="1"/>
        <v>113年度推展原住民族長期照顧-文化健康站實施計畫</v>
      </c>
      <c r="L19" s="4" t="str">
        <f t="shared" si="2"/>
        <v>原住民文教福利業務-社會福利-獎補助費-對國內團體之補助</v>
      </c>
      <c r="M19" s="4" t="str">
        <f t="shared" si="3"/>
        <v>113年度推展原住民族長期照顧-文化健康站實施計畫</v>
      </c>
    </row>
    <row r="20" spans="1:13" s="21" customFormat="1" ht="78">
      <c r="A20" s="18" t="s">
        <v>1831</v>
      </c>
      <c r="B20" s="18" t="s">
        <v>1832</v>
      </c>
      <c r="C20" s="34" t="s">
        <v>1834</v>
      </c>
      <c r="D20" s="34" t="s">
        <v>1811</v>
      </c>
      <c r="E20" s="19">
        <v>636</v>
      </c>
      <c r="F20" s="10" t="s">
        <v>1807</v>
      </c>
      <c r="G20" s="10"/>
      <c r="H20" s="10" t="s">
        <v>1</v>
      </c>
      <c r="I20" s="10"/>
      <c r="J20" s="4" t="str">
        <f t="shared" si="0"/>
        <v>原住民文教福利業務-社會福利-獎補助費-對國內團體之補助</v>
      </c>
      <c r="K20" s="4" t="str">
        <f t="shared" si="1"/>
        <v>113年度推展原住民族長期照顧-文化健康站實施計畫</v>
      </c>
      <c r="L20" s="4" t="str">
        <f t="shared" si="2"/>
        <v>原住民文教福利業務-社會福利-獎補助費-對國內團體之補助</v>
      </c>
      <c r="M20" s="4" t="str">
        <f t="shared" si="3"/>
        <v>113年度推展原住民族長期照顧-文化健康站實施計畫</v>
      </c>
    </row>
    <row r="21" spans="1:13" s="21" customFormat="1" ht="78">
      <c r="A21" s="18" t="s">
        <v>1831</v>
      </c>
      <c r="B21" s="18" t="s">
        <v>1832</v>
      </c>
      <c r="C21" s="34" t="s">
        <v>1835</v>
      </c>
      <c r="D21" s="34" t="s">
        <v>1811</v>
      </c>
      <c r="E21" s="19">
        <v>520</v>
      </c>
      <c r="F21" s="10" t="s">
        <v>1807</v>
      </c>
      <c r="G21" s="10"/>
      <c r="H21" s="10" t="s">
        <v>1</v>
      </c>
      <c r="I21" s="10"/>
      <c r="J21" s="4" t="str">
        <f t="shared" si="0"/>
        <v>原住民文教福利業務-社會福利-獎補助費-對國內團體之補助</v>
      </c>
      <c r="K21" s="4" t="str">
        <f t="shared" si="1"/>
        <v>113年度推展原住民族長期照顧-文化健康站實施計畫</v>
      </c>
      <c r="L21" s="4" t="str">
        <f t="shared" si="2"/>
        <v>原住民文教福利業務-社會福利-獎補助費-對國內團體之補助</v>
      </c>
      <c r="M21" s="4" t="str">
        <f t="shared" si="3"/>
        <v>113年度推展原住民族長期照顧-文化健康站實施計畫</v>
      </c>
    </row>
    <row r="22" spans="1:13" s="21" customFormat="1" ht="78">
      <c r="A22" s="18" t="s">
        <v>1831</v>
      </c>
      <c r="B22" s="18" t="s">
        <v>1832</v>
      </c>
      <c r="C22" s="34" t="s">
        <v>1836</v>
      </c>
      <c r="D22" s="34" t="s">
        <v>1811</v>
      </c>
      <c r="E22" s="19">
        <v>433</v>
      </c>
      <c r="F22" s="10" t="s">
        <v>1807</v>
      </c>
      <c r="G22" s="10"/>
      <c r="H22" s="10" t="s">
        <v>1</v>
      </c>
      <c r="I22" s="10"/>
      <c r="J22" s="4" t="str">
        <f t="shared" si="0"/>
        <v>原住民文教福利業務-社會福利-獎補助費-對國內團體之補助</v>
      </c>
      <c r="K22" s="4" t="str">
        <f t="shared" si="1"/>
        <v>113年度推展原住民族長期照顧-文化健康站實施計畫</v>
      </c>
      <c r="L22" s="4" t="str">
        <f t="shared" si="2"/>
        <v>原住民文教福利業務-社會福利-獎補助費-對國內團體之補助</v>
      </c>
      <c r="M22" s="4" t="str">
        <f t="shared" si="3"/>
        <v>113年度推展原住民族長期照顧-文化健康站實施計畫</v>
      </c>
    </row>
    <row r="23" spans="1:13" s="21" customFormat="1" ht="78">
      <c r="A23" s="18" t="s">
        <v>1831</v>
      </c>
      <c r="B23" s="18" t="s">
        <v>1832</v>
      </c>
      <c r="C23" s="34" t="s">
        <v>1837</v>
      </c>
      <c r="D23" s="34" t="s">
        <v>1811</v>
      </c>
      <c r="E23" s="19">
        <v>517</v>
      </c>
      <c r="F23" s="10" t="s">
        <v>1807</v>
      </c>
      <c r="G23" s="10"/>
      <c r="H23" s="10" t="s">
        <v>1</v>
      </c>
      <c r="I23" s="10"/>
      <c r="J23" s="4" t="str">
        <f t="shared" si="0"/>
        <v>原住民文教福利業務-社會福利-獎補助費-對國內團體之補助</v>
      </c>
      <c r="K23" s="4" t="str">
        <f t="shared" si="1"/>
        <v>113年度推展原住民族長期照顧-文化健康站實施計畫</v>
      </c>
      <c r="L23" s="4" t="str">
        <f t="shared" si="2"/>
        <v>原住民文教福利業務-社會福利-獎補助費-對國內團體之補助</v>
      </c>
      <c r="M23" s="4" t="str">
        <f t="shared" si="3"/>
        <v>113年度推展原住民族長期照顧-文化健康站實施計畫</v>
      </c>
    </row>
    <row r="24" spans="1:13" s="21" customFormat="1" ht="78">
      <c r="A24" s="18" t="s">
        <v>1831</v>
      </c>
      <c r="B24" s="18" t="s">
        <v>1832</v>
      </c>
      <c r="C24" s="34" t="s">
        <v>1821</v>
      </c>
      <c r="D24" s="34" t="s">
        <v>1811</v>
      </c>
      <c r="E24" s="19">
        <v>796</v>
      </c>
      <c r="F24" s="10" t="s">
        <v>1807</v>
      </c>
      <c r="G24" s="10"/>
      <c r="H24" s="10" t="s">
        <v>1</v>
      </c>
      <c r="I24" s="10"/>
      <c r="J24" s="4" t="str">
        <f t="shared" si="0"/>
        <v>原住民文教福利業務-社會福利-獎補助費-對國內團體之補助</v>
      </c>
      <c r="K24" s="4" t="str">
        <f t="shared" si="1"/>
        <v>113年度推展原住民族長期照顧-文化健康站實施計畫</v>
      </c>
      <c r="L24" s="4" t="str">
        <f t="shared" si="2"/>
        <v>原住民文教福利業務-社會福利-獎補助費-對國內團體之補助</v>
      </c>
      <c r="M24" s="4" t="str">
        <f t="shared" si="3"/>
        <v>113年度推展原住民族長期照顧-文化健康站實施計畫</v>
      </c>
    </row>
    <row r="25" spans="1:13" s="21" customFormat="1" ht="78">
      <c r="A25" s="18" t="s">
        <v>1831</v>
      </c>
      <c r="B25" s="18" t="s">
        <v>1832</v>
      </c>
      <c r="C25" s="34" t="s">
        <v>1838</v>
      </c>
      <c r="D25" s="34" t="s">
        <v>1811</v>
      </c>
      <c r="E25" s="19">
        <v>239</v>
      </c>
      <c r="F25" s="10" t="s">
        <v>1807</v>
      </c>
      <c r="G25" s="10"/>
      <c r="H25" s="10" t="s">
        <v>1</v>
      </c>
      <c r="I25" s="10"/>
      <c r="J25" s="4" t="str">
        <f t="shared" si="0"/>
        <v>原住民文教福利業務-社會福利-獎補助費-對國內團體之補助</v>
      </c>
      <c r="K25" s="4" t="str">
        <f t="shared" si="1"/>
        <v>113年度推展原住民族長期照顧-文化健康站實施計畫</v>
      </c>
      <c r="L25" s="4" t="str">
        <f t="shared" si="2"/>
        <v>原住民文教福利業務-社會福利-獎補助費-對國內團體之補助</v>
      </c>
      <c r="M25" s="4" t="str">
        <f t="shared" si="3"/>
        <v>113年度推展原住民族長期照顧-文化健康站實施計畫</v>
      </c>
    </row>
    <row r="26" spans="1:13" s="21" customFormat="1" ht="78">
      <c r="A26" s="18" t="s">
        <v>1831</v>
      </c>
      <c r="B26" s="18" t="s">
        <v>1832</v>
      </c>
      <c r="C26" s="34" t="s">
        <v>1839</v>
      </c>
      <c r="D26" s="34" t="s">
        <v>1811</v>
      </c>
      <c r="E26" s="19">
        <v>314</v>
      </c>
      <c r="F26" s="10" t="s">
        <v>1807</v>
      </c>
      <c r="G26" s="10"/>
      <c r="H26" s="10" t="s">
        <v>1</v>
      </c>
      <c r="I26" s="10"/>
      <c r="J26" s="4" t="str">
        <f t="shared" si="0"/>
        <v>原住民文教福利業務-社會福利-獎補助費-對國內團體之補助</v>
      </c>
      <c r="K26" s="4" t="str">
        <f t="shared" si="1"/>
        <v>113年度推展原住民族長期照顧-文化健康站實施計畫</v>
      </c>
      <c r="L26" s="4" t="str">
        <f t="shared" si="2"/>
        <v>原住民文教福利業務-社會福利-獎補助費-對國內團體之補助</v>
      </c>
      <c r="M26" s="4" t="str">
        <f t="shared" si="3"/>
        <v>113年度推展原住民族長期照顧-文化健康站實施計畫</v>
      </c>
    </row>
    <row r="27" spans="1:13" s="21" customFormat="1" ht="78">
      <c r="A27" s="18" t="s">
        <v>1831</v>
      </c>
      <c r="B27" s="18" t="s">
        <v>1832</v>
      </c>
      <c r="C27" s="34" t="s">
        <v>1840</v>
      </c>
      <c r="D27" s="34" t="s">
        <v>1811</v>
      </c>
      <c r="E27" s="19">
        <v>580</v>
      </c>
      <c r="F27" s="10" t="s">
        <v>1807</v>
      </c>
      <c r="G27" s="10"/>
      <c r="H27" s="10" t="s">
        <v>1</v>
      </c>
      <c r="I27" s="10"/>
      <c r="J27" s="4" t="str">
        <f t="shared" si="0"/>
        <v>原住民文教福利業務-社會福利-獎補助費-對國內團體之補助</v>
      </c>
      <c r="K27" s="4" t="str">
        <f t="shared" si="1"/>
        <v>113年度推展原住民族長期照顧-文化健康站實施計畫</v>
      </c>
      <c r="L27" s="4" t="str">
        <f t="shared" si="2"/>
        <v>原住民文教福利業務-社會福利-獎補助費-對國內團體之補助</v>
      </c>
      <c r="M27" s="4" t="str">
        <f t="shared" si="3"/>
        <v>113年度推展原住民族長期照顧-文化健康站實施計畫</v>
      </c>
    </row>
    <row r="28" spans="1:13" s="21" customFormat="1" ht="78">
      <c r="A28" s="18" t="s">
        <v>1831</v>
      </c>
      <c r="B28" s="18" t="s">
        <v>1832</v>
      </c>
      <c r="C28" s="34" t="s">
        <v>1841</v>
      </c>
      <c r="D28" s="34" t="s">
        <v>1811</v>
      </c>
      <c r="E28" s="19">
        <v>419</v>
      </c>
      <c r="F28" s="10" t="s">
        <v>1807</v>
      </c>
      <c r="G28" s="10"/>
      <c r="H28" s="10" t="s">
        <v>1</v>
      </c>
      <c r="I28" s="10"/>
      <c r="J28" s="4" t="str">
        <f t="shared" si="0"/>
        <v>原住民文教福利業務-社會福利-獎補助費-對國內團體之補助</v>
      </c>
      <c r="K28" s="4" t="str">
        <f t="shared" si="1"/>
        <v>113年度推展原住民族長期照顧-文化健康站實施計畫</v>
      </c>
      <c r="L28" s="4" t="str">
        <f t="shared" si="2"/>
        <v>原住民文教福利業務-社會福利-獎補助費-對國內團體之補助</v>
      </c>
      <c r="M28" s="4" t="str">
        <f t="shared" si="3"/>
        <v>113年度推展原住民族長期照顧-文化健康站實施計畫</v>
      </c>
    </row>
    <row r="29" spans="1:13" s="21" customFormat="1" ht="78">
      <c r="A29" s="18" t="s">
        <v>1831</v>
      </c>
      <c r="B29" s="18" t="s">
        <v>1832</v>
      </c>
      <c r="C29" s="34" t="s">
        <v>1842</v>
      </c>
      <c r="D29" s="34" t="s">
        <v>1811</v>
      </c>
      <c r="E29" s="19">
        <v>462</v>
      </c>
      <c r="F29" s="10" t="s">
        <v>1807</v>
      </c>
      <c r="G29" s="10"/>
      <c r="H29" s="10" t="s">
        <v>1</v>
      </c>
      <c r="I29" s="10"/>
      <c r="J29" s="4" t="str">
        <f t="shared" si="0"/>
        <v>原住民文教福利業務-社會福利-獎補助費-對國內團體之補助</v>
      </c>
      <c r="K29" s="4" t="str">
        <f t="shared" si="1"/>
        <v>113年度推展原住民族長期照顧-文化健康站實施計畫</v>
      </c>
      <c r="L29" s="4" t="str">
        <f t="shared" si="2"/>
        <v>原住民文教福利業務-社會福利-獎補助費-對國內團體之補助</v>
      </c>
      <c r="M29" s="4" t="str">
        <f t="shared" si="3"/>
        <v>113年度推展原住民族長期照顧-文化健康站實施計畫</v>
      </c>
    </row>
    <row r="30" spans="1:13" s="21" customFormat="1" ht="58.5">
      <c r="A30" s="18" t="s">
        <v>1831</v>
      </c>
      <c r="B30" s="18" t="s">
        <v>1843</v>
      </c>
      <c r="C30" s="34" t="s">
        <v>1844</v>
      </c>
      <c r="D30" s="34" t="s">
        <v>1811</v>
      </c>
      <c r="E30" s="19">
        <v>518</v>
      </c>
      <c r="F30" s="10" t="s">
        <v>1807</v>
      </c>
      <c r="G30" s="10"/>
      <c r="H30" s="10" t="s">
        <v>1</v>
      </c>
      <c r="I30" s="10"/>
      <c r="J30" s="4" t="str">
        <f t="shared" si="0"/>
        <v>原住民文教福利業務-社會福利-獎補助費-對國內團體之補助</v>
      </c>
      <c r="K30" s="4" t="str">
        <f t="shared" si="1"/>
        <v>113年度臺中市都會東區原住民族家庭服務中心</v>
      </c>
      <c r="L30" s="4" t="str">
        <f t="shared" si="2"/>
        <v>原住民文教福利業務-社會福利-獎補助費-對國內團體之補助</v>
      </c>
      <c r="M30" s="4" t="str">
        <f t="shared" si="3"/>
        <v>113年度臺中市都會東區原住民族家庭服務中心</v>
      </c>
    </row>
    <row r="31" spans="1:13" s="21" customFormat="1" ht="78">
      <c r="A31" s="18" t="s">
        <v>1831</v>
      </c>
      <c r="B31" s="18" t="s">
        <v>1832</v>
      </c>
      <c r="C31" s="34" t="s">
        <v>1845</v>
      </c>
      <c r="D31" s="34" t="s">
        <v>1811</v>
      </c>
      <c r="E31" s="19">
        <v>442</v>
      </c>
      <c r="F31" s="10" t="s">
        <v>1807</v>
      </c>
      <c r="G31" s="10"/>
      <c r="H31" s="10" t="s">
        <v>1</v>
      </c>
      <c r="I31" s="10"/>
      <c r="J31" s="4" t="str">
        <f t="shared" si="0"/>
        <v>原住民文教福利業務-社會福利-獎補助費-對國內團體之補助</v>
      </c>
      <c r="K31" s="4" t="str">
        <f t="shared" si="1"/>
        <v>113年度推展原住民族長期照顧-文化健康站實施計畫</v>
      </c>
      <c r="L31" s="4" t="str">
        <f t="shared" si="2"/>
        <v>原住民文教福利業務-社會福利-獎補助費-對國內團體之補助</v>
      </c>
      <c r="M31" s="4" t="str">
        <f t="shared" si="3"/>
        <v>113年度推展原住民族長期照顧-文化健康站實施計畫</v>
      </c>
    </row>
    <row r="32" spans="1:13" s="21" customFormat="1" ht="78">
      <c r="A32" s="18" t="s">
        <v>1831</v>
      </c>
      <c r="B32" s="18" t="s">
        <v>1832</v>
      </c>
      <c r="C32" s="34" t="s">
        <v>1846</v>
      </c>
      <c r="D32" s="34" t="s">
        <v>1811</v>
      </c>
      <c r="E32" s="19">
        <v>485</v>
      </c>
      <c r="F32" s="10" t="s">
        <v>1807</v>
      </c>
      <c r="G32" s="10"/>
      <c r="H32" s="10" t="s">
        <v>1</v>
      </c>
      <c r="I32" s="10"/>
      <c r="J32" s="4" t="str">
        <f t="shared" si="0"/>
        <v>原住民文教福利業務-社會福利-獎補助費-對國內團體之補助</v>
      </c>
      <c r="K32" s="4" t="str">
        <f t="shared" si="1"/>
        <v>113年度推展原住民族長期照顧-文化健康站實施計畫</v>
      </c>
      <c r="L32" s="4" t="str">
        <f t="shared" si="2"/>
        <v>原住民文教福利業務-社會福利-獎補助費-對國內團體之補助</v>
      </c>
      <c r="M32" s="4" t="str">
        <f t="shared" si="3"/>
        <v>113年度推展原住民族長期照顧-文化健康站實施計畫</v>
      </c>
    </row>
    <row r="33" spans="1:13" s="21" customFormat="1" ht="78">
      <c r="A33" s="18" t="s">
        <v>1831</v>
      </c>
      <c r="B33" s="18" t="s">
        <v>1832</v>
      </c>
      <c r="C33" s="34" t="s">
        <v>1847</v>
      </c>
      <c r="D33" s="34" t="s">
        <v>1811</v>
      </c>
      <c r="E33" s="19">
        <v>419</v>
      </c>
      <c r="F33" s="10" t="s">
        <v>1807</v>
      </c>
      <c r="G33" s="10"/>
      <c r="H33" s="10" t="s">
        <v>1</v>
      </c>
      <c r="I33" s="10"/>
      <c r="J33" s="4" t="str">
        <f t="shared" si="0"/>
        <v>原住民文教福利業務-社會福利-獎補助費-對國內團體之補助</v>
      </c>
      <c r="K33" s="4" t="str">
        <f t="shared" si="1"/>
        <v>113年度推展原住民族長期照顧-文化健康站實施計畫</v>
      </c>
      <c r="L33" s="4" t="str">
        <f t="shared" si="2"/>
        <v>原住民文教福利業務-社會福利-獎補助費-對國內團體之補助</v>
      </c>
      <c r="M33" s="4" t="str">
        <f t="shared" si="3"/>
        <v>113年度推展原住民族長期照顧-文化健康站實施計畫</v>
      </c>
    </row>
    <row r="34" spans="1:13" s="21" customFormat="1" ht="78">
      <c r="A34" s="18" t="s">
        <v>1831</v>
      </c>
      <c r="B34" s="18" t="s">
        <v>1832</v>
      </c>
      <c r="C34" s="34" t="s">
        <v>1848</v>
      </c>
      <c r="D34" s="34" t="s">
        <v>1811</v>
      </c>
      <c r="E34" s="19">
        <v>401</v>
      </c>
      <c r="F34" s="10" t="s">
        <v>1807</v>
      </c>
      <c r="G34" s="10"/>
      <c r="H34" s="10" t="s">
        <v>1</v>
      </c>
      <c r="I34" s="10"/>
      <c r="J34" s="4" t="str">
        <f t="shared" si="0"/>
        <v>原住民文教福利業務-社會福利-獎補助費-對國內團體之補助</v>
      </c>
      <c r="K34" s="4" t="str">
        <f t="shared" si="1"/>
        <v>113年度推展原住民族長期照顧-文化健康站實施計畫</v>
      </c>
      <c r="L34" s="4" t="str">
        <f t="shared" si="2"/>
        <v>原住民文教福利業務-社會福利-獎補助費-對國內團體之補助</v>
      </c>
      <c r="M34" s="4" t="str">
        <f t="shared" si="3"/>
        <v>113年度推展原住民族長期照顧-文化健康站實施計畫</v>
      </c>
    </row>
    <row r="35" spans="1:13" s="21" customFormat="1" ht="78">
      <c r="A35" s="18" t="s">
        <v>1831</v>
      </c>
      <c r="B35" s="18" t="s">
        <v>1832</v>
      </c>
      <c r="C35" s="34" t="s">
        <v>1849</v>
      </c>
      <c r="D35" s="34" t="s">
        <v>1811</v>
      </c>
      <c r="E35" s="19">
        <v>467</v>
      </c>
      <c r="F35" s="10" t="s">
        <v>1807</v>
      </c>
      <c r="G35" s="10"/>
      <c r="H35" s="10" t="s">
        <v>1</v>
      </c>
      <c r="I35" s="10"/>
      <c r="J35" s="4" t="str">
        <f t="shared" si="0"/>
        <v>原住民文教福利業務-社會福利-獎補助費-對國內團體之補助</v>
      </c>
      <c r="K35" s="4" t="str">
        <f t="shared" si="1"/>
        <v>113年度推展原住民族長期照顧-文化健康站實施計畫</v>
      </c>
      <c r="L35" s="4" t="str">
        <f t="shared" si="2"/>
        <v>原住民文教福利業務-社會福利-獎補助費-對國內團體之補助</v>
      </c>
      <c r="M35" s="4" t="str">
        <f t="shared" si="3"/>
        <v>113年度推展原住民族長期照顧-文化健康站實施計畫</v>
      </c>
    </row>
    <row r="36" spans="1:13" s="21" customFormat="1" ht="78">
      <c r="A36" s="18" t="s">
        <v>1831</v>
      </c>
      <c r="B36" s="18" t="s">
        <v>1832</v>
      </c>
      <c r="C36" s="34" t="s">
        <v>1850</v>
      </c>
      <c r="D36" s="34" t="s">
        <v>1811</v>
      </c>
      <c r="E36" s="19">
        <v>651</v>
      </c>
      <c r="F36" s="10" t="s">
        <v>1807</v>
      </c>
      <c r="G36" s="10"/>
      <c r="H36" s="10" t="s">
        <v>1</v>
      </c>
      <c r="I36" s="10"/>
      <c r="J36" s="4" t="str">
        <f t="shared" si="0"/>
        <v>原住民文教福利業務-社會福利-獎補助費-對國內團體之補助</v>
      </c>
      <c r="K36" s="4" t="str">
        <f t="shared" si="1"/>
        <v>113年度推展原住民族長期照顧-文化健康站實施計畫</v>
      </c>
      <c r="L36" s="4" t="str">
        <f t="shared" si="2"/>
        <v>原住民文教福利業務-社會福利-獎補助費-對國內團體之補助</v>
      </c>
      <c r="M36" s="4" t="str">
        <f t="shared" si="3"/>
        <v>113年度推展原住民族長期照顧-文化健康站實施計畫</v>
      </c>
    </row>
    <row r="37" spans="1:13" s="21" customFormat="1" ht="78">
      <c r="A37" s="18" t="s">
        <v>1831</v>
      </c>
      <c r="B37" s="18" t="s">
        <v>1832</v>
      </c>
      <c r="C37" s="34" t="s">
        <v>1851</v>
      </c>
      <c r="D37" s="34" t="s">
        <v>1811</v>
      </c>
      <c r="E37" s="19">
        <v>300</v>
      </c>
      <c r="F37" s="10" t="s">
        <v>1807</v>
      </c>
      <c r="G37" s="10"/>
      <c r="H37" s="10" t="s">
        <v>1</v>
      </c>
      <c r="I37" s="10"/>
      <c r="J37" s="4" t="str">
        <f t="shared" si="0"/>
        <v>原住民文教福利業務-社會福利-獎補助費-對國內團體之補助</v>
      </c>
      <c r="K37" s="4" t="str">
        <f t="shared" si="1"/>
        <v>113年度推展原住民族長期照顧-文化健康站實施計畫</v>
      </c>
      <c r="L37" s="4" t="str">
        <f t="shared" si="2"/>
        <v>原住民文教福利業務-社會福利-獎補助費-對國內團體之補助</v>
      </c>
      <c r="M37" s="4" t="str">
        <f t="shared" si="3"/>
        <v>113年度推展原住民族長期照顧-文化健康站實施計畫</v>
      </c>
    </row>
    <row r="38" spans="1:13" s="21" customFormat="1" ht="78">
      <c r="A38" s="18" t="s">
        <v>1831</v>
      </c>
      <c r="B38" s="18" t="s">
        <v>1832</v>
      </c>
      <c r="C38" s="34" t="s">
        <v>1368</v>
      </c>
      <c r="D38" s="34" t="s">
        <v>1811</v>
      </c>
      <c r="E38" s="19">
        <v>645</v>
      </c>
      <c r="F38" s="10" t="s">
        <v>1807</v>
      </c>
      <c r="G38" s="10"/>
      <c r="H38" s="10" t="s">
        <v>1</v>
      </c>
      <c r="I38" s="10"/>
      <c r="J38" s="4" t="str">
        <f t="shared" si="0"/>
        <v>原住民文教福利業務-社會福利-獎補助費-對國內團體之補助</v>
      </c>
      <c r="K38" s="4" t="str">
        <f t="shared" si="1"/>
        <v>113年度推展原住民族長期照顧-文化健康站實施計畫</v>
      </c>
      <c r="L38" s="4" t="str">
        <f t="shared" si="2"/>
        <v>原住民文教福利業務-社會福利-獎補助費-對國內團體之補助</v>
      </c>
      <c r="M38" s="4" t="str">
        <f t="shared" si="3"/>
        <v>113年度推展原住民族長期照顧-文化健康站實施計畫</v>
      </c>
    </row>
    <row r="39" spans="1:13" s="21" customFormat="1" ht="78">
      <c r="A39" s="18" t="s">
        <v>1831</v>
      </c>
      <c r="B39" s="18" t="s">
        <v>1832</v>
      </c>
      <c r="C39" s="34" t="s">
        <v>1852</v>
      </c>
      <c r="D39" s="34" t="s">
        <v>1811</v>
      </c>
      <c r="E39" s="19">
        <v>753</v>
      </c>
      <c r="F39" s="10" t="s">
        <v>1807</v>
      </c>
      <c r="G39" s="10"/>
      <c r="H39" s="10" t="s">
        <v>1</v>
      </c>
      <c r="I39" s="10"/>
      <c r="J39" s="4" t="str">
        <f t="shared" si="0"/>
        <v>原住民文教福利業務-社會福利-獎補助費-對國內團體之補助</v>
      </c>
      <c r="K39" s="4" t="str">
        <f t="shared" si="1"/>
        <v>113年度推展原住民族長期照顧-文化健康站實施計畫</v>
      </c>
      <c r="L39" s="4" t="str">
        <f t="shared" si="2"/>
        <v>原住民文教福利業務-社會福利-獎補助費-對國內團體之補助</v>
      </c>
      <c r="M39" s="4" t="str">
        <f t="shared" si="3"/>
        <v>113年度推展原住民族長期照顧-文化健康站實施計畫</v>
      </c>
    </row>
    <row r="40" spans="1:13" s="21" customFormat="1" ht="78">
      <c r="A40" s="18" t="s">
        <v>1831</v>
      </c>
      <c r="B40" s="18" t="s">
        <v>1832</v>
      </c>
      <c r="C40" s="34" t="s">
        <v>1853</v>
      </c>
      <c r="D40" s="34" t="s">
        <v>1811</v>
      </c>
      <c r="E40" s="19">
        <v>596</v>
      </c>
      <c r="F40" s="10" t="s">
        <v>1807</v>
      </c>
      <c r="G40" s="10"/>
      <c r="H40" s="10" t="s">
        <v>1</v>
      </c>
      <c r="I40" s="10"/>
      <c r="J40" s="4" t="str">
        <f t="shared" si="0"/>
        <v>原住民文教福利業務-社會福利-獎補助費-對國內團體之補助</v>
      </c>
      <c r="K40" s="4" t="str">
        <f t="shared" si="1"/>
        <v>113年度推展原住民族長期照顧-文化健康站實施計畫</v>
      </c>
      <c r="L40" s="4" t="str">
        <f t="shared" si="2"/>
        <v>原住民文教福利業務-社會福利-獎補助費-對國內團體之補助</v>
      </c>
      <c r="M40" s="4" t="str">
        <f t="shared" si="3"/>
        <v>113年度推展原住民族長期照顧-文化健康站實施計畫</v>
      </c>
    </row>
    <row r="41" spans="1:13" s="21" customFormat="1" ht="78">
      <c r="A41" s="18" t="s">
        <v>1831</v>
      </c>
      <c r="B41" s="18" t="s">
        <v>1832</v>
      </c>
      <c r="C41" s="34" t="s">
        <v>1854</v>
      </c>
      <c r="D41" s="34" t="s">
        <v>1811</v>
      </c>
      <c r="E41" s="19">
        <v>602</v>
      </c>
      <c r="F41" s="10" t="s">
        <v>1807</v>
      </c>
      <c r="G41" s="10"/>
      <c r="H41" s="10" t="s">
        <v>1</v>
      </c>
      <c r="I41" s="10"/>
      <c r="J41" s="4" t="str">
        <f t="shared" si="0"/>
        <v>原住民文教福利業務-社會福利-獎補助費-對國內團體之補助</v>
      </c>
      <c r="K41" s="4" t="str">
        <f t="shared" si="1"/>
        <v>113年度推展原住民族長期照顧-文化健康站實施計畫</v>
      </c>
      <c r="L41" s="4" t="str">
        <f t="shared" si="2"/>
        <v>原住民文教福利業務-社會福利-獎補助費-對國內團體之補助</v>
      </c>
      <c r="M41" s="4" t="str">
        <f t="shared" si="3"/>
        <v>113年度推展原住民族長期照顧-文化健康站實施計畫</v>
      </c>
    </row>
    <row r="42" spans="1:13" s="21" customFormat="1" ht="78">
      <c r="A42" s="18" t="s">
        <v>1831</v>
      </c>
      <c r="B42" s="18" t="s">
        <v>1832</v>
      </c>
      <c r="C42" s="34" t="s">
        <v>1855</v>
      </c>
      <c r="D42" s="34" t="s">
        <v>1811</v>
      </c>
      <c r="E42" s="19">
        <v>870</v>
      </c>
      <c r="F42" s="10" t="s">
        <v>1807</v>
      </c>
      <c r="G42" s="10"/>
      <c r="H42" s="10" t="s">
        <v>1</v>
      </c>
      <c r="I42" s="10"/>
      <c r="J42" s="4" t="str">
        <f t="shared" si="0"/>
        <v>原住民文教福利業務-社會福利-獎補助費-對國內團體之補助</v>
      </c>
      <c r="K42" s="4" t="str">
        <f t="shared" si="1"/>
        <v>113年度推展原住民族長期照顧-文化健康站實施計畫</v>
      </c>
      <c r="L42" s="4" t="str">
        <f t="shared" si="2"/>
        <v>原住民文教福利業務-社會福利-獎補助費-對國內團體之補助</v>
      </c>
      <c r="M42" s="4" t="str">
        <f t="shared" si="3"/>
        <v>113年度推展原住民族長期照顧-文化健康站實施計畫</v>
      </c>
    </row>
    <row r="43" spans="1:13" s="21" customFormat="1" ht="58.5">
      <c r="A43" s="18" t="s">
        <v>1831</v>
      </c>
      <c r="B43" s="18" t="s">
        <v>1856</v>
      </c>
      <c r="C43" s="34" t="s">
        <v>1857</v>
      </c>
      <c r="D43" s="34" t="s">
        <v>1811</v>
      </c>
      <c r="E43" s="19">
        <v>423</v>
      </c>
      <c r="F43" s="10" t="s">
        <v>1807</v>
      </c>
      <c r="G43" s="10"/>
      <c r="H43" s="10" t="s">
        <v>1</v>
      </c>
      <c r="I43" s="10"/>
      <c r="J43" s="4" t="str">
        <f t="shared" si="0"/>
        <v>原住民文教福利業務-社會福利-獎補助費-對國內團體之補助</v>
      </c>
      <c r="K43" s="4" t="str">
        <f t="shared" si="1"/>
        <v>113年度臺中市都會西區原住民族家庭服務中心</v>
      </c>
      <c r="L43" s="4" t="str">
        <f t="shared" si="2"/>
        <v>原住民文教福利業務-社會福利-獎補助費-對國內團體之補助</v>
      </c>
      <c r="M43" s="4" t="str">
        <f t="shared" si="3"/>
        <v>113年度臺中市都會西區原住民族家庭服務中心</v>
      </c>
    </row>
    <row r="44" spans="1:13" s="21" customFormat="1" ht="58.5">
      <c r="A44" s="18" t="s">
        <v>1831</v>
      </c>
      <c r="B44" s="18" t="s">
        <v>1858</v>
      </c>
      <c r="C44" s="34" t="s">
        <v>1859</v>
      </c>
      <c r="D44" s="34" t="s">
        <v>1811</v>
      </c>
      <c r="E44" s="19">
        <v>612</v>
      </c>
      <c r="F44" s="10" t="s">
        <v>1807</v>
      </c>
      <c r="G44" s="10"/>
      <c r="H44" s="10" t="s">
        <v>1</v>
      </c>
      <c r="I44" s="10"/>
      <c r="J44" s="4" t="str">
        <f t="shared" si="0"/>
        <v>原住民文教福利業務-社會福利-獎補助費-對國內團體之補助</v>
      </c>
      <c r="K44" s="4" t="str">
        <f t="shared" si="1"/>
        <v>113年度臺中市和平區原住民族家庭服務中心</v>
      </c>
      <c r="L44" s="4" t="str">
        <f t="shared" si="2"/>
        <v>原住民文教福利業務-社會福利-獎補助費-對國內團體之補助</v>
      </c>
      <c r="M44" s="4" t="str">
        <f t="shared" si="3"/>
        <v>113年度臺中市和平區原住民族家庭服務中心</v>
      </c>
    </row>
    <row r="45" spans="1:13" s="21" customFormat="1" ht="78">
      <c r="A45" s="18" t="s">
        <v>1831</v>
      </c>
      <c r="B45" s="18" t="s">
        <v>1860</v>
      </c>
      <c r="C45" s="34" t="s">
        <v>1835</v>
      </c>
      <c r="D45" s="34" t="s">
        <v>1811</v>
      </c>
      <c r="E45" s="19">
        <v>480</v>
      </c>
      <c r="F45" s="10" t="s">
        <v>1807</v>
      </c>
      <c r="G45" s="10"/>
      <c r="H45" s="10" t="s">
        <v>1</v>
      </c>
      <c r="I45" s="10"/>
      <c r="J45" s="4" t="str">
        <f t="shared" si="0"/>
        <v>原住民文教福利業務-社會福利-獎補助費-對國內團體之補助</v>
      </c>
      <c r="K45" s="4" t="str">
        <f t="shared" si="1"/>
        <v>113年度補助設置市款都會區原住民族家庭服務中心計畫</v>
      </c>
      <c r="L45" s="4" t="str">
        <f t="shared" si="2"/>
        <v>原住民文教福利業務-社會福利-獎補助費-對國內團體之補助</v>
      </c>
      <c r="M45" s="4" t="str">
        <f t="shared" si="3"/>
        <v>113年度補助設置市款都會區原住民族家庭服務中心計畫</v>
      </c>
    </row>
    <row r="46" spans="1:13" s="21" customFormat="1" ht="78">
      <c r="A46" s="18" t="s">
        <v>1831</v>
      </c>
      <c r="B46" s="18" t="s">
        <v>1832</v>
      </c>
      <c r="C46" s="34" t="s">
        <v>1861</v>
      </c>
      <c r="D46" s="34" t="s">
        <v>1811</v>
      </c>
      <c r="E46" s="19">
        <v>292</v>
      </c>
      <c r="F46" s="10" t="s">
        <v>1807</v>
      </c>
      <c r="G46" s="10"/>
      <c r="H46" s="10" t="s">
        <v>1</v>
      </c>
      <c r="I46" s="10"/>
      <c r="J46" s="4" t="str">
        <f t="shared" si="0"/>
        <v>原住民文教福利業務-社會福利-獎補助費-對國內團體之補助</v>
      </c>
      <c r="K46" s="4" t="str">
        <f t="shared" si="1"/>
        <v>113年度推展原住民族長期照顧-文化健康站實施計畫</v>
      </c>
      <c r="L46" s="4" t="str">
        <f t="shared" si="2"/>
        <v>原住民文教福利業務-社會福利-獎補助費-對國內團體之補助</v>
      </c>
      <c r="M46" s="4" t="str">
        <f t="shared" si="3"/>
        <v>113年度推展原住民族長期照顧-文化健康站實施計畫</v>
      </c>
    </row>
    <row r="47" spans="1:13" s="21" customFormat="1" ht="78">
      <c r="A47" s="18" t="s">
        <v>1831</v>
      </c>
      <c r="B47" s="18" t="s">
        <v>1862</v>
      </c>
      <c r="C47" s="34" t="s">
        <v>1863</v>
      </c>
      <c r="D47" s="34" t="s">
        <v>1811</v>
      </c>
      <c r="E47" s="19">
        <v>128</v>
      </c>
      <c r="F47" s="10" t="s">
        <v>1807</v>
      </c>
      <c r="G47" s="10"/>
      <c r="H47" s="10" t="s">
        <v>1</v>
      </c>
      <c r="I47" s="10"/>
      <c r="J47" s="4" t="str">
        <f t="shared" si="0"/>
        <v>原住民文教福利業務-社會福利-獎補助費-對國內團體之補助</v>
      </c>
      <c r="K47" s="4" t="str">
        <f t="shared" si="1"/>
        <v>113年度公益彩券回饋金補助計畫-大安溪促進原鄉就業計畫</v>
      </c>
      <c r="L47" s="4" t="str">
        <f t="shared" si="2"/>
        <v>原住民文教福利業務-社會福利-獎補助費-對國內團體之補助</v>
      </c>
      <c r="M47" s="4" t="str">
        <f t="shared" si="3"/>
        <v>113年度公益彩券回饋金補助計畫-大安溪促進原鄉就業計畫</v>
      </c>
    </row>
    <row r="48" spans="1:13" s="4" customFormat="1" ht="58.5">
      <c r="A48" s="18" t="s">
        <v>281</v>
      </c>
      <c r="B48" s="18" t="s">
        <v>282</v>
      </c>
      <c r="C48" s="34" t="s">
        <v>283</v>
      </c>
      <c r="D48" s="34" t="s">
        <v>284</v>
      </c>
      <c r="E48" s="19">
        <v>80</v>
      </c>
      <c r="F48" s="10" t="s">
        <v>22</v>
      </c>
      <c r="G48" s="10"/>
      <c r="H48" s="10" t="s">
        <v>1</v>
      </c>
      <c r="I48" s="10"/>
      <c r="J48" s="4" t="str">
        <f t="shared" ref="J48:J111" si="4">A48</f>
        <v>客家政策研究發展-研究發展業務-獎補助費-對國內團體之捐助</v>
      </c>
      <c r="K48" s="4" t="str">
        <f t="shared" ref="K48:K111" si="5">B48</f>
        <v>「2024臺中東勢新丁粄節」活動</v>
      </c>
      <c r="L48" s="4" t="str">
        <f t="shared" si="2"/>
        <v>客家政策研究發展-研究發展業務-獎補助費-對國內團體之捐助</v>
      </c>
      <c r="M48" s="4" t="str">
        <f t="shared" si="3"/>
        <v>「2024臺中東勢新丁粄節」活動</v>
      </c>
    </row>
    <row r="49" spans="1:13" s="4" customFormat="1" ht="78">
      <c r="A49" s="18" t="s">
        <v>281</v>
      </c>
      <c r="B49" s="18" t="s">
        <v>285</v>
      </c>
      <c r="C49" s="34" t="s">
        <v>286</v>
      </c>
      <c r="D49" s="34" t="s">
        <v>284</v>
      </c>
      <c r="E49" s="19">
        <v>109</v>
      </c>
      <c r="F49" s="10" t="s">
        <v>22</v>
      </c>
      <c r="G49" s="10"/>
      <c r="H49" s="10" t="s">
        <v>1</v>
      </c>
      <c r="I49" s="10"/>
      <c r="J49" s="4" t="str">
        <f t="shared" si="4"/>
        <v>客家政策研究發展-研究發展業務-獎補助費-對國內團體之捐助</v>
      </c>
      <c r="K49" s="4" t="str">
        <f t="shared" si="5"/>
        <v>「2024臺中東勢新丁粄節─傳統新丁粄鬪粄活動」</v>
      </c>
      <c r="L49" s="4" t="str">
        <f t="shared" si="2"/>
        <v>客家政策研究發展-研究發展業務-獎補助費-對國內團體之捐助</v>
      </c>
      <c r="M49" s="4" t="str">
        <f t="shared" si="3"/>
        <v>「2024臺中東勢新丁粄節─傳統新丁粄鬪粄活動」</v>
      </c>
    </row>
    <row r="50" spans="1:13" s="4" customFormat="1" ht="78">
      <c r="A50" s="18" t="s">
        <v>281</v>
      </c>
      <c r="B50" s="18" t="s">
        <v>285</v>
      </c>
      <c r="C50" s="34" t="s">
        <v>287</v>
      </c>
      <c r="D50" s="34" t="s">
        <v>284</v>
      </c>
      <c r="E50" s="19">
        <v>40</v>
      </c>
      <c r="F50" s="10" t="s">
        <v>22</v>
      </c>
      <c r="G50" s="10"/>
      <c r="H50" s="10" t="s">
        <v>1</v>
      </c>
      <c r="I50" s="10"/>
      <c r="J50" s="4" t="str">
        <f t="shared" si="4"/>
        <v>客家政策研究發展-研究發展業務-獎補助費-對國內團體之捐助</v>
      </c>
      <c r="K50" s="4" t="str">
        <f t="shared" si="5"/>
        <v>「2024臺中東勢新丁粄節─傳統新丁粄鬪粄活動」</v>
      </c>
      <c r="L50" s="4" t="str">
        <f t="shared" si="2"/>
        <v>客家政策研究發展-研究發展業務-獎補助費-對國內團體之捐助</v>
      </c>
      <c r="M50" s="4" t="str">
        <f t="shared" si="3"/>
        <v>「2024臺中東勢新丁粄節─傳統新丁粄鬪粄活動」</v>
      </c>
    </row>
    <row r="51" spans="1:13" s="4" customFormat="1" ht="78">
      <c r="A51" s="18" t="s">
        <v>281</v>
      </c>
      <c r="B51" s="18" t="s">
        <v>285</v>
      </c>
      <c r="C51" s="34" t="s">
        <v>288</v>
      </c>
      <c r="D51" s="34" t="s">
        <v>284</v>
      </c>
      <c r="E51" s="19">
        <v>40</v>
      </c>
      <c r="F51" s="10" t="s">
        <v>22</v>
      </c>
      <c r="G51" s="10"/>
      <c r="H51" s="10" t="s">
        <v>1</v>
      </c>
      <c r="I51" s="10"/>
      <c r="J51" s="4" t="str">
        <f t="shared" si="4"/>
        <v>客家政策研究發展-研究發展業務-獎補助費-對國內團體之捐助</v>
      </c>
      <c r="K51" s="4" t="str">
        <f t="shared" si="5"/>
        <v>「2024臺中東勢新丁粄節─傳統新丁粄鬪粄活動」</v>
      </c>
      <c r="L51" s="4" t="str">
        <f t="shared" si="2"/>
        <v>客家政策研究發展-研究發展業務-獎補助費-對國內團體之捐助</v>
      </c>
      <c r="M51" s="4" t="str">
        <f t="shared" si="3"/>
        <v>「2024臺中東勢新丁粄節─傳統新丁粄鬪粄活動」</v>
      </c>
    </row>
    <row r="52" spans="1:13" s="4" customFormat="1" ht="78">
      <c r="A52" s="18" t="s">
        <v>281</v>
      </c>
      <c r="B52" s="18" t="s">
        <v>285</v>
      </c>
      <c r="C52" s="34" t="s">
        <v>289</v>
      </c>
      <c r="D52" s="34" t="s">
        <v>284</v>
      </c>
      <c r="E52" s="19">
        <v>29</v>
      </c>
      <c r="F52" s="10" t="s">
        <v>22</v>
      </c>
      <c r="G52" s="10"/>
      <c r="H52" s="10" t="s">
        <v>1</v>
      </c>
      <c r="I52" s="10"/>
      <c r="J52" s="4" t="str">
        <f t="shared" si="4"/>
        <v>客家政策研究發展-研究發展業務-獎補助費-對國內團體之捐助</v>
      </c>
      <c r="K52" s="4" t="str">
        <f t="shared" si="5"/>
        <v>「2024臺中東勢新丁粄節─傳統新丁粄鬪粄活動」</v>
      </c>
      <c r="L52" s="4" t="str">
        <f t="shared" si="2"/>
        <v>客家政策研究發展-研究發展業務-獎補助費-對國內團體之捐助</v>
      </c>
      <c r="M52" s="4" t="str">
        <f t="shared" si="3"/>
        <v>「2024臺中東勢新丁粄節─傳統新丁粄鬪粄活動」</v>
      </c>
    </row>
    <row r="53" spans="1:13" s="4" customFormat="1" ht="78">
      <c r="A53" s="18" t="s">
        <v>281</v>
      </c>
      <c r="B53" s="18" t="s">
        <v>285</v>
      </c>
      <c r="C53" s="34" t="s">
        <v>290</v>
      </c>
      <c r="D53" s="34" t="s">
        <v>284</v>
      </c>
      <c r="E53" s="19">
        <v>40</v>
      </c>
      <c r="F53" s="10" t="s">
        <v>22</v>
      </c>
      <c r="G53" s="10"/>
      <c r="H53" s="10" t="s">
        <v>1</v>
      </c>
      <c r="I53" s="10"/>
      <c r="J53" s="4" t="str">
        <f t="shared" si="4"/>
        <v>客家政策研究發展-研究發展業務-獎補助費-對國內團體之捐助</v>
      </c>
      <c r="K53" s="4" t="str">
        <f t="shared" si="5"/>
        <v>「2024臺中東勢新丁粄節─傳統新丁粄鬪粄活動」</v>
      </c>
      <c r="L53" s="4" t="str">
        <f t="shared" si="2"/>
        <v>客家政策研究發展-研究發展業務-獎補助費-對國內團體之捐助</v>
      </c>
      <c r="M53" s="4" t="str">
        <f t="shared" si="3"/>
        <v>「2024臺中東勢新丁粄節─傳統新丁粄鬪粄活動」</v>
      </c>
    </row>
    <row r="54" spans="1:13" s="4" customFormat="1" ht="78">
      <c r="A54" s="18" t="s">
        <v>281</v>
      </c>
      <c r="B54" s="18" t="s">
        <v>285</v>
      </c>
      <c r="C54" s="34" t="s">
        <v>291</v>
      </c>
      <c r="D54" s="34" t="s">
        <v>284</v>
      </c>
      <c r="E54" s="19">
        <v>40</v>
      </c>
      <c r="F54" s="10" t="s">
        <v>22</v>
      </c>
      <c r="G54" s="10"/>
      <c r="H54" s="10" t="s">
        <v>1</v>
      </c>
      <c r="I54" s="10"/>
      <c r="J54" s="4" t="str">
        <f t="shared" si="4"/>
        <v>客家政策研究發展-研究發展業務-獎補助費-對國內團體之捐助</v>
      </c>
      <c r="K54" s="4" t="str">
        <f t="shared" si="5"/>
        <v>「2024臺中東勢新丁粄節─傳統新丁粄鬪粄活動」</v>
      </c>
      <c r="L54" s="4" t="str">
        <f t="shared" si="2"/>
        <v>客家政策研究發展-研究發展業務-獎補助費-對國內團體之捐助</v>
      </c>
      <c r="M54" s="4" t="str">
        <f t="shared" si="3"/>
        <v>「2024臺中東勢新丁粄節─傳統新丁粄鬪粄活動」</v>
      </c>
    </row>
    <row r="55" spans="1:13" s="4" customFormat="1" ht="78">
      <c r="A55" s="18" t="s">
        <v>281</v>
      </c>
      <c r="B55" s="18" t="s">
        <v>285</v>
      </c>
      <c r="C55" s="34" t="s">
        <v>292</v>
      </c>
      <c r="D55" s="34" t="s">
        <v>284</v>
      </c>
      <c r="E55" s="19">
        <v>40</v>
      </c>
      <c r="F55" s="10" t="s">
        <v>22</v>
      </c>
      <c r="G55" s="10"/>
      <c r="H55" s="10" t="s">
        <v>1</v>
      </c>
      <c r="I55" s="10"/>
      <c r="J55" s="4" t="str">
        <f t="shared" si="4"/>
        <v>客家政策研究發展-研究發展業務-獎補助費-對國內團體之捐助</v>
      </c>
      <c r="K55" s="4" t="str">
        <f t="shared" si="5"/>
        <v>「2024臺中東勢新丁粄節─傳統新丁粄鬪粄活動」</v>
      </c>
      <c r="L55" s="4" t="str">
        <f t="shared" si="2"/>
        <v>客家政策研究發展-研究發展業務-獎補助費-對國內團體之捐助</v>
      </c>
      <c r="M55" s="4" t="str">
        <f t="shared" si="3"/>
        <v>「2024臺中東勢新丁粄節─傳統新丁粄鬪粄活動」</v>
      </c>
    </row>
    <row r="56" spans="1:13" s="4" customFormat="1" ht="58.5">
      <c r="A56" s="18" t="s">
        <v>497</v>
      </c>
      <c r="B56" s="18" t="s">
        <v>293</v>
      </c>
      <c r="C56" s="34" t="s">
        <v>294</v>
      </c>
      <c r="D56" s="34" t="s">
        <v>284</v>
      </c>
      <c r="E56" s="19">
        <v>20</v>
      </c>
      <c r="F56" s="10" t="s">
        <v>22</v>
      </c>
      <c r="G56" s="10"/>
      <c r="H56" s="10" t="s">
        <v>1</v>
      </c>
      <c r="I56" s="10"/>
      <c r="J56" s="4" t="str">
        <f t="shared" si="4"/>
        <v>客家語言文化推廣-文教推廣業務-獎補助費-對國內團體之捐助</v>
      </c>
      <c r="K56" s="4" t="str">
        <f t="shared" si="5"/>
        <v>新春揮毫綠美化客家族群主流化公益活動</v>
      </c>
      <c r="L56" s="4" t="str">
        <f t="shared" si="2"/>
        <v>客家語言文化推廣-文教推廣業務-獎補助費-對國內團體之捐助</v>
      </c>
      <c r="M56" s="4" t="str">
        <f t="shared" si="3"/>
        <v>新春揮毫綠美化客家族群主流化公益活動</v>
      </c>
    </row>
    <row r="57" spans="1:13" s="4" customFormat="1" ht="78">
      <c r="A57" s="18" t="s">
        <v>497</v>
      </c>
      <c r="B57" s="18" t="s">
        <v>295</v>
      </c>
      <c r="C57" s="34" t="s">
        <v>296</v>
      </c>
      <c r="D57" s="34" t="s">
        <v>284</v>
      </c>
      <c r="E57" s="19">
        <v>20</v>
      </c>
      <c r="F57" s="10" t="s">
        <v>22</v>
      </c>
      <c r="G57" s="10"/>
      <c r="H57" s="10" t="s">
        <v>1</v>
      </c>
      <c r="I57" s="10"/>
      <c r="J57" s="4" t="str">
        <f t="shared" si="4"/>
        <v>客家語言文化推廣-文教推廣業務-獎補助費-對國內團體之捐助</v>
      </c>
      <c r="K57" s="4" t="str">
        <f t="shared" si="5"/>
        <v>客家墨香暨米食文化政令宣導送好康客家族群主流化活動</v>
      </c>
      <c r="L57" s="4" t="str">
        <f t="shared" si="2"/>
        <v>客家語言文化推廣-文教推廣業務-獎補助費-對國內團體之捐助</v>
      </c>
      <c r="M57" s="4" t="str">
        <f t="shared" si="3"/>
        <v>客家墨香暨米食文化政令宣導送好康客家族群主流化活動</v>
      </c>
    </row>
    <row r="58" spans="1:13" s="4" customFormat="1" ht="78">
      <c r="A58" s="18" t="s">
        <v>497</v>
      </c>
      <c r="B58" s="18" t="s">
        <v>295</v>
      </c>
      <c r="C58" s="34" t="s">
        <v>297</v>
      </c>
      <c r="D58" s="34" t="s">
        <v>284</v>
      </c>
      <c r="E58" s="19">
        <v>20</v>
      </c>
      <c r="F58" s="10" t="s">
        <v>22</v>
      </c>
      <c r="G58" s="10"/>
      <c r="H58" s="10" t="s">
        <v>1</v>
      </c>
      <c r="I58" s="10"/>
      <c r="J58" s="4" t="str">
        <f t="shared" si="4"/>
        <v>客家語言文化推廣-文教推廣業務-獎補助費-對國內團體之捐助</v>
      </c>
      <c r="K58" s="4" t="str">
        <f t="shared" si="5"/>
        <v>客家墨香暨米食文化政令宣導送好康客家族群主流化活動</v>
      </c>
      <c r="L58" s="4" t="str">
        <f t="shared" si="2"/>
        <v>客家語言文化推廣-文教推廣業務-獎補助費-對國內團體之捐助</v>
      </c>
      <c r="M58" s="4" t="str">
        <f t="shared" si="3"/>
        <v>客家墨香暨米食文化政令宣導送好康客家族群主流化活動</v>
      </c>
    </row>
    <row r="59" spans="1:13" s="4" customFormat="1" ht="78">
      <c r="A59" s="18" t="s">
        <v>497</v>
      </c>
      <c r="B59" s="18" t="s">
        <v>298</v>
      </c>
      <c r="C59" s="34" t="s">
        <v>299</v>
      </c>
      <c r="D59" s="34" t="s">
        <v>284</v>
      </c>
      <c r="E59" s="19">
        <v>20</v>
      </c>
      <c r="F59" s="10" t="s">
        <v>22</v>
      </c>
      <c r="G59" s="10"/>
      <c r="H59" s="10" t="s">
        <v>1</v>
      </c>
      <c r="I59" s="10"/>
      <c r="J59" s="4" t="str">
        <f t="shared" si="4"/>
        <v>客家語言文化推廣-文教推廣業務-獎補助費-對國內團體之捐助</v>
      </c>
      <c r="K59" s="4" t="str">
        <f t="shared" si="5"/>
        <v>111年大埔客家協會新春迎好客，愛客講好話暨贈春聯活動</v>
      </c>
      <c r="L59" s="4" t="str">
        <f t="shared" si="2"/>
        <v>客家語言文化推廣-文教推廣業務-獎補助費-對國內團體之捐助</v>
      </c>
      <c r="M59" s="4" t="str">
        <f t="shared" si="3"/>
        <v>111年大埔客家協會新春迎好客，愛客講好話暨贈春聯活動</v>
      </c>
    </row>
    <row r="60" spans="1:13" s="4" customFormat="1" ht="78">
      <c r="A60" s="18" t="s">
        <v>497</v>
      </c>
      <c r="B60" s="18" t="s">
        <v>300</v>
      </c>
      <c r="C60" s="34" t="s">
        <v>301</v>
      </c>
      <c r="D60" s="34" t="s">
        <v>284</v>
      </c>
      <c r="E60" s="19">
        <v>20</v>
      </c>
      <c r="F60" s="10" t="s">
        <v>22</v>
      </c>
      <c r="G60" s="10"/>
      <c r="H60" s="10" t="s">
        <v>1</v>
      </c>
      <c r="I60" s="10"/>
      <c r="J60" s="4" t="str">
        <f t="shared" si="4"/>
        <v>客家語言文化推廣-文教推廣業務-獎補助費-對國內團體之捐助</v>
      </c>
      <c r="K60" s="4" t="str">
        <f t="shared" si="5"/>
        <v>113年「祥龍迎春—客家米食書法春聯推廣活動」</v>
      </c>
      <c r="L60" s="4" t="str">
        <f t="shared" si="2"/>
        <v>客家語言文化推廣-文教推廣業務-獎補助費-對國內團體之捐助</v>
      </c>
      <c r="M60" s="4" t="str">
        <f t="shared" si="3"/>
        <v>113年「祥龍迎春—客家米食書法春聯推廣活動」</v>
      </c>
    </row>
    <row r="61" spans="1:13" s="4" customFormat="1" ht="58.5">
      <c r="A61" s="18" t="s">
        <v>497</v>
      </c>
      <c r="B61" s="18" t="s">
        <v>302</v>
      </c>
      <c r="C61" s="34" t="s">
        <v>303</v>
      </c>
      <c r="D61" s="34" t="s">
        <v>284</v>
      </c>
      <c r="E61" s="19">
        <v>20</v>
      </c>
      <c r="F61" s="10" t="s">
        <v>22</v>
      </c>
      <c r="G61" s="10"/>
      <c r="H61" s="10" t="s">
        <v>1</v>
      </c>
      <c r="I61" s="10"/>
      <c r="J61" s="4" t="str">
        <f t="shared" si="4"/>
        <v>客家語言文化推廣-文教推廣業務-獎補助費-對國內團體之捐助</v>
      </c>
      <c r="K61" s="4" t="str">
        <f t="shared" si="5"/>
        <v>113年元宵節客家傳統節慶活動</v>
      </c>
      <c r="L61" s="4" t="str">
        <f t="shared" si="2"/>
        <v>客家語言文化推廣-文教推廣業務-獎補助費-對國內團體之捐助</v>
      </c>
      <c r="M61" s="4" t="str">
        <f t="shared" si="3"/>
        <v>113年元宵節客家傳統節慶活動</v>
      </c>
    </row>
    <row r="62" spans="1:13" s="4" customFormat="1" ht="58.5">
      <c r="A62" s="18" t="s">
        <v>497</v>
      </c>
      <c r="B62" s="18" t="s">
        <v>304</v>
      </c>
      <c r="C62" s="34" t="s">
        <v>305</v>
      </c>
      <c r="D62" s="34" t="s">
        <v>284</v>
      </c>
      <c r="E62" s="19">
        <v>40</v>
      </c>
      <c r="F62" s="10" t="s">
        <v>22</v>
      </c>
      <c r="G62" s="10"/>
      <c r="H62" s="10" t="s">
        <v>1</v>
      </c>
      <c r="I62" s="10"/>
      <c r="J62" s="4" t="str">
        <f t="shared" si="4"/>
        <v>客家語言文化推廣-文教推廣業務-獎補助費-對國內團體之捐助</v>
      </c>
      <c r="K62" s="4" t="str">
        <f t="shared" si="5"/>
        <v>113年客家慶天穿活動</v>
      </c>
      <c r="L62" s="4" t="str">
        <f t="shared" si="2"/>
        <v>客家語言文化推廣-文教推廣業務-獎補助費-對國內團體之捐助</v>
      </c>
      <c r="M62" s="4" t="str">
        <f t="shared" si="3"/>
        <v>113年客家慶天穿活動</v>
      </c>
    </row>
    <row r="63" spans="1:13" s="4" customFormat="1" ht="58.5">
      <c r="A63" s="18" t="s">
        <v>497</v>
      </c>
      <c r="B63" s="18" t="s">
        <v>306</v>
      </c>
      <c r="C63" s="34" t="s">
        <v>307</v>
      </c>
      <c r="D63" s="34" t="s">
        <v>284</v>
      </c>
      <c r="E63" s="19">
        <v>45</v>
      </c>
      <c r="F63" s="10" t="s">
        <v>22</v>
      </c>
      <c r="G63" s="10"/>
      <c r="H63" s="10" t="s">
        <v>1</v>
      </c>
      <c r="I63" s="10"/>
      <c r="J63" s="4" t="str">
        <f t="shared" si="4"/>
        <v>客家語言文化推廣-文教推廣業務-獎補助費-對國內團體之捐助</v>
      </c>
      <c r="K63" s="4" t="str">
        <f t="shared" si="5"/>
        <v>快樂fun寒假客家文化成長營</v>
      </c>
      <c r="L63" s="4" t="str">
        <f t="shared" si="2"/>
        <v>客家語言文化推廣-文教推廣業務-獎補助費-對國內團體之捐助</v>
      </c>
      <c r="M63" s="4" t="str">
        <f t="shared" si="3"/>
        <v>快樂fun寒假客家文化成長營</v>
      </c>
    </row>
    <row r="64" spans="1:13" s="4" customFormat="1" ht="58.5">
      <c r="A64" s="18" t="s">
        <v>497</v>
      </c>
      <c r="B64" s="18" t="s">
        <v>498</v>
      </c>
      <c r="C64" s="34" t="s">
        <v>499</v>
      </c>
      <c r="D64" s="34" t="s">
        <v>284</v>
      </c>
      <c r="E64" s="19">
        <v>20</v>
      </c>
      <c r="F64" s="10" t="s">
        <v>22</v>
      </c>
      <c r="G64" s="10"/>
      <c r="H64" s="10" t="s">
        <v>1</v>
      </c>
      <c r="I64" s="10"/>
      <c r="J64" s="4" t="str">
        <f t="shared" si="4"/>
        <v>客家語言文化推廣-文教推廣業務-獎補助費-對國內團體之捐助</v>
      </c>
      <c r="K64" s="4" t="str">
        <f t="shared" si="5"/>
        <v>大埔厝客家美食研習慶元宵</v>
      </c>
      <c r="L64" s="4" t="str">
        <f t="shared" si="2"/>
        <v>客家語言文化推廣-文教推廣業務-獎補助費-對國內團體之捐助</v>
      </c>
      <c r="M64" s="4" t="str">
        <f t="shared" si="3"/>
        <v>大埔厝客家美食研習慶元宵</v>
      </c>
    </row>
    <row r="65" spans="1:13" s="4" customFormat="1" ht="58.5">
      <c r="A65" s="18" t="s">
        <v>497</v>
      </c>
      <c r="B65" s="18" t="s">
        <v>2893</v>
      </c>
      <c r="C65" s="34" t="s">
        <v>500</v>
      </c>
      <c r="D65" s="34" t="s">
        <v>284</v>
      </c>
      <c r="E65" s="19">
        <v>20</v>
      </c>
      <c r="F65" s="10" t="s">
        <v>22</v>
      </c>
      <c r="G65" s="10"/>
      <c r="H65" s="10" t="s">
        <v>1</v>
      </c>
      <c r="I65" s="10"/>
      <c r="J65" s="4" t="str">
        <f t="shared" si="4"/>
        <v>客家語言文化推廣-文教推廣業務-獎補助費-對國內團體之捐助</v>
      </c>
      <c r="K65" s="4" t="str">
        <f t="shared" si="5"/>
        <v>113年臺中市公教退休人員客家文化推廣活動</v>
      </c>
      <c r="L65" s="4" t="str">
        <f t="shared" si="2"/>
        <v>客家語言文化推廣-文教推廣業務-獎補助費-對國內團體之捐助</v>
      </c>
      <c r="M65" s="4" t="str">
        <f t="shared" si="3"/>
        <v>113年臺中市公教退休人員客家文化推廣活動</v>
      </c>
    </row>
    <row r="66" spans="1:13" s="4" customFormat="1" ht="58.5">
      <c r="A66" s="18" t="s">
        <v>497</v>
      </c>
      <c r="B66" s="18" t="s">
        <v>308</v>
      </c>
      <c r="C66" s="34" t="s">
        <v>309</v>
      </c>
      <c r="D66" s="34" t="s">
        <v>284</v>
      </c>
      <c r="E66" s="19">
        <v>40</v>
      </c>
      <c r="F66" s="10" t="s">
        <v>22</v>
      </c>
      <c r="G66" s="10"/>
      <c r="H66" s="10" t="s">
        <v>1</v>
      </c>
      <c r="I66" s="10"/>
      <c r="J66" s="4" t="str">
        <f t="shared" si="4"/>
        <v>客家語言文化推廣-文教推廣業務-獎補助費-對國內團體之捐助</v>
      </c>
      <c r="K66" s="4" t="str">
        <f t="shared" si="5"/>
        <v>茅埔鬧新年暨聚落文史特展</v>
      </c>
      <c r="L66" s="4" t="str">
        <f t="shared" si="2"/>
        <v>客家語言文化推廣-文教推廣業務-獎補助費-對國內團體之捐助</v>
      </c>
      <c r="M66" s="4" t="str">
        <f t="shared" si="3"/>
        <v>茅埔鬧新年暨聚落文史特展</v>
      </c>
    </row>
    <row r="67" spans="1:13" s="4" customFormat="1" ht="58.5">
      <c r="A67" s="18" t="s">
        <v>497</v>
      </c>
      <c r="B67" s="18" t="s">
        <v>501</v>
      </c>
      <c r="C67" s="34" t="s">
        <v>502</v>
      </c>
      <c r="D67" s="34" t="s">
        <v>284</v>
      </c>
      <c r="E67" s="19">
        <v>20</v>
      </c>
      <c r="F67" s="10" t="s">
        <v>22</v>
      </c>
      <c r="G67" s="10"/>
      <c r="H67" s="10" t="s">
        <v>1</v>
      </c>
      <c r="I67" s="10"/>
      <c r="J67" s="4" t="str">
        <f t="shared" si="4"/>
        <v>客家語言文化推廣-文教推廣業務-獎補助費-對國內團體之捐助</v>
      </c>
      <c r="K67" s="4" t="str">
        <f t="shared" si="5"/>
        <v>來就係客作伴來尞天穿</v>
      </c>
      <c r="L67" s="4" t="str">
        <f t="shared" si="2"/>
        <v>客家語言文化推廣-文教推廣業務-獎補助費-對國內團體之捐助</v>
      </c>
      <c r="M67" s="4" t="str">
        <f t="shared" si="3"/>
        <v>來就係客作伴來尞天穿</v>
      </c>
    </row>
    <row r="68" spans="1:13" s="4" customFormat="1" ht="78">
      <c r="A68" s="18" t="s">
        <v>497</v>
      </c>
      <c r="B68" s="18" t="s">
        <v>2894</v>
      </c>
      <c r="C68" s="34" t="s">
        <v>310</v>
      </c>
      <c r="D68" s="34" t="s">
        <v>284</v>
      </c>
      <c r="E68" s="19">
        <v>80</v>
      </c>
      <c r="F68" s="10" t="s">
        <v>22</v>
      </c>
      <c r="G68" s="10"/>
      <c r="H68" s="10" t="s">
        <v>1</v>
      </c>
      <c r="I68" s="10"/>
      <c r="J68" s="4" t="str">
        <f t="shared" si="4"/>
        <v>客家語言文化推廣-文教推廣業務-獎補助費-對國內團體之捐助</v>
      </c>
      <c r="K68" s="4" t="str">
        <f t="shared" si="5"/>
        <v>113年忠平母親節感恩暨藝起擾動客家文化傳承親子活動</v>
      </c>
      <c r="L68" s="4" t="str">
        <f t="shared" si="2"/>
        <v>客家語言文化推廣-文教推廣業務-獎補助費-對國內團體之捐助</v>
      </c>
      <c r="M68" s="4" t="str">
        <f t="shared" si="3"/>
        <v>113年忠平母親節感恩暨藝起擾動客家文化傳承親子活動</v>
      </c>
    </row>
    <row r="69" spans="1:13" s="4" customFormat="1" ht="58.5">
      <c r="A69" s="18" t="s">
        <v>497</v>
      </c>
      <c r="B69" s="18" t="s">
        <v>2895</v>
      </c>
      <c r="C69" s="34" t="s">
        <v>311</v>
      </c>
      <c r="D69" s="34" t="s">
        <v>284</v>
      </c>
      <c r="E69" s="19">
        <v>20</v>
      </c>
      <c r="F69" s="10" t="s">
        <v>22</v>
      </c>
      <c r="G69" s="10"/>
      <c r="H69" s="10" t="s">
        <v>1</v>
      </c>
      <c r="I69" s="10"/>
      <c r="J69" s="4" t="str">
        <f t="shared" si="4"/>
        <v>客家語言文化推廣-文教推廣業務-獎補助費-對國內團體之捐助</v>
      </c>
      <c r="K69" s="4" t="str">
        <f t="shared" si="5"/>
        <v>113年臺中市客家語教師增能研習</v>
      </c>
      <c r="L69" s="4" t="str">
        <f t="shared" si="2"/>
        <v>客家語言文化推廣-文教推廣業務-獎補助費-對國內團體之捐助</v>
      </c>
      <c r="M69" s="4" t="str">
        <f t="shared" si="3"/>
        <v>113年臺中市客家語教師增能研習</v>
      </c>
    </row>
    <row r="70" spans="1:13" s="4" customFormat="1" ht="58.5">
      <c r="A70" s="18" t="s">
        <v>497</v>
      </c>
      <c r="B70" s="18" t="s">
        <v>2896</v>
      </c>
      <c r="C70" s="34" t="s">
        <v>503</v>
      </c>
      <c r="D70" s="34" t="s">
        <v>284</v>
      </c>
      <c r="E70" s="19">
        <v>22</v>
      </c>
      <c r="F70" s="10" t="s">
        <v>22</v>
      </c>
      <c r="G70" s="10"/>
      <c r="H70" s="10" t="s">
        <v>1</v>
      </c>
      <c r="I70" s="10"/>
      <c r="J70" s="4" t="str">
        <f t="shared" si="4"/>
        <v>客家語言文化推廣-文教推廣業務-獎補助費-對國內團體之捐助</v>
      </c>
      <c r="K70" s="4" t="str">
        <f t="shared" si="5"/>
        <v>2024國際麒麟獅邀請賽暨文化陣頭踩街活動</v>
      </c>
      <c r="L70" s="4" t="str">
        <f t="shared" si="2"/>
        <v>客家語言文化推廣-文教推廣業務-獎補助費-對國內團體之捐助</v>
      </c>
      <c r="M70" s="4" t="str">
        <f t="shared" si="3"/>
        <v>2024國際麒麟獅邀請賽暨文化陣頭踩街活動</v>
      </c>
    </row>
    <row r="71" spans="1:13" s="4" customFormat="1" ht="58.5">
      <c r="A71" s="18" t="s">
        <v>497</v>
      </c>
      <c r="B71" s="18" t="s">
        <v>504</v>
      </c>
      <c r="C71" s="34" t="s">
        <v>305</v>
      </c>
      <c r="D71" s="34" t="s">
        <v>284</v>
      </c>
      <c r="E71" s="19">
        <v>20</v>
      </c>
      <c r="F71" s="10" t="s">
        <v>22</v>
      </c>
      <c r="G71" s="10"/>
      <c r="H71" s="10" t="s">
        <v>1</v>
      </c>
      <c r="I71" s="10"/>
      <c r="J71" s="4" t="str">
        <f t="shared" si="4"/>
        <v>客家語言文化推廣-文教推廣業務-獎補助費-對國內團體之捐助</v>
      </c>
      <c r="K71" s="4" t="str">
        <f t="shared" si="5"/>
        <v>后里客家慶端午活動</v>
      </c>
      <c r="L71" s="4" t="str">
        <f t="shared" si="2"/>
        <v>客家語言文化推廣-文教推廣業務-獎補助費-對國內團體之捐助</v>
      </c>
      <c r="M71" s="4" t="str">
        <f t="shared" si="3"/>
        <v>后里客家慶端午活動</v>
      </c>
    </row>
    <row r="72" spans="1:13" s="4" customFormat="1" ht="58.5">
      <c r="A72" s="18" t="s">
        <v>497</v>
      </c>
      <c r="B72" s="18" t="s">
        <v>2897</v>
      </c>
      <c r="C72" s="34" t="s">
        <v>505</v>
      </c>
      <c r="D72" s="34" t="s">
        <v>284</v>
      </c>
      <c r="E72" s="19">
        <v>20</v>
      </c>
      <c r="F72" s="10" t="s">
        <v>22</v>
      </c>
      <c r="G72" s="10"/>
      <c r="H72" s="10" t="s">
        <v>1</v>
      </c>
      <c r="I72" s="10"/>
      <c r="J72" s="4" t="str">
        <f t="shared" si="4"/>
        <v>客家語言文化推廣-文教推廣業務-獎補助費-對國內團體之捐助</v>
      </c>
      <c r="K72" s="4" t="str">
        <f t="shared" si="5"/>
        <v>113年銀髮族客家歌謠傳唱</v>
      </c>
      <c r="L72" s="4" t="str">
        <f t="shared" ref="L72:L135" si="6">A72</f>
        <v>客家語言文化推廣-文教推廣業務-獎補助費-對國內團體之捐助</v>
      </c>
      <c r="M72" s="4" t="str">
        <f t="shared" ref="M72:M135" si="7">B72</f>
        <v>113年銀髮族客家歌謠傳唱</v>
      </c>
    </row>
    <row r="73" spans="1:13" s="4" customFormat="1" ht="58.5">
      <c r="A73" s="18" t="s">
        <v>497</v>
      </c>
      <c r="B73" s="18" t="s">
        <v>2898</v>
      </c>
      <c r="C73" s="34" t="s">
        <v>506</v>
      </c>
      <c r="D73" s="34" t="s">
        <v>284</v>
      </c>
      <c r="E73" s="19">
        <v>18</v>
      </c>
      <c r="F73" s="10" t="s">
        <v>22</v>
      </c>
      <c r="G73" s="10"/>
      <c r="H73" s="10" t="s">
        <v>1</v>
      </c>
      <c r="I73" s="10"/>
      <c r="J73" s="4" t="str">
        <f t="shared" si="4"/>
        <v>客家語言文化推廣-文教推廣業務-獎補助費-對國內團體之捐助</v>
      </c>
      <c r="K73" s="4" t="str">
        <f t="shared" si="5"/>
        <v>甘蔗崙客家醬菜DIY醃豆腐乳</v>
      </c>
      <c r="L73" s="4" t="str">
        <f t="shared" si="6"/>
        <v>客家語言文化推廣-文教推廣業務-獎補助費-對國內團體之捐助</v>
      </c>
      <c r="M73" s="4" t="str">
        <f t="shared" si="7"/>
        <v>甘蔗崙客家醬菜DIY醃豆腐乳</v>
      </c>
    </row>
    <row r="74" spans="1:13" s="4" customFormat="1" ht="58.5">
      <c r="A74" s="18" t="s">
        <v>497</v>
      </c>
      <c r="B74" s="18" t="s">
        <v>312</v>
      </c>
      <c r="C74" s="34" t="s">
        <v>507</v>
      </c>
      <c r="D74" s="34" t="s">
        <v>284</v>
      </c>
      <c r="E74" s="19">
        <v>40</v>
      </c>
      <c r="F74" s="10" t="s">
        <v>22</v>
      </c>
      <c r="G74" s="10"/>
      <c r="H74" s="10" t="s">
        <v>1</v>
      </c>
      <c r="I74" s="10"/>
      <c r="J74" s="4" t="str">
        <f t="shared" si="4"/>
        <v>客家語言文化推廣-文教推廣業務-獎補助費-對國內團體之捐助</v>
      </c>
      <c r="K74" s="4" t="str">
        <f t="shared" si="5"/>
        <v>客家桌遊樂逍遙</v>
      </c>
      <c r="L74" s="4" t="str">
        <f t="shared" si="6"/>
        <v>客家語言文化推廣-文教推廣業務-獎補助費-對國內團體之捐助</v>
      </c>
      <c r="M74" s="4" t="str">
        <f t="shared" si="7"/>
        <v>客家桌遊樂逍遙</v>
      </c>
    </row>
    <row r="75" spans="1:13" s="4" customFormat="1" ht="97.5">
      <c r="A75" s="18" t="s">
        <v>497</v>
      </c>
      <c r="B75" s="18" t="s">
        <v>2899</v>
      </c>
      <c r="C75" s="34" t="s">
        <v>297</v>
      </c>
      <c r="D75" s="34" t="s">
        <v>284</v>
      </c>
      <c r="E75" s="19">
        <v>20</v>
      </c>
      <c r="F75" s="10" t="s">
        <v>22</v>
      </c>
      <c r="G75" s="10"/>
      <c r="H75" s="10" t="s">
        <v>1</v>
      </c>
      <c r="I75" s="10"/>
      <c r="J75" s="4" t="str">
        <f t="shared" si="4"/>
        <v>客家語言文化推廣-文教推廣業務-獎補助費-對國內團體之捐助</v>
      </c>
      <c r="K75" s="4" t="str">
        <f t="shared" si="5"/>
        <v>好客葫蘆墩 𠊎講客 客家米食文化推廣 公私協力設攤宣導活動</v>
      </c>
      <c r="L75" s="4" t="str">
        <f t="shared" si="6"/>
        <v>客家語言文化推廣-文教推廣業務-獎補助費-對國內團體之捐助</v>
      </c>
      <c r="M75" s="4" t="str">
        <f t="shared" si="7"/>
        <v>好客葫蘆墩 𠊎講客 客家米食文化推廣 公私協力設攤宣導活動</v>
      </c>
    </row>
    <row r="76" spans="1:13" s="4" customFormat="1" ht="97.5">
      <c r="A76" s="18" t="s">
        <v>497</v>
      </c>
      <c r="B76" s="18" t="s">
        <v>2900</v>
      </c>
      <c r="C76" s="34" t="s">
        <v>296</v>
      </c>
      <c r="D76" s="34" t="s">
        <v>284</v>
      </c>
      <c r="E76" s="19">
        <v>20</v>
      </c>
      <c r="F76" s="10" t="s">
        <v>22</v>
      </c>
      <c r="G76" s="10"/>
      <c r="H76" s="10" t="s">
        <v>1</v>
      </c>
      <c r="I76" s="10"/>
      <c r="J76" s="4" t="str">
        <f t="shared" si="4"/>
        <v>客家語言文化推廣-文教推廣業務-獎補助費-對國內團體之捐助</v>
      </c>
      <c r="K76" s="4" t="str">
        <f t="shared" si="5"/>
        <v>龍來𠊎講客 客墨香拓印之美 美食文化推廣 公益設攤宣導活動</v>
      </c>
      <c r="L76" s="4" t="str">
        <f t="shared" si="6"/>
        <v>客家語言文化推廣-文教推廣業務-獎補助費-對國內團體之捐助</v>
      </c>
      <c r="M76" s="4" t="str">
        <f t="shared" si="7"/>
        <v>龍來𠊎講客 客墨香拓印之美 美食文化推廣 公益設攤宣導活動</v>
      </c>
    </row>
    <row r="77" spans="1:13" s="4" customFormat="1" ht="58.5">
      <c r="A77" s="18" t="s">
        <v>497</v>
      </c>
      <c r="B77" s="18" t="s">
        <v>508</v>
      </c>
      <c r="C77" s="34" t="s">
        <v>509</v>
      </c>
      <c r="D77" s="34" t="s">
        <v>284</v>
      </c>
      <c r="E77" s="19">
        <v>20</v>
      </c>
      <c r="F77" s="10" t="s">
        <v>22</v>
      </c>
      <c r="G77" s="10"/>
      <c r="H77" s="10" t="s">
        <v>1</v>
      </c>
      <c r="I77" s="10"/>
      <c r="J77" s="4" t="str">
        <f t="shared" si="4"/>
        <v>客家語言文化推廣-文教推廣業務-獎補助費-對國內團體之捐助</v>
      </c>
      <c r="K77" s="4" t="str">
        <f t="shared" si="5"/>
        <v>客藝樂活</v>
      </c>
      <c r="L77" s="4" t="str">
        <f t="shared" si="6"/>
        <v>客家語言文化推廣-文教推廣業務-獎補助費-對國內團體之捐助</v>
      </c>
      <c r="M77" s="4" t="str">
        <f t="shared" si="7"/>
        <v>客藝樂活</v>
      </c>
    </row>
    <row r="78" spans="1:13" s="4" customFormat="1" ht="58.5">
      <c r="A78" s="18" t="s">
        <v>497</v>
      </c>
      <c r="B78" s="18" t="s">
        <v>510</v>
      </c>
      <c r="C78" s="34" t="s">
        <v>511</v>
      </c>
      <c r="D78" s="34" t="s">
        <v>284</v>
      </c>
      <c r="E78" s="19">
        <v>20</v>
      </c>
      <c r="F78" s="10" t="s">
        <v>22</v>
      </c>
      <c r="G78" s="10"/>
      <c r="H78" s="10" t="s">
        <v>1</v>
      </c>
      <c r="I78" s="10"/>
      <c r="J78" s="4" t="str">
        <f t="shared" si="4"/>
        <v>客家語言文化推廣-文教推廣業務-獎補助費-對國內團體之捐助</v>
      </c>
      <c r="K78" s="4" t="str">
        <f t="shared" si="5"/>
        <v>113年全國中正盃客家武術錦標賽</v>
      </c>
      <c r="L78" s="4" t="str">
        <f t="shared" si="6"/>
        <v>客家語言文化推廣-文教推廣業務-獎補助費-對國內團體之捐助</v>
      </c>
      <c r="M78" s="4" t="str">
        <f t="shared" si="7"/>
        <v>113年全國中正盃客家武術錦標賽</v>
      </c>
    </row>
    <row r="79" spans="1:13" s="4" customFormat="1" ht="58.5">
      <c r="A79" s="18" t="s">
        <v>497</v>
      </c>
      <c r="B79" s="18" t="s">
        <v>313</v>
      </c>
      <c r="C79" s="34" t="s">
        <v>314</v>
      </c>
      <c r="D79" s="34" t="s">
        <v>284</v>
      </c>
      <c r="E79" s="19">
        <v>20</v>
      </c>
      <c r="F79" s="10" t="s">
        <v>22</v>
      </c>
      <c r="G79" s="10"/>
      <c r="H79" s="10" t="s">
        <v>1</v>
      </c>
      <c r="I79" s="10"/>
      <c r="J79" s="4" t="str">
        <f t="shared" si="4"/>
        <v>客家語言文化推廣-文教推廣業務-獎補助費-對國內團體之捐助</v>
      </c>
      <c r="K79" s="4" t="str">
        <f t="shared" si="5"/>
        <v>跨縣市客家藝文團體
展演交流活動</v>
      </c>
      <c r="L79" s="4" t="str">
        <f t="shared" si="6"/>
        <v>客家語言文化推廣-文教推廣業務-獎補助費-對國內團體之捐助</v>
      </c>
      <c r="M79" s="4" t="str">
        <f t="shared" si="7"/>
        <v>跨縣市客家藝文團體
展演交流活動</v>
      </c>
    </row>
    <row r="80" spans="1:13" s="4" customFormat="1" ht="58.5">
      <c r="A80" s="18" t="s">
        <v>497</v>
      </c>
      <c r="B80" s="18" t="s">
        <v>315</v>
      </c>
      <c r="C80" s="34" t="s">
        <v>316</v>
      </c>
      <c r="D80" s="34" t="s">
        <v>284</v>
      </c>
      <c r="E80" s="19">
        <v>20</v>
      </c>
      <c r="F80" s="10" t="s">
        <v>22</v>
      </c>
      <c r="G80" s="10"/>
      <c r="H80" s="10" t="s">
        <v>1</v>
      </c>
      <c r="I80" s="10"/>
      <c r="J80" s="4" t="str">
        <f t="shared" si="4"/>
        <v>客家語言文化推廣-文教推廣業務-獎補助費-對國內團體之捐助</v>
      </c>
      <c r="K80" s="4" t="str">
        <f t="shared" si="5"/>
        <v>112年度大埔客家山歌與短劇培訓計畫</v>
      </c>
      <c r="L80" s="4" t="str">
        <f t="shared" si="6"/>
        <v>客家語言文化推廣-文教推廣業務-獎補助費-對國內團體之捐助</v>
      </c>
      <c r="M80" s="4" t="str">
        <f t="shared" si="7"/>
        <v>112年度大埔客家山歌與短劇培訓計畫</v>
      </c>
    </row>
    <row r="81" spans="1:13" s="4" customFormat="1" ht="58.5">
      <c r="A81" s="18" t="s">
        <v>497</v>
      </c>
      <c r="B81" s="18" t="s">
        <v>317</v>
      </c>
      <c r="C81" s="34" t="s">
        <v>318</v>
      </c>
      <c r="D81" s="34" t="s">
        <v>284</v>
      </c>
      <c r="E81" s="19">
        <v>30</v>
      </c>
      <c r="F81" s="10" t="s">
        <v>22</v>
      </c>
      <c r="G81" s="10"/>
      <c r="H81" s="10" t="s">
        <v>1</v>
      </c>
      <c r="I81" s="10"/>
      <c r="J81" s="4" t="str">
        <f t="shared" si="4"/>
        <v>客家語言文化推廣-文教推廣業務-獎補助費-對國內團體之捐助</v>
      </c>
      <c r="K81" s="4" t="str">
        <f t="shared" si="5"/>
        <v>大埔客家傳統樂器弦鼓培訓計畫</v>
      </c>
      <c r="L81" s="4" t="str">
        <f t="shared" si="6"/>
        <v>客家語言文化推廣-文教推廣業務-獎補助費-對國內團體之捐助</v>
      </c>
      <c r="M81" s="4" t="str">
        <f t="shared" si="7"/>
        <v>大埔客家傳統樂器弦鼓培訓計畫</v>
      </c>
    </row>
    <row r="82" spans="1:13" s="4" customFormat="1" ht="58.5">
      <c r="A82" s="18" t="s">
        <v>497</v>
      </c>
      <c r="B82" s="18" t="s">
        <v>319</v>
      </c>
      <c r="C82" s="34" t="s">
        <v>320</v>
      </c>
      <c r="D82" s="34" t="s">
        <v>284</v>
      </c>
      <c r="E82" s="19">
        <v>30</v>
      </c>
      <c r="F82" s="10" t="s">
        <v>22</v>
      </c>
      <c r="G82" s="10"/>
      <c r="H82" s="10" t="s">
        <v>1</v>
      </c>
      <c r="I82" s="10"/>
      <c r="J82" s="4" t="str">
        <f t="shared" si="4"/>
        <v>客家語言文化推廣-文教推廣業務-獎補助費-對國內團體之捐助</v>
      </c>
      <c r="K82" s="4" t="str">
        <f t="shared" si="5"/>
        <v>東勢客家歌謠研習班</v>
      </c>
      <c r="L82" s="4" t="str">
        <f t="shared" si="6"/>
        <v>客家語言文化推廣-文教推廣業務-獎補助費-對國內團體之捐助</v>
      </c>
      <c r="M82" s="4" t="str">
        <f t="shared" si="7"/>
        <v>東勢客家歌謠研習班</v>
      </c>
    </row>
    <row r="83" spans="1:13" s="4" customFormat="1" ht="58.5">
      <c r="A83" s="18" t="s">
        <v>497</v>
      </c>
      <c r="B83" s="18" t="s">
        <v>321</v>
      </c>
      <c r="C83" s="34" t="s">
        <v>314</v>
      </c>
      <c r="D83" s="34" t="s">
        <v>284</v>
      </c>
      <c r="E83" s="19">
        <v>24</v>
      </c>
      <c r="F83" s="10" t="s">
        <v>22</v>
      </c>
      <c r="G83" s="10"/>
      <c r="H83" s="10" t="s">
        <v>1</v>
      </c>
      <c r="I83" s="10"/>
      <c r="J83" s="4" t="str">
        <f t="shared" si="4"/>
        <v>客家語言文化推廣-文教推廣業務-獎補助費-對國內團體之捐助</v>
      </c>
      <c r="K83" s="4" t="str">
        <f t="shared" si="5"/>
        <v>客家歌謠研習營</v>
      </c>
      <c r="L83" s="4" t="str">
        <f t="shared" si="6"/>
        <v>客家語言文化推廣-文教推廣業務-獎補助費-對國內團體之捐助</v>
      </c>
      <c r="M83" s="4" t="str">
        <f t="shared" si="7"/>
        <v>客家歌謠研習營</v>
      </c>
    </row>
    <row r="84" spans="1:13" s="4" customFormat="1" ht="78">
      <c r="A84" s="18" t="s">
        <v>198</v>
      </c>
      <c r="B84" s="18" t="s">
        <v>512</v>
      </c>
      <c r="C84" s="34" t="s">
        <v>513</v>
      </c>
      <c r="D84" s="34" t="s">
        <v>514</v>
      </c>
      <c r="E84" s="19">
        <v>55</v>
      </c>
      <c r="F84" s="10" t="s">
        <v>15</v>
      </c>
      <c r="G84" s="10"/>
      <c r="H84" s="10" t="s">
        <v>1</v>
      </c>
      <c r="I84" s="10"/>
      <c r="J84" s="4" t="str">
        <f t="shared" si="4"/>
        <v>區公所業務-民政業務-獎補助費-對國內團體之捐助</v>
      </c>
      <c r="K84" s="4" t="str">
        <f t="shared" si="5"/>
        <v>辦理「113年臺中市中區體育會運動舞蹈成果展」</v>
      </c>
      <c r="L84" s="4" t="str">
        <f t="shared" si="6"/>
        <v>區公所業務-民政業務-獎補助費-對國內團體之捐助</v>
      </c>
      <c r="M84" s="4" t="str">
        <f t="shared" si="7"/>
        <v>辦理「113年臺中市中區體育會運動舞蹈成果展」</v>
      </c>
    </row>
    <row r="85" spans="1:13" s="4" customFormat="1" ht="97.5">
      <c r="A85" s="18" t="s">
        <v>198</v>
      </c>
      <c r="B85" s="18" t="s">
        <v>515</v>
      </c>
      <c r="C85" s="34" t="s">
        <v>513</v>
      </c>
      <c r="D85" s="34" t="s">
        <v>514</v>
      </c>
      <c r="E85" s="19">
        <v>50</v>
      </c>
      <c r="F85" s="10" t="s">
        <v>15</v>
      </c>
      <c r="G85" s="10"/>
      <c r="H85" s="10" t="s">
        <v>1</v>
      </c>
      <c r="I85" s="10"/>
      <c r="J85" s="4" t="str">
        <f t="shared" si="4"/>
        <v>區公所業務-民政業務-獎補助費-對國內團體之捐助</v>
      </c>
      <c r="K85" s="4" t="str">
        <f t="shared" si="5"/>
        <v>辦理「113年運動i臺灣2.0計畫-臺中市中區體育會登山健行嘉年華」</v>
      </c>
      <c r="L85" s="4" t="str">
        <f t="shared" si="6"/>
        <v>區公所業務-民政業務-獎補助費-對國內團體之捐助</v>
      </c>
      <c r="M85" s="4" t="str">
        <f t="shared" si="7"/>
        <v>辦理「113年運動i臺灣2.0計畫-臺中市中區體育會登山健行嘉年華」</v>
      </c>
    </row>
    <row r="86" spans="1:13" s="4" customFormat="1" ht="117">
      <c r="A86" s="18" t="s">
        <v>198</v>
      </c>
      <c r="B86" s="18" t="s">
        <v>516</v>
      </c>
      <c r="C86" s="34" t="s">
        <v>517</v>
      </c>
      <c r="D86" s="34" t="s">
        <v>518</v>
      </c>
      <c r="E86" s="19">
        <v>40</v>
      </c>
      <c r="F86" s="10" t="s">
        <v>15</v>
      </c>
      <c r="G86" s="10"/>
      <c r="H86" s="10" t="s">
        <v>1</v>
      </c>
      <c r="I86" s="10"/>
      <c r="J86" s="4" t="str">
        <f t="shared" si="4"/>
        <v>區公所業務-民政業務-獎補助費-對國內團體之捐助</v>
      </c>
      <c r="K86" s="4" t="str">
        <f t="shared" si="5"/>
        <v>113年運動i臺灣2.0計畫-空手道錦嘉年華邀請賽暨臺中市東區體育會理事長盃空手道錦標賽活動</v>
      </c>
      <c r="L86" s="4" t="str">
        <f t="shared" si="6"/>
        <v>區公所業務-民政業務-獎補助費-對國內團體之捐助</v>
      </c>
      <c r="M86" s="4" t="str">
        <f t="shared" si="7"/>
        <v>113年運動i臺灣2.0計畫-空手道錦嘉年華邀請賽暨臺中市東區體育會理事長盃空手道錦標賽活動</v>
      </c>
    </row>
    <row r="87" spans="1:13" s="4" customFormat="1" ht="58.5">
      <c r="A87" s="18" t="s">
        <v>519</v>
      </c>
      <c r="B87" s="18" t="s">
        <v>520</v>
      </c>
      <c r="C87" s="34" t="s">
        <v>521</v>
      </c>
      <c r="D87" s="34" t="s">
        <v>522</v>
      </c>
      <c r="E87" s="19">
        <v>114</v>
      </c>
      <c r="F87" s="10" t="s">
        <v>15</v>
      </c>
      <c r="G87" s="10"/>
      <c r="H87" s="10" t="s">
        <v>1</v>
      </c>
      <c r="I87" s="10"/>
      <c r="J87" s="4" t="str">
        <f t="shared" si="4"/>
        <v>區公所業務-民政業務 -獎補助費-對國內團體之捐助</v>
      </c>
      <c r="K87" s="4" t="str">
        <f t="shared" si="5"/>
        <v>理113年臺中市西區區長盃籃球邀請賽經費</v>
      </c>
      <c r="L87" s="4" t="str">
        <f t="shared" si="6"/>
        <v>區公所業務-民政業務 -獎補助費-對國內團體之捐助</v>
      </c>
      <c r="M87" s="4" t="str">
        <f t="shared" si="7"/>
        <v>理113年臺中市西區區長盃籃球邀請賽經費</v>
      </c>
    </row>
    <row r="88" spans="1:13" s="4" customFormat="1" ht="58.5">
      <c r="A88" s="18" t="s">
        <v>519</v>
      </c>
      <c r="B88" s="18" t="s">
        <v>523</v>
      </c>
      <c r="C88" s="34" t="s">
        <v>521</v>
      </c>
      <c r="D88" s="34" t="s">
        <v>522</v>
      </c>
      <c r="E88" s="19">
        <v>60</v>
      </c>
      <c r="F88" s="10" t="s">
        <v>15</v>
      </c>
      <c r="G88" s="10"/>
      <c r="H88" s="10" t="s">
        <v>1</v>
      </c>
      <c r="I88" s="10"/>
      <c r="J88" s="4" t="str">
        <f t="shared" si="4"/>
        <v>區公所業務-民政業務 -獎補助費-對國內團體之捐助</v>
      </c>
      <c r="K88" s="4" t="str">
        <f t="shared" si="5"/>
        <v>辦理113年臺中市區長盃生態健行趴趴go經費</v>
      </c>
      <c r="L88" s="4" t="str">
        <f t="shared" si="6"/>
        <v>區公所業務-民政業務 -獎補助費-對國內團體之捐助</v>
      </c>
      <c r="M88" s="4" t="str">
        <f t="shared" si="7"/>
        <v>辦理113年臺中市區長盃生態健行趴趴go經費</v>
      </c>
    </row>
    <row r="89" spans="1:13" s="4" customFormat="1" ht="58.5">
      <c r="A89" s="18" t="s">
        <v>519</v>
      </c>
      <c r="B89" s="18" t="s">
        <v>524</v>
      </c>
      <c r="C89" s="34" t="s">
        <v>521</v>
      </c>
      <c r="D89" s="34" t="s">
        <v>522</v>
      </c>
      <c r="E89" s="19">
        <v>56</v>
      </c>
      <c r="F89" s="10" t="s">
        <v>15</v>
      </c>
      <c r="G89" s="10"/>
      <c r="H89" s="10" t="s">
        <v>1</v>
      </c>
      <c r="I89" s="10"/>
      <c r="J89" s="4" t="str">
        <f t="shared" si="4"/>
        <v>區公所業務-民政業務 -獎補助費-對國內團體之捐助</v>
      </c>
      <c r="K89" s="4" t="str">
        <f t="shared" si="5"/>
        <v>辦理2024年臺中市鐵馬逍遙巡禮活動經費</v>
      </c>
      <c r="L89" s="4" t="str">
        <f t="shared" si="6"/>
        <v>區公所業務-民政業務 -獎補助費-對國內團體之捐助</v>
      </c>
      <c r="M89" s="4" t="str">
        <f t="shared" si="7"/>
        <v>辦理2024年臺中市鐵馬逍遙巡禮活動經費</v>
      </c>
    </row>
    <row r="90" spans="1:13" s="4" customFormat="1" ht="78">
      <c r="A90" s="18" t="s">
        <v>519</v>
      </c>
      <c r="B90" s="18" t="s">
        <v>525</v>
      </c>
      <c r="C90" s="34" t="s">
        <v>521</v>
      </c>
      <c r="D90" s="34" t="s">
        <v>522</v>
      </c>
      <c r="E90" s="19">
        <v>60</v>
      </c>
      <c r="F90" s="10" t="s">
        <v>15</v>
      </c>
      <c r="G90" s="10"/>
      <c r="H90" s="10" t="s">
        <v>1</v>
      </c>
      <c r="I90" s="10"/>
      <c r="J90" s="4" t="str">
        <f t="shared" si="4"/>
        <v>區公所業務-民政業務 -獎補助費-對國內團體之捐助</v>
      </c>
      <c r="K90" s="4" t="str">
        <f t="shared" si="5"/>
        <v>113年臺中市區長盃創意有氧體能運動舞蹈觀摩競賽活動經費</v>
      </c>
      <c r="L90" s="4" t="str">
        <f t="shared" si="6"/>
        <v>區公所業務-民政業務 -獎補助費-對國內團體之捐助</v>
      </c>
      <c r="M90" s="4" t="str">
        <f t="shared" si="7"/>
        <v>113年臺中市區長盃創意有氧體能運動舞蹈觀摩競賽活動經費</v>
      </c>
    </row>
    <row r="91" spans="1:13" s="4" customFormat="1" ht="78">
      <c r="A91" s="18" t="s">
        <v>519</v>
      </c>
      <c r="B91" s="18" t="s">
        <v>526</v>
      </c>
      <c r="C91" s="34" t="s">
        <v>521</v>
      </c>
      <c r="D91" s="34" t="s">
        <v>522</v>
      </c>
      <c r="E91" s="19">
        <v>60</v>
      </c>
      <c r="F91" s="10" t="s">
        <v>15</v>
      </c>
      <c r="G91" s="10"/>
      <c r="H91" s="10" t="s">
        <v>1</v>
      </c>
      <c r="I91" s="10"/>
      <c r="J91" s="4" t="str">
        <f t="shared" si="4"/>
        <v>區公所業務-民政業務 -獎補助費-對國內團體之捐助</v>
      </c>
      <c r="K91" s="4" t="str">
        <f t="shared" si="5"/>
        <v>辦理113年臺中市區長盃武藝嘉年華聯誼會活動經費</v>
      </c>
      <c r="L91" s="4" t="str">
        <f t="shared" si="6"/>
        <v>區公所業務-民政業務 -獎補助費-對國內團體之捐助</v>
      </c>
      <c r="M91" s="4" t="str">
        <f t="shared" si="7"/>
        <v>辦理113年臺中市區長盃武藝嘉年華聯誼會活動經費</v>
      </c>
    </row>
    <row r="92" spans="1:13" s="4" customFormat="1" ht="58.5">
      <c r="A92" s="18" t="s">
        <v>198</v>
      </c>
      <c r="B92" s="22" t="s">
        <v>1864</v>
      </c>
      <c r="C92" s="34" t="s">
        <v>527</v>
      </c>
      <c r="D92" s="34" t="s">
        <v>528</v>
      </c>
      <c r="E92" s="19">
        <v>50</v>
      </c>
      <c r="F92" s="10" t="s">
        <v>15</v>
      </c>
      <c r="G92" s="10"/>
      <c r="H92" s="10" t="s">
        <v>1</v>
      </c>
      <c r="I92" s="10"/>
      <c r="J92" s="4" t="str">
        <f t="shared" si="4"/>
        <v>區公所業務-民政業務-獎補助費-對國內團體之捐助</v>
      </c>
      <c r="K92" s="4" t="str">
        <f t="shared" si="5"/>
        <v>113年(迎向健康)南區春季健行活動</v>
      </c>
      <c r="L92" s="4" t="str">
        <f t="shared" si="6"/>
        <v>區公所業務-民政業務-獎補助費-對國內團體之捐助</v>
      </c>
      <c r="M92" s="4" t="str">
        <f t="shared" si="7"/>
        <v>113年(迎向健康)南區春季健行活動</v>
      </c>
    </row>
    <row r="93" spans="1:13" s="4" customFormat="1" ht="58.5">
      <c r="A93" s="18" t="s">
        <v>198</v>
      </c>
      <c r="B93" s="22" t="s">
        <v>1865</v>
      </c>
      <c r="C93" s="34" t="s">
        <v>527</v>
      </c>
      <c r="D93" s="34" t="s">
        <v>528</v>
      </c>
      <c r="E93" s="19">
        <v>30</v>
      </c>
      <c r="F93" s="10" t="s">
        <v>15</v>
      </c>
      <c r="G93" s="10"/>
      <c r="H93" s="10" t="s">
        <v>1</v>
      </c>
      <c r="I93" s="10"/>
      <c r="J93" s="4" t="str">
        <f t="shared" si="4"/>
        <v>區公所業務-民政業務-獎補助費-對國內團體之捐助</v>
      </c>
      <c r="K93" s="4" t="str">
        <f t="shared" si="5"/>
        <v>113年度理事長盃社區桌球聯誼比賽</v>
      </c>
      <c r="L93" s="4" t="str">
        <f t="shared" si="6"/>
        <v>區公所業務-民政業務-獎補助費-對國內團體之捐助</v>
      </c>
      <c r="M93" s="4" t="str">
        <f t="shared" si="7"/>
        <v>113年度理事長盃社區桌球聯誼比賽</v>
      </c>
    </row>
    <row r="94" spans="1:13" s="4" customFormat="1" ht="58.5">
      <c r="A94" s="18" t="s">
        <v>198</v>
      </c>
      <c r="B94" s="18" t="s">
        <v>529</v>
      </c>
      <c r="C94" s="34" t="s">
        <v>530</v>
      </c>
      <c r="D94" s="34" t="s">
        <v>531</v>
      </c>
      <c r="E94" s="19">
        <v>20</v>
      </c>
      <c r="F94" s="10" t="s">
        <v>15</v>
      </c>
      <c r="G94" s="10"/>
      <c r="H94" s="10" t="s">
        <v>1</v>
      </c>
      <c r="I94" s="10"/>
      <c r="J94" s="4" t="str">
        <f t="shared" si="4"/>
        <v>區公所業務-民政業務-獎補助費-對國內團體之捐助</v>
      </c>
      <c r="K94" s="4" t="str">
        <f t="shared" si="5"/>
        <v>理事長盃太極拳邀請賽</v>
      </c>
      <c r="L94" s="4" t="str">
        <f t="shared" si="6"/>
        <v>區公所業務-民政業務-獎補助費-對國內團體之捐助</v>
      </c>
      <c r="M94" s="4" t="str">
        <f t="shared" si="7"/>
        <v>理事長盃太極拳邀請賽</v>
      </c>
    </row>
    <row r="95" spans="1:13" s="4" customFormat="1" ht="58.5">
      <c r="A95" s="18" t="s">
        <v>198</v>
      </c>
      <c r="B95" s="18" t="s">
        <v>532</v>
      </c>
      <c r="C95" s="34" t="s">
        <v>530</v>
      </c>
      <c r="D95" s="34" t="s">
        <v>531</v>
      </c>
      <c r="E95" s="19">
        <v>20</v>
      </c>
      <c r="F95" s="10" t="s">
        <v>15</v>
      </c>
      <c r="G95" s="10"/>
      <c r="H95" s="10" t="s">
        <v>1</v>
      </c>
      <c r="I95" s="10"/>
      <c r="J95" s="4" t="str">
        <f t="shared" si="4"/>
        <v>區公所業務-民政業務-獎補助費-對國內團體之捐助</v>
      </c>
      <c r="K95" s="4" t="str">
        <f t="shared" si="5"/>
        <v>理事長盃元極舞邀請賽</v>
      </c>
      <c r="L95" s="4" t="str">
        <f t="shared" si="6"/>
        <v>區公所業務-民政業務-獎補助費-對國內團體之捐助</v>
      </c>
      <c r="M95" s="4" t="str">
        <f t="shared" si="7"/>
        <v>理事長盃元極舞邀請賽</v>
      </c>
    </row>
    <row r="96" spans="1:13" s="4" customFormat="1" ht="58.5">
      <c r="A96" s="18" t="s">
        <v>198</v>
      </c>
      <c r="B96" s="18" t="s">
        <v>533</v>
      </c>
      <c r="C96" s="34" t="s">
        <v>530</v>
      </c>
      <c r="D96" s="34" t="s">
        <v>531</v>
      </c>
      <c r="E96" s="19">
        <v>60</v>
      </c>
      <c r="F96" s="10" t="s">
        <v>15</v>
      </c>
      <c r="G96" s="10"/>
      <c r="H96" s="10" t="s">
        <v>1</v>
      </c>
      <c r="I96" s="10"/>
      <c r="J96" s="4" t="str">
        <f t="shared" si="4"/>
        <v>區公所業務-民政業務-獎補助費-對國內團體之捐助</v>
      </c>
      <c r="K96" s="4" t="str">
        <f t="shared" si="5"/>
        <v>北區登山樂活動嘉年華</v>
      </c>
      <c r="L96" s="4" t="str">
        <f t="shared" si="6"/>
        <v>區公所業務-民政業務-獎補助費-對國內團體之捐助</v>
      </c>
      <c r="M96" s="4" t="str">
        <f t="shared" si="7"/>
        <v>北區登山樂活動嘉年華</v>
      </c>
    </row>
    <row r="97" spans="1:13" s="4" customFormat="1" ht="58.5">
      <c r="A97" s="18" t="s">
        <v>198</v>
      </c>
      <c r="B97" s="18" t="s">
        <v>534</v>
      </c>
      <c r="C97" s="34" t="s">
        <v>530</v>
      </c>
      <c r="D97" s="34" t="s">
        <v>531</v>
      </c>
      <c r="E97" s="19">
        <v>70</v>
      </c>
      <c r="F97" s="10" t="s">
        <v>15</v>
      </c>
      <c r="G97" s="10"/>
      <c r="H97" s="10" t="s">
        <v>1</v>
      </c>
      <c r="I97" s="10"/>
      <c r="J97" s="4" t="str">
        <f t="shared" si="4"/>
        <v>區公所業務-民政業務-獎補助費-對國內團體之捐助</v>
      </c>
      <c r="K97" s="4" t="str">
        <f t="shared" si="5"/>
        <v>北區桌球社區聯誼賽</v>
      </c>
      <c r="L97" s="4" t="str">
        <f t="shared" si="6"/>
        <v>區公所業務-民政業務-獎補助費-對國內團體之捐助</v>
      </c>
      <c r="M97" s="4" t="str">
        <f t="shared" si="7"/>
        <v>北區桌球社區聯誼賽</v>
      </c>
    </row>
    <row r="98" spans="1:13" s="4" customFormat="1" ht="58.5">
      <c r="A98" s="18" t="s">
        <v>198</v>
      </c>
      <c r="B98" s="18" t="s">
        <v>535</v>
      </c>
      <c r="C98" s="34" t="s">
        <v>536</v>
      </c>
      <c r="D98" s="34" t="s">
        <v>537</v>
      </c>
      <c r="E98" s="19">
        <v>60</v>
      </c>
      <c r="F98" s="10" t="s">
        <v>15</v>
      </c>
      <c r="G98" s="10"/>
      <c r="H98" s="10" t="s">
        <v>1</v>
      </c>
      <c r="I98" s="10"/>
      <c r="J98" s="4" t="str">
        <f t="shared" si="4"/>
        <v>區公所業務-民政業務-獎補助費-對國內團體之捐助</v>
      </c>
      <c r="K98" s="4" t="str">
        <f t="shared" si="5"/>
        <v>辦理2024年臺中市休閒鐵馬papago巡禮活動</v>
      </c>
      <c r="L98" s="4" t="str">
        <f t="shared" si="6"/>
        <v>區公所業務-民政業務-獎補助費-對國內團體之捐助</v>
      </c>
      <c r="M98" s="4" t="str">
        <f t="shared" si="7"/>
        <v>辦理2024年臺中市休閒鐵馬papago巡禮活動</v>
      </c>
    </row>
    <row r="99" spans="1:13" s="4" customFormat="1" ht="58.5">
      <c r="A99" s="18" t="s">
        <v>198</v>
      </c>
      <c r="B99" s="18" t="s">
        <v>538</v>
      </c>
      <c r="C99" s="34" t="s">
        <v>536</v>
      </c>
      <c r="D99" s="34" t="s">
        <v>537</v>
      </c>
      <c r="E99" s="19">
        <v>30</v>
      </c>
      <c r="F99" s="10" t="s">
        <v>15</v>
      </c>
      <c r="G99" s="10"/>
      <c r="H99" s="10" t="s">
        <v>1</v>
      </c>
      <c r="I99" s="10"/>
      <c r="J99" s="4" t="str">
        <f t="shared" si="4"/>
        <v>區公所業務-民政業務-獎補助費-對國內團體之捐助</v>
      </c>
      <c r="K99" s="4" t="str">
        <f t="shared" si="5"/>
        <v>辦理113臺中市西屯區體育會排舞研習會</v>
      </c>
      <c r="L99" s="4" t="str">
        <f t="shared" si="6"/>
        <v>區公所業務-民政業務-獎補助費-對國內團體之捐助</v>
      </c>
      <c r="M99" s="4" t="str">
        <f t="shared" si="7"/>
        <v>辦理113臺中市西屯區體育會排舞研習會</v>
      </c>
    </row>
    <row r="100" spans="1:13" s="4" customFormat="1" ht="58.5">
      <c r="A100" s="18" t="s">
        <v>198</v>
      </c>
      <c r="B100" s="18" t="s">
        <v>539</v>
      </c>
      <c r="C100" s="34" t="s">
        <v>536</v>
      </c>
      <c r="D100" s="34" t="s">
        <v>537</v>
      </c>
      <c r="E100" s="19">
        <v>30</v>
      </c>
      <c r="F100" s="10" t="s">
        <v>15</v>
      </c>
      <c r="G100" s="10"/>
      <c r="H100" s="10" t="s">
        <v>1</v>
      </c>
      <c r="I100" s="10"/>
      <c r="J100" s="4" t="str">
        <f t="shared" si="4"/>
        <v>區公所業務-民政業務-獎補助費-對國內團體之捐助</v>
      </c>
      <c r="K100" s="4" t="str">
        <f t="shared" si="5"/>
        <v>113臺中市體育志工大隊西屯區中隊健走日</v>
      </c>
      <c r="L100" s="4" t="str">
        <f t="shared" si="6"/>
        <v>區公所業務-民政業務-獎補助費-對國內團體之捐助</v>
      </c>
      <c r="M100" s="4" t="str">
        <f t="shared" si="7"/>
        <v>113臺中市體育志工大隊西屯區中隊健走日</v>
      </c>
    </row>
    <row r="101" spans="1:13" s="4" customFormat="1" ht="78">
      <c r="A101" s="18" t="s">
        <v>198</v>
      </c>
      <c r="B101" s="18" t="s">
        <v>540</v>
      </c>
      <c r="C101" s="34" t="s">
        <v>536</v>
      </c>
      <c r="D101" s="34" t="s">
        <v>537</v>
      </c>
      <c r="E101" s="19">
        <v>30</v>
      </c>
      <c r="F101" s="10" t="s">
        <v>15</v>
      </c>
      <c r="G101" s="10"/>
      <c r="H101" s="10" t="s">
        <v>1</v>
      </c>
      <c r="I101" s="10"/>
      <c r="J101" s="4" t="str">
        <f t="shared" si="4"/>
        <v>區公所業務-民政業務-獎補助費-對國內團體之捐助</v>
      </c>
      <c r="K101" s="4" t="str">
        <f t="shared" si="5"/>
        <v>113年臺中市西屯區體育會『活力協和』樂之足球聯誼賽</v>
      </c>
      <c r="L101" s="4" t="str">
        <f t="shared" si="6"/>
        <v>區公所業務-民政業務-獎補助費-對國內團體之捐助</v>
      </c>
      <c r="M101" s="4" t="str">
        <f t="shared" si="7"/>
        <v>113年臺中市西屯區體育會『活力協和』樂之足球聯誼賽</v>
      </c>
    </row>
    <row r="102" spans="1:13" s="4" customFormat="1" ht="58.5">
      <c r="A102" s="18" t="s">
        <v>198</v>
      </c>
      <c r="B102" s="18" t="s">
        <v>541</v>
      </c>
      <c r="C102" s="34" t="s">
        <v>536</v>
      </c>
      <c r="D102" s="34" t="s">
        <v>537</v>
      </c>
      <c r="E102" s="19">
        <v>30</v>
      </c>
      <c r="F102" s="10" t="s">
        <v>15</v>
      </c>
      <c r="G102" s="10"/>
      <c r="H102" s="10" t="s">
        <v>1</v>
      </c>
      <c r="I102" s="10"/>
      <c r="J102" s="4" t="str">
        <f t="shared" si="4"/>
        <v>區公所業務-民政業務-獎補助費-對國內團體之捐助</v>
      </c>
      <c r="K102" s="4" t="str">
        <f t="shared" si="5"/>
        <v>臺中市西屯區生態健行登山趴趴走</v>
      </c>
      <c r="L102" s="4" t="str">
        <f t="shared" si="6"/>
        <v>區公所業務-民政業務-獎補助費-對國內團體之捐助</v>
      </c>
      <c r="M102" s="4" t="str">
        <f t="shared" si="7"/>
        <v>臺中市西屯區生態健行登山趴趴走</v>
      </c>
    </row>
    <row r="103" spans="1:13" s="4" customFormat="1" ht="58.5">
      <c r="A103" s="18" t="s">
        <v>198</v>
      </c>
      <c r="B103" s="18" t="s">
        <v>542</v>
      </c>
      <c r="C103" s="34" t="s">
        <v>536</v>
      </c>
      <c r="D103" s="34" t="s">
        <v>537</v>
      </c>
      <c r="E103" s="19">
        <v>30</v>
      </c>
      <c r="F103" s="10" t="s">
        <v>15</v>
      </c>
      <c r="G103" s="10"/>
      <c r="H103" s="10" t="s">
        <v>1</v>
      </c>
      <c r="I103" s="10"/>
      <c r="J103" s="4" t="str">
        <f t="shared" si="4"/>
        <v>區公所業務-民政業務-獎補助費-對國內團體之捐助</v>
      </c>
      <c r="K103" s="4" t="str">
        <f t="shared" si="5"/>
        <v>113年臺中市西屯區體育會土風舞研習會</v>
      </c>
      <c r="L103" s="4" t="str">
        <f t="shared" si="6"/>
        <v>區公所業務-民政業務-獎補助費-對國內團體之捐助</v>
      </c>
      <c r="M103" s="4" t="str">
        <f t="shared" si="7"/>
        <v>113年臺中市西屯區體育會土風舞研習會</v>
      </c>
    </row>
    <row r="104" spans="1:13" s="4" customFormat="1" ht="58.5">
      <c r="A104" s="18" t="s">
        <v>198</v>
      </c>
      <c r="B104" s="18" t="s">
        <v>543</v>
      </c>
      <c r="C104" s="34" t="s">
        <v>536</v>
      </c>
      <c r="D104" s="34" t="s">
        <v>537</v>
      </c>
      <c r="E104" s="19">
        <v>30</v>
      </c>
      <c r="F104" s="10" t="s">
        <v>15</v>
      </c>
      <c r="G104" s="10"/>
      <c r="H104" s="10" t="s">
        <v>1</v>
      </c>
      <c r="I104" s="10"/>
      <c r="J104" s="4" t="str">
        <f t="shared" si="4"/>
        <v>區公所業務-民政業務-獎補助費-對國內團體之捐助</v>
      </c>
      <c r="K104" s="4" t="str">
        <f t="shared" si="5"/>
        <v>113年臺中市西屯區體育會有氧能運動研習會</v>
      </c>
      <c r="L104" s="4" t="str">
        <f t="shared" si="6"/>
        <v>區公所業務-民政業務-獎補助費-對國內團體之捐助</v>
      </c>
      <c r="M104" s="4" t="str">
        <f t="shared" si="7"/>
        <v>113年臺中市西屯區體育會有氧能運動研習會</v>
      </c>
    </row>
    <row r="105" spans="1:13" s="4" customFormat="1" ht="58.5">
      <c r="A105" s="18" t="s">
        <v>198</v>
      </c>
      <c r="B105" s="18" t="s">
        <v>544</v>
      </c>
      <c r="C105" s="34" t="s">
        <v>536</v>
      </c>
      <c r="D105" s="34" t="s">
        <v>537</v>
      </c>
      <c r="E105" s="19">
        <v>27</v>
      </c>
      <c r="F105" s="10" t="s">
        <v>15</v>
      </c>
      <c r="G105" s="10"/>
      <c r="H105" s="10" t="s">
        <v>1</v>
      </c>
      <c r="I105" s="10"/>
      <c r="J105" s="4" t="str">
        <f t="shared" si="4"/>
        <v>區公所業務-民政業務-獎補助費-對國內團體之捐助</v>
      </c>
      <c r="K105" s="4" t="str">
        <f t="shared" si="5"/>
        <v>113年臺中市運動大會西屯區田徑國小選拔競賽</v>
      </c>
      <c r="L105" s="4" t="str">
        <f t="shared" si="6"/>
        <v>區公所業務-民政業務-獎補助費-對國內團體之捐助</v>
      </c>
      <c r="M105" s="4" t="str">
        <f t="shared" si="7"/>
        <v>113年臺中市運動大會西屯區田徑國小選拔競賽</v>
      </c>
    </row>
    <row r="106" spans="1:13" s="4" customFormat="1" ht="58.5">
      <c r="A106" s="18" t="s">
        <v>198</v>
      </c>
      <c r="B106" s="18" t="s">
        <v>545</v>
      </c>
      <c r="C106" s="34" t="s">
        <v>536</v>
      </c>
      <c r="D106" s="34" t="s">
        <v>537</v>
      </c>
      <c r="E106" s="19">
        <v>30</v>
      </c>
      <c r="F106" s="10" t="s">
        <v>15</v>
      </c>
      <c r="G106" s="10"/>
      <c r="H106" s="10" t="s">
        <v>1</v>
      </c>
      <c r="I106" s="10"/>
      <c r="J106" s="4" t="str">
        <f t="shared" si="4"/>
        <v>區公所業務-民政業務-獎補助費-對國內團體之捐助</v>
      </c>
      <c r="K106" s="4" t="str">
        <f t="shared" si="5"/>
        <v>113年臺中市西屯區體育會流行舞研習會</v>
      </c>
      <c r="L106" s="4" t="str">
        <f t="shared" si="6"/>
        <v>區公所業務-民政業務-獎補助費-對國內團體之捐助</v>
      </c>
      <c r="M106" s="4" t="str">
        <f t="shared" si="7"/>
        <v>113年臺中市西屯區體育會流行舞研習會</v>
      </c>
    </row>
    <row r="107" spans="1:13" s="4" customFormat="1" ht="58.5">
      <c r="A107" s="18" t="s">
        <v>198</v>
      </c>
      <c r="B107" s="18" t="s">
        <v>546</v>
      </c>
      <c r="C107" s="34" t="s">
        <v>536</v>
      </c>
      <c r="D107" s="34" t="s">
        <v>537</v>
      </c>
      <c r="E107" s="19">
        <v>60</v>
      </c>
      <c r="F107" s="10" t="s">
        <v>15</v>
      </c>
      <c r="G107" s="10"/>
      <c r="H107" s="10" t="s">
        <v>1</v>
      </c>
      <c r="I107" s="10"/>
      <c r="J107" s="4" t="str">
        <f t="shared" si="4"/>
        <v>區公所業務-民政業務-獎補助費-對國內團體之捐助</v>
      </c>
      <c r="K107" s="4" t="str">
        <f t="shared" si="5"/>
        <v>113年臺中市西屯區體育會多元趣味球球聯賽</v>
      </c>
      <c r="L107" s="4" t="str">
        <f t="shared" si="6"/>
        <v>區公所業務-民政業務-獎補助費-對國內團體之捐助</v>
      </c>
      <c r="M107" s="4" t="str">
        <f t="shared" si="7"/>
        <v>113年臺中市西屯區體育會多元趣味球球聯賽</v>
      </c>
    </row>
    <row r="108" spans="1:13" s="4" customFormat="1" ht="58.5">
      <c r="A108" s="18" t="s">
        <v>198</v>
      </c>
      <c r="B108" s="18" t="s">
        <v>547</v>
      </c>
      <c r="C108" s="34" t="s">
        <v>536</v>
      </c>
      <c r="D108" s="34" t="s">
        <v>537</v>
      </c>
      <c r="E108" s="19">
        <v>30</v>
      </c>
      <c r="F108" s="10" t="s">
        <v>15</v>
      </c>
      <c r="G108" s="10"/>
      <c r="H108" s="10" t="s">
        <v>1</v>
      </c>
      <c r="I108" s="10"/>
      <c r="J108" s="4" t="str">
        <f t="shared" si="4"/>
        <v>區公所業務-民政業務-獎補助費-對國內團體之捐助</v>
      </c>
      <c r="K108" s="4" t="str">
        <f t="shared" si="5"/>
        <v>113年臺中市西屯區體育會空手道研習會</v>
      </c>
      <c r="L108" s="4" t="str">
        <f t="shared" si="6"/>
        <v>區公所業務-民政業務-獎補助費-對國內團體之捐助</v>
      </c>
      <c r="M108" s="4" t="str">
        <f t="shared" si="7"/>
        <v>113年臺中市西屯區體育會空手道研習會</v>
      </c>
    </row>
    <row r="109" spans="1:13" s="4" customFormat="1" ht="78">
      <c r="A109" s="18" t="s">
        <v>198</v>
      </c>
      <c r="B109" s="18" t="s">
        <v>548</v>
      </c>
      <c r="C109" s="34" t="s">
        <v>549</v>
      </c>
      <c r="D109" s="34" t="s">
        <v>550</v>
      </c>
      <c r="E109" s="19">
        <v>60</v>
      </c>
      <c r="F109" s="10" t="s">
        <v>15</v>
      </c>
      <c r="G109" s="10"/>
      <c r="H109" s="10" t="s">
        <v>1</v>
      </c>
      <c r="I109" s="10"/>
      <c r="J109" s="4" t="str">
        <f t="shared" si="4"/>
        <v>區公所業務-民政業務-獎補助費-對國內團體之捐助</v>
      </c>
      <c r="K109" s="4" t="str">
        <f t="shared" si="5"/>
        <v>113年臺中市南屯區體育會多元趣味體育嘉年華會</v>
      </c>
      <c r="L109" s="4" t="str">
        <f t="shared" si="6"/>
        <v>區公所業務-民政業務-獎補助費-對國內團體之捐助</v>
      </c>
      <c r="M109" s="4" t="str">
        <f t="shared" si="7"/>
        <v>113年臺中市南屯區體育會多元趣味體育嘉年華會</v>
      </c>
    </row>
    <row r="110" spans="1:13" s="4" customFormat="1" ht="58.5">
      <c r="A110" s="18" t="s">
        <v>198</v>
      </c>
      <c r="B110" s="18" t="s">
        <v>551</v>
      </c>
      <c r="C110" s="34" t="s">
        <v>549</v>
      </c>
      <c r="D110" s="34" t="s">
        <v>550</v>
      </c>
      <c r="E110" s="19">
        <v>20</v>
      </c>
      <c r="F110" s="10" t="s">
        <v>15</v>
      </c>
      <c r="G110" s="10"/>
      <c r="H110" s="10" t="s">
        <v>1</v>
      </c>
      <c r="I110" s="10"/>
      <c r="J110" s="4" t="str">
        <f t="shared" si="4"/>
        <v>區公所業務-民政業務-獎補助費-對國內團體之捐助</v>
      </c>
      <c r="K110" s="4" t="str">
        <f t="shared" si="5"/>
        <v>113年臺中市南屯區體育會拉筋功研習班</v>
      </c>
      <c r="L110" s="4" t="str">
        <f t="shared" si="6"/>
        <v>區公所業務-民政業務-獎補助費-對國內團體之捐助</v>
      </c>
      <c r="M110" s="4" t="str">
        <f t="shared" si="7"/>
        <v>113年臺中市南屯區體育會拉筋功研習班</v>
      </c>
    </row>
    <row r="111" spans="1:13" s="4" customFormat="1" ht="58.5">
      <c r="A111" s="18" t="s">
        <v>198</v>
      </c>
      <c r="B111" s="18" t="s">
        <v>552</v>
      </c>
      <c r="C111" s="34" t="s">
        <v>549</v>
      </c>
      <c r="D111" s="34" t="s">
        <v>550</v>
      </c>
      <c r="E111" s="19">
        <v>20</v>
      </c>
      <c r="F111" s="10" t="s">
        <v>15</v>
      </c>
      <c r="G111" s="10"/>
      <c r="H111" s="10" t="s">
        <v>1</v>
      </c>
      <c r="I111" s="10"/>
      <c r="J111" s="4" t="str">
        <f t="shared" si="4"/>
        <v>區公所業務-民政業務-獎補助費-對國內團體之捐助</v>
      </c>
      <c r="K111" s="4" t="str">
        <f t="shared" si="5"/>
        <v>113年臺中市南屯區體育會流行舞研習班</v>
      </c>
      <c r="L111" s="4" t="str">
        <f t="shared" si="6"/>
        <v>區公所業務-民政業務-獎補助費-對國內團體之捐助</v>
      </c>
      <c r="M111" s="4" t="str">
        <f t="shared" si="7"/>
        <v>113年臺中市南屯區體育會流行舞研習班</v>
      </c>
    </row>
    <row r="112" spans="1:13" s="4" customFormat="1" ht="78">
      <c r="A112" s="18" t="s">
        <v>198</v>
      </c>
      <c r="B112" s="18" t="s">
        <v>553</v>
      </c>
      <c r="C112" s="34" t="s">
        <v>554</v>
      </c>
      <c r="D112" s="34" t="s">
        <v>555</v>
      </c>
      <c r="E112" s="19">
        <v>20</v>
      </c>
      <c r="F112" s="10" t="s">
        <v>15</v>
      </c>
      <c r="G112" s="10"/>
      <c r="H112" s="10" t="s">
        <v>1</v>
      </c>
      <c r="I112" s="10"/>
      <c r="J112" s="4" t="str">
        <f t="shared" ref="J112:J174" si="8">A112</f>
        <v>區公所業務-民政業務-獎補助費-對國內團體之捐助</v>
      </c>
      <c r="K112" s="4" t="str">
        <f t="shared" ref="K112:K174" si="9">B112</f>
        <v>113年臺中市北屯區體育會理事長盃土風舞觀摩會</v>
      </c>
      <c r="L112" s="4" t="str">
        <f t="shared" si="6"/>
        <v>區公所業務-民政業務-獎補助費-對國內團體之捐助</v>
      </c>
      <c r="M112" s="4" t="str">
        <f t="shared" si="7"/>
        <v>113年臺中市北屯區體育會理事長盃土風舞觀摩會</v>
      </c>
    </row>
    <row r="113" spans="1:13" s="4" customFormat="1" ht="58.5">
      <c r="A113" s="18" t="s">
        <v>198</v>
      </c>
      <c r="B113" s="18" t="s">
        <v>556</v>
      </c>
      <c r="C113" s="34" t="s">
        <v>554</v>
      </c>
      <c r="D113" s="34" t="s">
        <v>555</v>
      </c>
      <c r="E113" s="19">
        <v>70</v>
      </c>
      <c r="F113" s="10" t="s">
        <v>15</v>
      </c>
      <c r="G113" s="10"/>
      <c r="H113" s="10" t="s">
        <v>1</v>
      </c>
      <c r="I113" s="10"/>
      <c r="J113" s="4" t="str">
        <f t="shared" si="8"/>
        <v>區公所業務-民政業務-獎補助費-對國內團體之捐助</v>
      </c>
      <c r="K113" s="4" t="str">
        <f t="shared" si="9"/>
        <v>113年臺中市北屯區體育會花式溜冰選手培訓</v>
      </c>
      <c r="L113" s="4" t="str">
        <f t="shared" si="6"/>
        <v>區公所業務-民政業務-獎補助費-對國內團體之捐助</v>
      </c>
      <c r="M113" s="4" t="str">
        <f t="shared" si="7"/>
        <v>113年臺中市北屯區體育會花式溜冰選手培訓</v>
      </c>
    </row>
    <row r="114" spans="1:13" s="4" customFormat="1" ht="58.5">
      <c r="A114" s="18" t="s">
        <v>198</v>
      </c>
      <c r="B114" s="18" t="s">
        <v>557</v>
      </c>
      <c r="C114" s="34" t="s">
        <v>554</v>
      </c>
      <c r="D114" s="34" t="s">
        <v>555</v>
      </c>
      <c r="E114" s="19">
        <v>70</v>
      </c>
      <c r="F114" s="10" t="s">
        <v>15</v>
      </c>
      <c r="G114" s="10"/>
      <c r="H114" s="10" t="s">
        <v>1</v>
      </c>
      <c r="I114" s="10"/>
      <c r="J114" s="4" t="str">
        <f t="shared" si="8"/>
        <v>區公所業務-民政業務-獎補助費-對國內團體之捐助</v>
      </c>
      <c r="K114" s="4" t="str">
        <f t="shared" si="9"/>
        <v>113年臺中市北屯區體育會理事長盃青春熱舞秀</v>
      </c>
      <c r="L114" s="4" t="str">
        <f t="shared" si="6"/>
        <v>區公所業務-民政業務-獎補助費-對國內團體之捐助</v>
      </c>
      <c r="M114" s="4" t="str">
        <f t="shared" si="7"/>
        <v>113年臺中市北屯區體育會理事長盃青春熱舞秀</v>
      </c>
    </row>
    <row r="115" spans="1:13" s="4" customFormat="1" ht="78">
      <c r="A115" s="18" t="s">
        <v>198</v>
      </c>
      <c r="B115" s="18" t="s">
        <v>558</v>
      </c>
      <c r="C115" s="34" t="s">
        <v>554</v>
      </c>
      <c r="D115" s="34" t="s">
        <v>555</v>
      </c>
      <c r="E115" s="19">
        <v>20</v>
      </c>
      <c r="F115" s="10" t="s">
        <v>15</v>
      </c>
      <c r="G115" s="10"/>
      <c r="H115" s="10" t="s">
        <v>1</v>
      </c>
      <c r="I115" s="10"/>
      <c r="J115" s="4" t="str">
        <f t="shared" si="8"/>
        <v>區公所業務-民政業務-獎補助費-對國內團體之捐助</v>
      </c>
      <c r="K115" s="4" t="str">
        <f t="shared" si="9"/>
        <v>113年臺中市北屯區體育會理事長盃慢速壘球邀請賽</v>
      </c>
      <c r="L115" s="4" t="str">
        <f t="shared" si="6"/>
        <v>區公所業務-民政業務-獎補助費-對國內團體之捐助</v>
      </c>
      <c r="M115" s="4" t="str">
        <f t="shared" si="7"/>
        <v>113年臺中市北屯區體育會理事長盃慢速壘球邀請賽</v>
      </c>
    </row>
    <row r="116" spans="1:13" s="4" customFormat="1" ht="58.5">
      <c r="A116" s="18" t="s">
        <v>198</v>
      </c>
      <c r="B116" s="18" t="s">
        <v>559</v>
      </c>
      <c r="C116" s="34" t="s">
        <v>554</v>
      </c>
      <c r="D116" s="34" t="s">
        <v>555</v>
      </c>
      <c r="E116" s="19">
        <v>50</v>
      </c>
      <c r="F116" s="10" t="s">
        <v>15</v>
      </c>
      <c r="G116" s="10"/>
      <c r="H116" s="10" t="s">
        <v>1</v>
      </c>
      <c r="I116" s="10"/>
      <c r="J116" s="4" t="str">
        <f t="shared" si="8"/>
        <v>區公所業務-民政業務-獎補助費-對國內團體之捐助</v>
      </c>
      <c r="K116" s="4" t="str">
        <f t="shared" si="9"/>
        <v>113年運動i臺灣2.0計畫-北屯區登山健行嘉年華</v>
      </c>
      <c r="L116" s="4" t="str">
        <f t="shared" si="6"/>
        <v>區公所業務-民政業務-獎補助費-對國內團體之捐助</v>
      </c>
      <c r="M116" s="4" t="str">
        <f t="shared" si="7"/>
        <v>113年運動i臺灣2.0計畫-北屯區登山健行嘉年華</v>
      </c>
    </row>
    <row r="117" spans="1:13" s="4" customFormat="1" ht="78">
      <c r="A117" s="18" t="s">
        <v>198</v>
      </c>
      <c r="B117" s="18" t="s">
        <v>560</v>
      </c>
      <c r="C117" s="34" t="s">
        <v>554</v>
      </c>
      <c r="D117" s="34" t="s">
        <v>555</v>
      </c>
      <c r="E117" s="19">
        <v>20</v>
      </c>
      <c r="F117" s="10" t="s">
        <v>15</v>
      </c>
      <c r="G117" s="10"/>
      <c r="H117" s="10" t="s">
        <v>1</v>
      </c>
      <c r="I117" s="10"/>
      <c r="J117" s="4" t="str">
        <f t="shared" si="8"/>
        <v>區公所業務-民政業務-獎補助費-對國內團體之捐助</v>
      </c>
      <c r="K117" s="4" t="str">
        <f t="shared" si="9"/>
        <v>113年臺中市北屯區體育會理事長盃全國圍棋公開賽</v>
      </c>
      <c r="L117" s="4" t="str">
        <f t="shared" si="6"/>
        <v>區公所業務-民政業務-獎補助費-對國內團體之捐助</v>
      </c>
      <c r="M117" s="4" t="str">
        <f t="shared" si="7"/>
        <v>113年臺中市北屯區體育會理事長盃全國圍棋公開賽</v>
      </c>
    </row>
    <row r="118" spans="1:13" s="4" customFormat="1" ht="58.5">
      <c r="A118" s="18" t="s">
        <v>198</v>
      </c>
      <c r="B118" s="18" t="s">
        <v>561</v>
      </c>
      <c r="C118" s="34" t="s">
        <v>554</v>
      </c>
      <c r="D118" s="34" t="s">
        <v>555</v>
      </c>
      <c r="E118" s="19">
        <v>20</v>
      </c>
      <c r="F118" s="10" t="s">
        <v>15</v>
      </c>
      <c r="G118" s="10"/>
      <c r="H118" s="10" t="s">
        <v>1</v>
      </c>
      <c r="I118" s="10"/>
      <c r="J118" s="4" t="str">
        <f t="shared" si="8"/>
        <v>區公所業務-民政業務-獎補助費-對國內團體之捐助</v>
      </c>
      <c r="K118" s="4" t="str">
        <f t="shared" si="9"/>
        <v>113年臺中市北屯區體育會合氣道演武競賽</v>
      </c>
      <c r="L118" s="4" t="str">
        <f t="shared" si="6"/>
        <v>區公所業務-民政業務-獎補助費-對國內團體之捐助</v>
      </c>
      <c r="M118" s="4" t="str">
        <f t="shared" si="7"/>
        <v>113年臺中市北屯區體育會合氣道演武競賽</v>
      </c>
    </row>
    <row r="119" spans="1:13" s="4" customFormat="1" ht="78">
      <c r="A119" s="18" t="s">
        <v>198</v>
      </c>
      <c r="B119" s="18" t="s">
        <v>322</v>
      </c>
      <c r="C119" s="34" t="s">
        <v>562</v>
      </c>
      <c r="D119" s="34" t="s">
        <v>563</v>
      </c>
      <c r="E119" s="19">
        <v>35</v>
      </c>
      <c r="F119" s="10" t="s">
        <v>22</v>
      </c>
      <c r="G119" s="10"/>
      <c r="H119" s="10" t="s">
        <v>1</v>
      </c>
      <c r="I119" s="10"/>
      <c r="J119" s="4" t="str">
        <f t="shared" si="8"/>
        <v>區公所業務-民政業務-獎補助費-對國內團體之捐助</v>
      </c>
      <c r="K119" s="4" t="str">
        <f t="shared" si="9"/>
        <v>113年臺中市豐原區體育會理事長盃高爾夫球錦標賽</v>
      </c>
      <c r="L119" s="4" t="str">
        <f t="shared" si="6"/>
        <v>區公所業務-民政業務-獎補助費-對國內團體之捐助</v>
      </c>
      <c r="M119" s="4" t="str">
        <f t="shared" si="7"/>
        <v>113年臺中市豐原區體育會理事長盃高爾夫球錦標賽</v>
      </c>
    </row>
    <row r="120" spans="1:13" s="14" customFormat="1" ht="78">
      <c r="A120" s="18" t="s">
        <v>198</v>
      </c>
      <c r="B120" s="18" t="s">
        <v>323</v>
      </c>
      <c r="C120" s="34" t="s">
        <v>562</v>
      </c>
      <c r="D120" s="34" t="s">
        <v>563</v>
      </c>
      <c r="E120" s="19">
        <v>40</v>
      </c>
      <c r="F120" s="10" t="s">
        <v>22</v>
      </c>
      <c r="G120" s="10"/>
      <c r="H120" s="10" t="s">
        <v>1</v>
      </c>
      <c r="I120" s="10"/>
      <c r="J120" s="4" t="str">
        <f t="shared" si="8"/>
        <v>區公所業務-民政業務-獎補助費-對國內團體之捐助</v>
      </c>
      <c r="K120" s="4" t="str">
        <f t="shared" si="9"/>
        <v>113年臺中市豐原區體育會理事長盃迷你網球團體錦標賽</v>
      </c>
      <c r="L120" s="4" t="str">
        <f t="shared" si="6"/>
        <v>區公所業務-民政業務-獎補助費-對國內團體之捐助</v>
      </c>
      <c r="M120" s="4" t="str">
        <f t="shared" si="7"/>
        <v>113年臺中市豐原區體育會理事長盃迷你網球團體錦標賽</v>
      </c>
    </row>
    <row r="121" spans="1:13" s="14" customFormat="1" ht="78">
      <c r="A121" s="18" t="s">
        <v>198</v>
      </c>
      <c r="B121" s="18" t="s">
        <v>324</v>
      </c>
      <c r="C121" s="34" t="s">
        <v>562</v>
      </c>
      <c r="D121" s="34" t="s">
        <v>563</v>
      </c>
      <c r="E121" s="19">
        <v>40</v>
      </c>
      <c r="F121" s="10" t="s">
        <v>22</v>
      </c>
      <c r="G121" s="10"/>
      <c r="H121" s="10" t="s">
        <v>1</v>
      </c>
      <c r="I121" s="10"/>
      <c r="J121" s="4" t="str">
        <f t="shared" si="8"/>
        <v>區公所業務-民政業務-獎補助費-對國內團體之捐助</v>
      </c>
      <c r="K121" s="4" t="str">
        <f t="shared" si="9"/>
        <v>113年臺中市豐原區體育會理事長盃保齡球錦標賽</v>
      </c>
      <c r="L121" s="4" t="str">
        <f t="shared" si="6"/>
        <v>區公所業務-民政業務-獎補助費-對國內團體之捐助</v>
      </c>
      <c r="M121" s="4" t="str">
        <f t="shared" si="7"/>
        <v>113年臺中市豐原區體育會理事長盃保齡球錦標賽</v>
      </c>
    </row>
    <row r="122" spans="1:13" s="14" customFormat="1" ht="78">
      <c r="A122" s="18" t="s">
        <v>198</v>
      </c>
      <c r="B122" s="18" t="s">
        <v>325</v>
      </c>
      <c r="C122" s="34" t="s">
        <v>562</v>
      </c>
      <c r="D122" s="34" t="s">
        <v>563</v>
      </c>
      <c r="E122" s="19">
        <v>50</v>
      </c>
      <c r="F122" s="10" t="s">
        <v>22</v>
      </c>
      <c r="G122" s="10"/>
      <c r="H122" s="10" t="s">
        <v>1</v>
      </c>
      <c r="I122" s="10"/>
      <c r="J122" s="4" t="str">
        <f t="shared" si="8"/>
        <v>區公所業務-民政業務-獎補助費-對國內團體之捐助</v>
      </c>
      <c r="K122" s="4" t="str">
        <f t="shared" si="9"/>
        <v>113年臺中市豐原區體育會理事長盃慢速壘球錦標賽</v>
      </c>
      <c r="L122" s="4" t="str">
        <f t="shared" si="6"/>
        <v>區公所業務-民政業務-獎補助費-對國內團體之捐助</v>
      </c>
      <c r="M122" s="4" t="str">
        <f t="shared" si="7"/>
        <v>113年臺中市豐原區體育會理事長盃慢速壘球錦標賽</v>
      </c>
    </row>
    <row r="123" spans="1:13" s="4" customFormat="1" ht="58.5">
      <c r="A123" s="18" t="s">
        <v>198</v>
      </c>
      <c r="B123" s="18" t="s">
        <v>326</v>
      </c>
      <c r="C123" s="34" t="s">
        <v>564</v>
      </c>
      <c r="D123" s="34" t="s">
        <v>565</v>
      </c>
      <c r="E123" s="19">
        <v>32</v>
      </c>
      <c r="F123" s="10" t="s">
        <v>15</v>
      </c>
      <c r="G123" s="10"/>
      <c r="H123" s="10" t="s">
        <v>1</v>
      </c>
      <c r="I123" s="10"/>
      <c r="J123" s="4" t="str">
        <f t="shared" si="8"/>
        <v>區公所業務-民政業務-獎補助費-對國內團體之捐助</v>
      </c>
      <c r="K123" s="4" t="str">
        <f t="shared" si="9"/>
        <v>113年臺中市大里區國民小學田徑錦標賽裁判費</v>
      </c>
      <c r="L123" s="4" t="str">
        <f t="shared" si="6"/>
        <v>區公所業務-民政業務-獎補助費-對國內團體之捐助</v>
      </c>
      <c r="M123" s="4" t="str">
        <f t="shared" si="7"/>
        <v>113年臺中市大里區國民小學田徑錦標賽裁判費</v>
      </c>
    </row>
    <row r="124" spans="1:13" s="4" customFormat="1" ht="78">
      <c r="A124" s="18" t="s">
        <v>198</v>
      </c>
      <c r="B124" s="18" t="s">
        <v>327</v>
      </c>
      <c r="C124" s="34" t="s">
        <v>564</v>
      </c>
      <c r="D124" s="34" t="s">
        <v>565</v>
      </c>
      <c r="E124" s="19">
        <v>23</v>
      </c>
      <c r="F124" s="10" t="s">
        <v>15</v>
      </c>
      <c r="G124" s="10"/>
      <c r="H124" s="10" t="s">
        <v>1</v>
      </c>
      <c r="I124" s="10"/>
      <c r="J124" s="4" t="str">
        <f t="shared" si="8"/>
        <v>區公所業務-民政業務-獎補助費-對國內團體之捐助</v>
      </c>
      <c r="K124" s="4" t="str">
        <f t="shared" si="9"/>
        <v>113年大里區運動會太極拳錦標賽暨選手選拔活動</v>
      </c>
      <c r="L124" s="4" t="str">
        <f t="shared" si="6"/>
        <v>區公所業務-民政業務-獎補助費-對國內團體之捐助</v>
      </c>
      <c r="M124" s="4" t="str">
        <f t="shared" si="7"/>
        <v>113年大里區運動會太極拳錦標賽暨選手選拔活動</v>
      </c>
    </row>
    <row r="125" spans="1:13" s="4" customFormat="1" ht="78">
      <c r="A125" s="18" t="s">
        <v>198</v>
      </c>
      <c r="B125" s="18" t="s">
        <v>566</v>
      </c>
      <c r="C125" s="34" t="s">
        <v>564</v>
      </c>
      <c r="D125" s="34" t="s">
        <v>565</v>
      </c>
      <c r="E125" s="19">
        <v>32</v>
      </c>
      <c r="F125" s="10" t="s">
        <v>15</v>
      </c>
      <c r="G125" s="10"/>
      <c r="H125" s="10" t="s">
        <v>1</v>
      </c>
      <c r="I125" s="10"/>
      <c r="J125" s="4" t="str">
        <f t="shared" si="8"/>
        <v>區公所業務-民政業務-獎補助費-對國內團體之捐助</v>
      </c>
      <c r="K125" s="4" t="str">
        <f t="shared" si="9"/>
        <v>113年臺中市大里區運動會網球錦標賽暨選拔活動</v>
      </c>
      <c r="L125" s="4" t="str">
        <f t="shared" si="6"/>
        <v>區公所業務-民政業務-獎補助費-對國內團體之捐助</v>
      </c>
      <c r="M125" s="4" t="str">
        <f t="shared" si="7"/>
        <v>113年臺中市大里區運動會網球錦標賽暨選拔活動</v>
      </c>
    </row>
    <row r="126" spans="1:13" s="4" customFormat="1" ht="58.5">
      <c r="A126" s="18" t="s">
        <v>198</v>
      </c>
      <c r="B126" s="18" t="s">
        <v>567</v>
      </c>
      <c r="C126" s="34" t="s">
        <v>564</v>
      </c>
      <c r="D126" s="34" t="s">
        <v>565</v>
      </c>
      <c r="E126" s="19">
        <v>30</v>
      </c>
      <c r="F126" s="10" t="s">
        <v>15</v>
      </c>
      <c r="G126" s="10"/>
      <c r="H126" s="10" t="s">
        <v>1</v>
      </c>
      <c r="I126" s="10"/>
      <c r="J126" s="4" t="str">
        <f t="shared" si="8"/>
        <v>區公所業務-民政業務-獎補助費-對國內團體之捐助</v>
      </c>
      <c r="K126" s="4" t="str">
        <f t="shared" si="9"/>
        <v>113年排舞運動嘉年華聯誼活動</v>
      </c>
      <c r="L126" s="4" t="str">
        <f t="shared" si="6"/>
        <v>區公所業務-民政業務-獎補助費-對國內團體之捐助</v>
      </c>
      <c r="M126" s="4" t="str">
        <f t="shared" si="7"/>
        <v>113年排舞運動嘉年華聯誼活動</v>
      </c>
    </row>
    <row r="127" spans="1:13" s="4" customFormat="1" ht="58.5">
      <c r="A127" s="18" t="s">
        <v>198</v>
      </c>
      <c r="B127" s="18" t="s">
        <v>568</v>
      </c>
      <c r="C127" s="34" t="s">
        <v>564</v>
      </c>
      <c r="D127" s="34" t="s">
        <v>565</v>
      </c>
      <c r="E127" s="19">
        <v>40</v>
      </c>
      <c r="F127" s="10" t="s">
        <v>15</v>
      </c>
      <c r="G127" s="10"/>
      <c r="H127" s="10" t="s">
        <v>1</v>
      </c>
      <c r="I127" s="10"/>
      <c r="J127" s="4" t="str">
        <f t="shared" si="8"/>
        <v>區公所業務-民政業務-獎補助費-對國內團體之捐助</v>
      </c>
      <c r="K127" s="4" t="str">
        <f t="shared" si="9"/>
        <v>113年大里區高爾夫球錦標賽暨選手選拔活動</v>
      </c>
      <c r="L127" s="4" t="str">
        <f t="shared" si="6"/>
        <v>區公所業務-民政業務-獎補助費-對國內團體之捐助</v>
      </c>
      <c r="M127" s="4" t="str">
        <f t="shared" si="7"/>
        <v>113年大里區高爾夫球錦標賽暨選手選拔活動</v>
      </c>
    </row>
    <row r="128" spans="1:13" s="4" customFormat="1" ht="58.5">
      <c r="A128" s="18" t="s">
        <v>198</v>
      </c>
      <c r="B128" s="18" t="s">
        <v>569</v>
      </c>
      <c r="C128" s="34" t="s">
        <v>564</v>
      </c>
      <c r="D128" s="34" t="s">
        <v>565</v>
      </c>
      <c r="E128" s="19">
        <v>29</v>
      </c>
      <c r="F128" s="10" t="s">
        <v>15</v>
      </c>
      <c r="G128" s="10"/>
      <c r="H128" s="10" t="s">
        <v>1</v>
      </c>
      <c r="I128" s="10"/>
      <c r="J128" s="4" t="str">
        <f t="shared" si="8"/>
        <v>區公所業務-民政業務-獎補助費-對國內團體之捐助</v>
      </c>
      <c r="K128" s="4" t="str">
        <f t="shared" si="9"/>
        <v>113年大里區運動會保齡球錦標賽暨選拔活動</v>
      </c>
      <c r="L128" s="4" t="str">
        <f t="shared" si="6"/>
        <v>區公所業務-民政業務-獎補助費-對國內團體之捐助</v>
      </c>
      <c r="M128" s="4" t="str">
        <f t="shared" si="7"/>
        <v>113年大里區運動會保齡球錦標賽暨選拔活動</v>
      </c>
    </row>
    <row r="129" spans="1:13" s="4" customFormat="1" ht="58.5">
      <c r="A129" s="18" t="s">
        <v>198</v>
      </c>
      <c r="B129" s="18" t="s">
        <v>570</v>
      </c>
      <c r="C129" s="34" t="s">
        <v>564</v>
      </c>
      <c r="D129" s="34" t="s">
        <v>565</v>
      </c>
      <c r="E129" s="19">
        <v>40</v>
      </c>
      <c r="F129" s="10" t="s">
        <v>15</v>
      </c>
      <c r="G129" s="10"/>
      <c r="H129" s="10" t="s">
        <v>1</v>
      </c>
      <c r="I129" s="10"/>
      <c r="J129" s="4" t="str">
        <f t="shared" si="8"/>
        <v>區公所業務-民政業務-獎補助費-對國內團體之捐助</v>
      </c>
      <c r="K129" s="4" t="str">
        <f t="shared" si="9"/>
        <v>113年大里區運動會槌球錦標賽暨選拔活動</v>
      </c>
      <c r="L129" s="4" t="str">
        <f t="shared" si="6"/>
        <v>區公所業務-民政業務-獎補助費-對國內團體之捐助</v>
      </c>
      <c r="M129" s="4" t="str">
        <f t="shared" si="7"/>
        <v>113年大里區運動會槌球錦標賽暨選拔活動</v>
      </c>
    </row>
    <row r="130" spans="1:13" s="4" customFormat="1" ht="58.5">
      <c r="A130" s="18" t="s">
        <v>198</v>
      </c>
      <c r="B130" s="18" t="s">
        <v>571</v>
      </c>
      <c r="C130" s="34" t="s">
        <v>564</v>
      </c>
      <c r="D130" s="34" t="s">
        <v>565</v>
      </c>
      <c r="E130" s="19">
        <v>48</v>
      </c>
      <c r="F130" s="10" t="s">
        <v>15</v>
      </c>
      <c r="G130" s="10"/>
      <c r="H130" s="10" t="s">
        <v>1</v>
      </c>
      <c r="I130" s="10"/>
      <c r="J130" s="4" t="str">
        <f t="shared" si="8"/>
        <v>區公所業務-民政業務-獎補助費-對國內團體之捐助</v>
      </c>
      <c r="K130" s="4" t="str">
        <f t="shared" si="9"/>
        <v>113年臺中市大里區國民小學田徑錦標賽活動</v>
      </c>
      <c r="L130" s="4" t="str">
        <f t="shared" si="6"/>
        <v>區公所業務-民政業務-獎補助費-對國內團體之捐助</v>
      </c>
      <c r="M130" s="4" t="str">
        <f t="shared" si="7"/>
        <v>113年臺中市大里區國民小學田徑錦標賽活動</v>
      </c>
    </row>
    <row r="131" spans="1:13" s="15" customFormat="1" ht="58.5">
      <c r="A131" s="18" t="s">
        <v>198</v>
      </c>
      <c r="B131" s="18" t="s">
        <v>572</v>
      </c>
      <c r="C131" s="34" t="s">
        <v>573</v>
      </c>
      <c r="D131" s="34" t="s">
        <v>574</v>
      </c>
      <c r="E131" s="19">
        <v>30</v>
      </c>
      <c r="F131" s="10" t="s">
        <v>15</v>
      </c>
      <c r="G131" s="10"/>
      <c r="H131" s="10" t="s">
        <v>1</v>
      </c>
      <c r="I131" s="10"/>
      <c r="J131" s="4" t="str">
        <f t="shared" si="8"/>
        <v>區公所業務-民政業務-獎補助費-對國內團體之捐助</v>
      </c>
      <c r="K131" s="4" t="str">
        <f t="shared" si="9"/>
        <v>地面高爾夫球113年會內研習友誼賽</v>
      </c>
      <c r="L131" s="4" t="str">
        <f t="shared" si="6"/>
        <v>區公所業務-民政業務-獎補助費-對國內團體之捐助</v>
      </c>
      <c r="M131" s="4" t="str">
        <f t="shared" si="7"/>
        <v>地面高爾夫球113年會內研習友誼賽</v>
      </c>
    </row>
    <row r="132" spans="1:13" s="16" customFormat="1" ht="58.5">
      <c r="A132" s="18" t="s">
        <v>198</v>
      </c>
      <c r="B132" s="18" t="s">
        <v>575</v>
      </c>
      <c r="C132" s="34" t="s">
        <v>573</v>
      </c>
      <c r="D132" s="34" t="s">
        <v>574</v>
      </c>
      <c r="E132" s="19">
        <v>30</v>
      </c>
      <c r="F132" s="10" t="s">
        <v>15</v>
      </c>
      <c r="G132" s="10"/>
      <c r="H132" s="10" t="s">
        <v>1</v>
      </c>
      <c r="I132" s="10"/>
      <c r="J132" s="4" t="str">
        <f t="shared" si="8"/>
        <v>區公所業務-民政業務-獎補助費-對國內團體之捐助</v>
      </c>
      <c r="K132" s="4" t="str">
        <f t="shared" si="9"/>
        <v>113年主委盃壘球賽</v>
      </c>
      <c r="L132" s="4" t="str">
        <f t="shared" si="6"/>
        <v>區公所業務-民政業務-獎補助費-對國內團體之捐助</v>
      </c>
      <c r="M132" s="4" t="str">
        <f t="shared" si="7"/>
        <v>113年主委盃壘球賽</v>
      </c>
    </row>
    <row r="133" spans="1:13" s="16" customFormat="1" ht="58.5">
      <c r="A133" s="18" t="s">
        <v>198</v>
      </c>
      <c r="B133" s="18" t="s">
        <v>576</v>
      </c>
      <c r="C133" s="34" t="s">
        <v>573</v>
      </c>
      <c r="D133" s="34" t="s">
        <v>574</v>
      </c>
      <c r="E133" s="19">
        <v>25</v>
      </c>
      <c r="F133" s="10" t="s">
        <v>15</v>
      </c>
      <c r="G133" s="10"/>
      <c r="H133" s="10" t="s">
        <v>1</v>
      </c>
      <c r="I133" s="10"/>
      <c r="J133" s="4" t="str">
        <f t="shared" si="8"/>
        <v>區公所業務-民政業務-獎補助費-對國內團體之捐助</v>
      </c>
      <c r="K133" s="4" t="str">
        <f t="shared" si="9"/>
        <v>桌球競技觀摩活動</v>
      </c>
      <c r="L133" s="4" t="str">
        <f t="shared" si="6"/>
        <v>區公所業務-民政業務-獎補助費-對國內團體之捐助</v>
      </c>
      <c r="M133" s="4" t="str">
        <f t="shared" si="7"/>
        <v>桌球競技觀摩活動</v>
      </c>
    </row>
    <row r="134" spans="1:13" s="16" customFormat="1" ht="58.5">
      <c r="A134" s="18" t="s">
        <v>198</v>
      </c>
      <c r="B134" s="18" t="s">
        <v>577</v>
      </c>
      <c r="C134" s="34" t="s">
        <v>573</v>
      </c>
      <c r="D134" s="34" t="s">
        <v>574</v>
      </c>
      <c r="E134" s="19">
        <v>30</v>
      </c>
      <c r="F134" s="10" t="s">
        <v>15</v>
      </c>
      <c r="G134" s="10"/>
      <c r="H134" s="10" t="s">
        <v>1</v>
      </c>
      <c r="I134" s="10"/>
      <c r="J134" s="4" t="str">
        <f t="shared" si="8"/>
        <v>區公所業務-民政業務-獎補助費-對國內團體之捐助</v>
      </c>
      <c r="K134" s="4" t="str">
        <f t="shared" si="9"/>
        <v>騎遊星願紫風車環保健康行</v>
      </c>
      <c r="L134" s="4" t="str">
        <f t="shared" si="6"/>
        <v>區公所業務-民政業務-獎補助費-對國內團體之捐助</v>
      </c>
      <c r="M134" s="4" t="str">
        <f t="shared" si="7"/>
        <v>騎遊星願紫風車環保健康行</v>
      </c>
    </row>
    <row r="135" spans="1:13" s="16" customFormat="1" ht="58.5">
      <c r="A135" s="18" t="s">
        <v>198</v>
      </c>
      <c r="B135" s="18" t="s">
        <v>578</v>
      </c>
      <c r="C135" s="34" t="s">
        <v>573</v>
      </c>
      <c r="D135" s="34" t="s">
        <v>574</v>
      </c>
      <c r="E135" s="19">
        <v>30</v>
      </c>
      <c r="F135" s="10" t="s">
        <v>15</v>
      </c>
      <c r="G135" s="10"/>
      <c r="H135" s="10" t="s">
        <v>1</v>
      </c>
      <c r="I135" s="10"/>
      <c r="J135" s="4" t="str">
        <f t="shared" si="8"/>
        <v>區公所業務-民政業務-獎補助費-對國內團體之捐助</v>
      </c>
      <c r="K135" s="4" t="str">
        <f t="shared" si="9"/>
        <v>棒球委員會2024年度成棒聯賽活動</v>
      </c>
      <c r="L135" s="4" t="str">
        <f t="shared" si="6"/>
        <v>區公所業務-民政業務-獎補助費-對國內團體之捐助</v>
      </c>
      <c r="M135" s="4" t="str">
        <f t="shared" si="7"/>
        <v>棒球委員會2024年度成棒聯賽活動</v>
      </c>
    </row>
    <row r="136" spans="1:13" s="16" customFormat="1" ht="58.5">
      <c r="A136" s="18" t="s">
        <v>198</v>
      </c>
      <c r="B136" s="18" t="s">
        <v>579</v>
      </c>
      <c r="C136" s="34" t="s">
        <v>573</v>
      </c>
      <c r="D136" s="34" t="s">
        <v>574</v>
      </c>
      <c r="E136" s="19">
        <v>30</v>
      </c>
      <c r="F136" s="10" t="s">
        <v>15</v>
      </c>
      <c r="G136" s="10"/>
      <c r="H136" s="10" t="s">
        <v>1</v>
      </c>
      <c r="I136" s="10"/>
      <c r="J136" s="4" t="str">
        <f t="shared" si="8"/>
        <v>區公所業務-民政業務-獎補助費-對國內團體之捐助</v>
      </c>
      <c r="K136" s="4" t="str">
        <f t="shared" si="9"/>
        <v>113年度理事長盃槌球邀請賽</v>
      </c>
      <c r="L136" s="4" t="str">
        <f t="shared" ref="L136:L199" si="10">A136</f>
        <v>區公所業務-民政業務-獎補助費-對國內團體之捐助</v>
      </c>
      <c r="M136" s="4" t="str">
        <f t="shared" ref="M136:M199" si="11">B136</f>
        <v>113年度理事長盃槌球邀請賽</v>
      </c>
    </row>
    <row r="137" spans="1:13" s="17" customFormat="1" ht="58.5">
      <c r="A137" s="18" t="s">
        <v>198</v>
      </c>
      <c r="B137" s="18" t="s">
        <v>328</v>
      </c>
      <c r="C137" s="34" t="s">
        <v>329</v>
      </c>
      <c r="D137" s="34" t="s">
        <v>580</v>
      </c>
      <c r="E137" s="19">
        <v>20</v>
      </c>
      <c r="F137" s="10" t="s">
        <v>15</v>
      </c>
      <c r="G137" s="10"/>
      <c r="H137" s="10"/>
      <c r="I137" s="10" t="s">
        <v>1</v>
      </c>
      <c r="J137" s="4" t="str">
        <f t="shared" si="8"/>
        <v>區公所業務-民政業務-獎補助費-對國內團體之捐助</v>
      </c>
      <c r="K137" s="4" t="str">
        <f t="shared" si="9"/>
        <v>文化參訪暨節約用電活動</v>
      </c>
      <c r="L137" s="4" t="str">
        <f t="shared" si="10"/>
        <v>區公所業務-民政業務-獎補助費-對國內團體之捐助</v>
      </c>
      <c r="M137" s="4" t="str">
        <f t="shared" si="11"/>
        <v>文化參訪暨節約用電活動</v>
      </c>
    </row>
    <row r="138" spans="1:13" s="17" customFormat="1" ht="58.5">
      <c r="A138" s="18" t="s">
        <v>198</v>
      </c>
      <c r="B138" s="18" t="s">
        <v>328</v>
      </c>
      <c r="C138" s="34" t="s">
        <v>581</v>
      </c>
      <c r="D138" s="34" t="s">
        <v>580</v>
      </c>
      <c r="E138" s="19">
        <v>20</v>
      </c>
      <c r="F138" s="10" t="s">
        <v>15</v>
      </c>
      <c r="G138" s="10"/>
      <c r="H138" s="10"/>
      <c r="I138" s="10" t="s">
        <v>1</v>
      </c>
      <c r="J138" s="4" t="str">
        <f t="shared" si="8"/>
        <v>區公所業務-民政業務-獎補助費-對國內團體之捐助</v>
      </c>
      <c r="K138" s="4" t="str">
        <f t="shared" si="9"/>
        <v>文化參訪暨節約用電活動</v>
      </c>
      <c r="L138" s="4" t="str">
        <f t="shared" si="10"/>
        <v>區公所業務-民政業務-獎補助費-對國內團體之捐助</v>
      </c>
      <c r="M138" s="4" t="str">
        <f t="shared" si="11"/>
        <v>文化參訪暨節約用電活動</v>
      </c>
    </row>
    <row r="139" spans="1:13" s="17" customFormat="1" ht="58.5">
      <c r="A139" s="18" t="s">
        <v>198</v>
      </c>
      <c r="B139" s="18" t="s">
        <v>328</v>
      </c>
      <c r="C139" s="34" t="s">
        <v>330</v>
      </c>
      <c r="D139" s="34" t="s">
        <v>580</v>
      </c>
      <c r="E139" s="19">
        <v>20</v>
      </c>
      <c r="F139" s="10" t="s">
        <v>15</v>
      </c>
      <c r="G139" s="10"/>
      <c r="H139" s="10"/>
      <c r="I139" s="10" t="s">
        <v>1</v>
      </c>
      <c r="J139" s="4" t="str">
        <f t="shared" si="8"/>
        <v>區公所業務-民政業務-獎補助費-對國內團體之捐助</v>
      </c>
      <c r="K139" s="4" t="str">
        <f t="shared" si="9"/>
        <v>文化參訪暨節約用電活動</v>
      </c>
      <c r="L139" s="4" t="str">
        <f t="shared" si="10"/>
        <v>區公所業務-民政業務-獎補助費-對國內團體之捐助</v>
      </c>
      <c r="M139" s="4" t="str">
        <f t="shared" si="11"/>
        <v>文化參訪暨節約用電活動</v>
      </c>
    </row>
    <row r="140" spans="1:13" s="17" customFormat="1" ht="58.5">
      <c r="A140" s="18" t="s">
        <v>198</v>
      </c>
      <c r="B140" s="18" t="s">
        <v>328</v>
      </c>
      <c r="C140" s="34" t="s">
        <v>582</v>
      </c>
      <c r="D140" s="34" t="s">
        <v>580</v>
      </c>
      <c r="E140" s="19">
        <v>20</v>
      </c>
      <c r="F140" s="10" t="s">
        <v>15</v>
      </c>
      <c r="G140" s="10"/>
      <c r="H140" s="10"/>
      <c r="I140" s="10" t="s">
        <v>1</v>
      </c>
      <c r="J140" s="4" t="str">
        <f t="shared" si="8"/>
        <v>區公所業務-民政業務-獎補助費-對國內團體之捐助</v>
      </c>
      <c r="K140" s="4" t="str">
        <f t="shared" si="9"/>
        <v>文化參訪暨節約用電活動</v>
      </c>
      <c r="L140" s="4" t="str">
        <f t="shared" si="10"/>
        <v>區公所業務-民政業務-獎補助費-對國內團體之捐助</v>
      </c>
      <c r="M140" s="4" t="str">
        <f t="shared" si="11"/>
        <v>文化參訪暨節約用電活動</v>
      </c>
    </row>
    <row r="141" spans="1:13" s="17" customFormat="1" ht="58.5">
      <c r="A141" s="18" t="s">
        <v>198</v>
      </c>
      <c r="B141" s="18" t="s">
        <v>328</v>
      </c>
      <c r="C141" s="34" t="s">
        <v>583</v>
      </c>
      <c r="D141" s="34" t="s">
        <v>580</v>
      </c>
      <c r="E141" s="19">
        <v>20</v>
      </c>
      <c r="F141" s="10" t="s">
        <v>15</v>
      </c>
      <c r="G141" s="10"/>
      <c r="H141" s="10"/>
      <c r="I141" s="10" t="s">
        <v>1</v>
      </c>
      <c r="J141" s="4" t="str">
        <f t="shared" si="8"/>
        <v>區公所業務-民政業務-獎補助費-對國內團體之捐助</v>
      </c>
      <c r="K141" s="4" t="str">
        <f t="shared" si="9"/>
        <v>文化參訪暨節約用電活動</v>
      </c>
      <c r="L141" s="4" t="str">
        <f t="shared" si="10"/>
        <v>區公所業務-民政業務-獎補助費-對國內團體之捐助</v>
      </c>
      <c r="M141" s="4" t="str">
        <f t="shared" si="11"/>
        <v>文化參訪暨節約用電活動</v>
      </c>
    </row>
    <row r="142" spans="1:13" s="17" customFormat="1" ht="58.5">
      <c r="A142" s="18" t="s">
        <v>198</v>
      </c>
      <c r="B142" s="18" t="s">
        <v>331</v>
      </c>
      <c r="C142" s="34" t="s">
        <v>584</v>
      </c>
      <c r="D142" s="34" t="s">
        <v>580</v>
      </c>
      <c r="E142" s="19">
        <v>20</v>
      </c>
      <c r="F142" s="10" t="s">
        <v>15</v>
      </c>
      <c r="G142" s="10"/>
      <c r="H142" s="10" t="s">
        <v>1</v>
      </c>
      <c r="I142" s="10"/>
      <c r="J142" s="4" t="str">
        <f t="shared" si="8"/>
        <v>區公所業務-民政業務-獎補助費-對國內團體之捐助</v>
      </c>
      <c r="K142" s="4" t="str">
        <f t="shared" si="9"/>
        <v>區長盃圍棋賽暨節約用電宣傳活動</v>
      </c>
      <c r="L142" s="4" t="str">
        <f t="shared" si="10"/>
        <v>區公所業務-民政業務-獎補助費-對國內團體之捐助</v>
      </c>
      <c r="M142" s="4" t="str">
        <f t="shared" si="11"/>
        <v>區長盃圍棋賽暨節約用電宣傳活動</v>
      </c>
    </row>
    <row r="143" spans="1:13" s="17" customFormat="1" ht="58.5">
      <c r="A143" s="18" t="s">
        <v>198</v>
      </c>
      <c r="B143" s="18" t="s">
        <v>332</v>
      </c>
      <c r="C143" s="34" t="s">
        <v>584</v>
      </c>
      <c r="D143" s="34" t="s">
        <v>580</v>
      </c>
      <c r="E143" s="19">
        <v>20</v>
      </c>
      <c r="F143" s="10" t="s">
        <v>15</v>
      </c>
      <c r="G143" s="10"/>
      <c r="H143" s="10" t="s">
        <v>1</v>
      </c>
      <c r="I143" s="10"/>
      <c r="J143" s="4" t="str">
        <f t="shared" si="8"/>
        <v>區公所業務-民政業務-獎補助費-對國內團體之捐助</v>
      </c>
      <c r="K143" s="4" t="str">
        <f t="shared" si="9"/>
        <v>區長盃槌球賽暨節約用電宣傳活動</v>
      </c>
      <c r="L143" s="4" t="str">
        <f t="shared" si="10"/>
        <v>區公所業務-民政業務-獎補助費-對國內團體之捐助</v>
      </c>
      <c r="M143" s="4" t="str">
        <f t="shared" si="11"/>
        <v>區長盃槌球賽暨節約用電宣傳活動</v>
      </c>
    </row>
    <row r="144" spans="1:13" s="17" customFormat="1" ht="58.5">
      <c r="A144" s="18" t="s">
        <v>198</v>
      </c>
      <c r="B144" s="18" t="s">
        <v>333</v>
      </c>
      <c r="C144" s="34" t="s">
        <v>584</v>
      </c>
      <c r="D144" s="34" t="s">
        <v>580</v>
      </c>
      <c r="E144" s="19">
        <v>20</v>
      </c>
      <c r="F144" s="10" t="s">
        <v>15</v>
      </c>
      <c r="G144" s="10"/>
      <c r="H144" s="10" t="s">
        <v>1</v>
      </c>
      <c r="I144" s="10"/>
      <c r="J144" s="4" t="str">
        <f t="shared" si="8"/>
        <v>區公所業務-民政業務-獎補助費-對國內團體之捐助</v>
      </c>
      <c r="K144" s="4" t="str">
        <f t="shared" si="9"/>
        <v>區長盃外內丹功邀請賽暨節約用電宣傳活動</v>
      </c>
      <c r="L144" s="4" t="str">
        <f t="shared" si="10"/>
        <v>區公所業務-民政業務-獎補助費-對國內團體之捐助</v>
      </c>
      <c r="M144" s="4" t="str">
        <f t="shared" si="11"/>
        <v>區長盃外內丹功邀請賽暨節約用電宣傳活動</v>
      </c>
    </row>
    <row r="145" spans="1:13" s="17" customFormat="1" ht="58.5">
      <c r="A145" s="18" t="s">
        <v>198</v>
      </c>
      <c r="B145" s="18" t="s">
        <v>334</v>
      </c>
      <c r="C145" s="34" t="s">
        <v>584</v>
      </c>
      <c r="D145" s="34" t="s">
        <v>580</v>
      </c>
      <c r="E145" s="19">
        <v>20</v>
      </c>
      <c r="F145" s="10" t="s">
        <v>15</v>
      </c>
      <c r="G145" s="10"/>
      <c r="H145" s="10" t="s">
        <v>1</v>
      </c>
      <c r="I145" s="10"/>
      <c r="J145" s="4" t="str">
        <f t="shared" si="8"/>
        <v>區公所業務-民政業務-獎補助費-對國內團體之捐助</v>
      </c>
      <c r="K145" s="4" t="str">
        <f t="shared" si="9"/>
        <v>太極拳錦標賽暨節約用電宣傳活動</v>
      </c>
      <c r="L145" s="4" t="str">
        <f t="shared" si="10"/>
        <v>區公所業務-民政業務-獎補助費-對國內團體之捐助</v>
      </c>
      <c r="M145" s="4" t="str">
        <f t="shared" si="11"/>
        <v>太極拳錦標賽暨節約用電宣傳活動</v>
      </c>
    </row>
    <row r="146" spans="1:13" s="17" customFormat="1" ht="58.5">
      <c r="A146" s="18" t="s">
        <v>198</v>
      </c>
      <c r="B146" s="18" t="s">
        <v>335</v>
      </c>
      <c r="C146" s="34" t="s">
        <v>584</v>
      </c>
      <c r="D146" s="34" t="s">
        <v>580</v>
      </c>
      <c r="E146" s="19">
        <v>20</v>
      </c>
      <c r="F146" s="10" t="s">
        <v>15</v>
      </c>
      <c r="G146" s="10"/>
      <c r="H146" s="10" t="s">
        <v>1</v>
      </c>
      <c r="I146" s="10"/>
      <c r="J146" s="4" t="str">
        <f t="shared" si="8"/>
        <v>區公所業務-民政業務-獎補助費-對國內團體之捐助</v>
      </c>
      <c r="K146" s="4" t="str">
        <f t="shared" si="9"/>
        <v>區長盃網球賽暨節約用電宣傳活動</v>
      </c>
      <c r="L146" s="4" t="str">
        <f t="shared" si="10"/>
        <v>區公所業務-民政業務-獎補助費-對國內團體之捐助</v>
      </c>
      <c r="M146" s="4" t="str">
        <f t="shared" si="11"/>
        <v>區長盃網球賽暨節約用電宣傳活動</v>
      </c>
    </row>
    <row r="147" spans="1:13" s="17" customFormat="1" ht="58.5">
      <c r="A147" s="18" t="s">
        <v>198</v>
      </c>
      <c r="B147" s="18" t="s">
        <v>336</v>
      </c>
      <c r="C147" s="34" t="s">
        <v>584</v>
      </c>
      <c r="D147" s="34" t="s">
        <v>580</v>
      </c>
      <c r="E147" s="19">
        <v>20</v>
      </c>
      <c r="F147" s="10" t="s">
        <v>15</v>
      </c>
      <c r="G147" s="10"/>
      <c r="H147" s="10" t="s">
        <v>1</v>
      </c>
      <c r="I147" s="10"/>
      <c r="J147" s="4" t="str">
        <f t="shared" si="8"/>
        <v>區公所業務-民政業務-獎補助費-對國內團體之捐助</v>
      </c>
      <c r="K147" s="4" t="str">
        <f t="shared" si="9"/>
        <v>區長盃桌球賽暨節約用電宣傳活動</v>
      </c>
      <c r="L147" s="4" t="str">
        <f t="shared" si="10"/>
        <v>區公所業務-民政業務-獎補助費-對國內團體之捐助</v>
      </c>
      <c r="M147" s="4" t="str">
        <f t="shared" si="11"/>
        <v>區長盃桌球賽暨節約用電宣傳活動</v>
      </c>
    </row>
    <row r="148" spans="1:13" s="17" customFormat="1" ht="58.5">
      <c r="A148" s="18" t="s">
        <v>198</v>
      </c>
      <c r="B148" s="18" t="s">
        <v>337</v>
      </c>
      <c r="C148" s="34" t="s">
        <v>584</v>
      </c>
      <c r="D148" s="34" t="s">
        <v>580</v>
      </c>
      <c r="E148" s="19">
        <v>20</v>
      </c>
      <c r="F148" s="10" t="s">
        <v>15</v>
      </c>
      <c r="G148" s="10"/>
      <c r="H148" s="10" t="s">
        <v>1</v>
      </c>
      <c r="I148" s="10"/>
      <c r="J148" s="4" t="str">
        <f t="shared" si="8"/>
        <v>區公所業務-民政業務-獎補助費-對國內團體之捐助</v>
      </c>
      <c r="K148" s="4" t="str">
        <f t="shared" si="9"/>
        <v>區長盃劍道賽暨節約用電宣傳活動</v>
      </c>
      <c r="L148" s="4" t="str">
        <f t="shared" si="10"/>
        <v>區公所業務-民政業務-獎補助費-對國內團體之捐助</v>
      </c>
      <c r="M148" s="4" t="str">
        <f t="shared" si="11"/>
        <v>區長盃劍道賽暨節約用電宣傳活動</v>
      </c>
    </row>
    <row r="149" spans="1:13" s="17" customFormat="1" ht="58.5">
      <c r="A149" s="18" t="s">
        <v>198</v>
      </c>
      <c r="B149" s="18" t="s">
        <v>338</v>
      </c>
      <c r="C149" s="34" t="s">
        <v>584</v>
      </c>
      <c r="D149" s="34" t="s">
        <v>580</v>
      </c>
      <c r="E149" s="19">
        <v>20</v>
      </c>
      <c r="F149" s="10" t="s">
        <v>15</v>
      </c>
      <c r="G149" s="10"/>
      <c r="H149" s="10" t="s">
        <v>1</v>
      </c>
      <c r="I149" s="10"/>
      <c r="J149" s="4" t="str">
        <f t="shared" si="8"/>
        <v>區公所業務-民政業務-獎補助費-對國內團體之捐助</v>
      </c>
      <c r="K149" s="4" t="str">
        <f t="shared" si="9"/>
        <v>區長盃慢壘賽暨節約用電宣傳活動</v>
      </c>
      <c r="L149" s="4" t="str">
        <f t="shared" si="10"/>
        <v>區公所業務-民政業務-獎補助費-對國內團體之捐助</v>
      </c>
      <c r="M149" s="4" t="str">
        <f t="shared" si="11"/>
        <v>區長盃慢壘賽暨節約用電宣傳活動</v>
      </c>
    </row>
    <row r="150" spans="1:13" s="17" customFormat="1" ht="58.5">
      <c r="A150" s="18" t="s">
        <v>585</v>
      </c>
      <c r="B150" s="18" t="s">
        <v>339</v>
      </c>
      <c r="C150" s="34" t="s">
        <v>586</v>
      </c>
      <c r="D150" s="34" t="s">
        <v>580</v>
      </c>
      <c r="E150" s="19">
        <v>20</v>
      </c>
      <c r="F150" s="10" t="s">
        <v>15</v>
      </c>
      <c r="G150" s="10"/>
      <c r="H150" s="10"/>
      <c r="I150" s="10" t="s">
        <v>1</v>
      </c>
      <c r="J150" s="4" t="str">
        <f t="shared" si="8"/>
        <v>區公所業務-經建業務-獎補助費-對國內團體之捐助</v>
      </c>
      <c r="K150" s="4" t="str">
        <f t="shared" si="9"/>
        <v>會員及眷屬參訪活動暨節約用電宣導活動</v>
      </c>
      <c r="L150" s="4" t="str">
        <f t="shared" si="10"/>
        <v>區公所業務-經建業務-獎補助費-對國內團體之捐助</v>
      </c>
      <c r="M150" s="4" t="str">
        <f t="shared" si="11"/>
        <v>會員及眷屬參訪活動暨節約用電宣導活動</v>
      </c>
    </row>
    <row r="151" spans="1:13" s="4" customFormat="1" ht="58.5">
      <c r="A151" s="18" t="s">
        <v>206</v>
      </c>
      <c r="B151" s="18" t="s">
        <v>340</v>
      </c>
      <c r="C151" s="34" t="s">
        <v>587</v>
      </c>
      <c r="D151" s="34" t="s">
        <v>580</v>
      </c>
      <c r="E151" s="19">
        <v>20</v>
      </c>
      <c r="F151" s="10" t="s">
        <v>15</v>
      </c>
      <c r="G151" s="10"/>
      <c r="H151" s="10"/>
      <c r="I151" s="10" t="s">
        <v>1</v>
      </c>
      <c r="J151" s="4" t="str">
        <f t="shared" si="8"/>
        <v>社政業務-社會福利-社會福利-獎補助費-對國內團體之捐助</v>
      </c>
      <c r="K151" s="4" t="str">
        <f t="shared" si="9"/>
        <v>113年度元旦親子健行暨節約用電宣導活動</v>
      </c>
      <c r="L151" s="4" t="str">
        <f t="shared" si="10"/>
        <v>社政業務-社會福利-社會福利-獎補助費-對國內團體之捐助</v>
      </c>
      <c r="M151" s="4" t="str">
        <f t="shared" si="11"/>
        <v>113年度元旦親子健行暨節約用電宣導活動</v>
      </c>
    </row>
    <row r="152" spans="1:13" s="14" customFormat="1" ht="58.5">
      <c r="A152" s="18" t="s">
        <v>206</v>
      </c>
      <c r="B152" s="18" t="s">
        <v>341</v>
      </c>
      <c r="C152" s="34" t="s">
        <v>588</v>
      </c>
      <c r="D152" s="34" t="s">
        <v>580</v>
      </c>
      <c r="E152" s="19">
        <v>20</v>
      </c>
      <c r="F152" s="10" t="s">
        <v>15</v>
      </c>
      <c r="G152" s="10"/>
      <c r="H152" s="10"/>
      <c r="I152" s="10" t="s">
        <v>1</v>
      </c>
      <c r="J152" s="4" t="str">
        <f t="shared" si="8"/>
        <v>社政業務-社會福利-社會福利-獎補助費-對國內團體之捐助</v>
      </c>
      <c r="K152" s="4" t="str">
        <f t="shared" si="9"/>
        <v>春節關懷據點圍爐活動暨節約用電宣導</v>
      </c>
      <c r="L152" s="4" t="str">
        <f t="shared" si="10"/>
        <v>社政業務-社會福利-社會福利-獎補助費-對國內團體之捐助</v>
      </c>
      <c r="M152" s="4" t="str">
        <f t="shared" si="11"/>
        <v>春節關懷據點圍爐活動暨節約用電宣導</v>
      </c>
    </row>
    <row r="153" spans="1:13" s="14" customFormat="1" ht="78">
      <c r="A153" s="18" t="s">
        <v>206</v>
      </c>
      <c r="B153" s="18" t="s">
        <v>342</v>
      </c>
      <c r="C153" s="34" t="s">
        <v>589</v>
      </c>
      <c r="D153" s="34" t="s">
        <v>580</v>
      </c>
      <c r="E153" s="19">
        <v>15</v>
      </c>
      <c r="F153" s="10" t="s">
        <v>15</v>
      </c>
      <c r="G153" s="10"/>
      <c r="H153" s="10"/>
      <c r="I153" s="10" t="s">
        <v>1</v>
      </c>
      <c r="J153" s="4" t="str">
        <f t="shared" si="8"/>
        <v>社政業務-社會福利-社會福利-獎補助費-對國內團體之捐助</v>
      </c>
      <c r="K153" s="4" t="str">
        <f t="shared" si="9"/>
        <v>113年度春節成果發表會暨全民節約用電宣導活動</v>
      </c>
      <c r="L153" s="4" t="str">
        <f t="shared" si="10"/>
        <v>社政業務-社會福利-社會福利-獎補助費-對國內團體之捐助</v>
      </c>
      <c r="M153" s="4" t="str">
        <f t="shared" si="11"/>
        <v>113年度春節成果發表會暨全民節約用電宣導活動</v>
      </c>
    </row>
    <row r="154" spans="1:13" s="14" customFormat="1" ht="58.5">
      <c r="A154" s="18" t="s">
        <v>206</v>
      </c>
      <c r="B154" s="18" t="s">
        <v>343</v>
      </c>
      <c r="C154" s="34" t="s">
        <v>236</v>
      </c>
      <c r="D154" s="34" t="s">
        <v>580</v>
      </c>
      <c r="E154" s="19">
        <v>10</v>
      </c>
      <c r="F154" s="10" t="s">
        <v>15</v>
      </c>
      <c r="G154" s="10"/>
      <c r="H154" s="10"/>
      <c r="I154" s="10" t="s">
        <v>1</v>
      </c>
      <c r="J154" s="4" t="str">
        <f t="shared" si="8"/>
        <v>社政業務-社會福利-社會福利-獎補助費-對國內團體之捐助</v>
      </c>
      <c r="K154" s="4" t="str">
        <f t="shared" si="9"/>
        <v>社會福利業務宣導暨潔淨能源宣導活動</v>
      </c>
      <c r="L154" s="4" t="str">
        <f t="shared" si="10"/>
        <v>社政業務-社會福利-社會福利-獎補助費-對國內團體之捐助</v>
      </c>
      <c r="M154" s="4" t="str">
        <f t="shared" si="11"/>
        <v>社會福利業務宣導暨潔淨能源宣導活動</v>
      </c>
    </row>
    <row r="155" spans="1:13" s="14" customFormat="1" ht="58.5">
      <c r="A155" s="18" t="s">
        <v>206</v>
      </c>
      <c r="B155" s="18" t="s">
        <v>344</v>
      </c>
      <c r="C155" s="34" t="s">
        <v>345</v>
      </c>
      <c r="D155" s="34" t="s">
        <v>580</v>
      </c>
      <c r="E155" s="19">
        <v>20</v>
      </c>
      <c r="F155" s="10" t="s">
        <v>15</v>
      </c>
      <c r="G155" s="10"/>
      <c r="H155" s="10"/>
      <c r="I155" s="10" t="s">
        <v>1</v>
      </c>
      <c r="J155" s="4" t="str">
        <f t="shared" si="8"/>
        <v>社政業務-社會福利-社會福利-獎補助費-對國內團體之捐助</v>
      </c>
      <c r="K155" s="4" t="str">
        <f t="shared" si="9"/>
        <v>113年度境外績優社區參訪暨節約用電宣導活動</v>
      </c>
      <c r="L155" s="4" t="str">
        <f t="shared" si="10"/>
        <v>社政業務-社會福利-社會福利-獎補助費-對國內團體之捐助</v>
      </c>
      <c r="M155" s="4" t="str">
        <f t="shared" si="11"/>
        <v>113年度境外績優社區參訪暨節約用電宣導活動</v>
      </c>
    </row>
    <row r="156" spans="1:13" s="14" customFormat="1" ht="58.5">
      <c r="A156" s="18" t="s">
        <v>206</v>
      </c>
      <c r="B156" s="18" t="s">
        <v>346</v>
      </c>
      <c r="C156" s="34" t="s">
        <v>590</v>
      </c>
      <c r="D156" s="34" t="s">
        <v>580</v>
      </c>
      <c r="E156" s="19">
        <v>20</v>
      </c>
      <c r="F156" s="10" t="s">
        <v>15</v>
      </c>
      <c r="G156" s="10"/>
      <c r="H156" s="10"/>
      <c r="I156" s="10" t="s">
        <v>1</v>
      </c>
      <c r="J156" s="4" t="str">
        <f t="shared" si="8"/>
        <v>社政業務-社會福利-社會福利-獎補助費-對國內團體之捐助</v>
      </c>
      <c r="K156" s="4" t="str">
        <f t="shared" si="9"/>
        <v>境外績優社區參訪暨節約用電宣導活動</v>
      </c>
      <c r="L156" s="4" t="str">
        <f t="shared" si="10"/>
        <v>社政業務-社會福利-社會福利-獎補助費-對國內團體之捐助</v>
      </c>
      <c r="M156" s="4" t="str">
        <f t="shared" si="11"/>
        <v>境外績優社區參訪暨節約用電宣導活動</v>
      </c>
    </row>
    <row r="157" spans="1:13" s="14" customFormat="1" ht="58.5">
      <c r="A157" s="18" t="s">
        <v>206</v>
      </c>
      <c r="B157" s="18" t="s">
        <v>347</v>
      </c>
      <c r="C157" s="34" t="s">
        <v>348</v>
      </c>
      <c r="D157" s="34" t="s">
        <v>580</v>
      </c>
      <c r="E157" s="19">
        <v>20</v>
      </c>
      <c r="F157" s="10" t="s">
        <v>15</v>
      </c>
      <c r="G157" s="10"/>
      <c r="H157" s="10"/>
      <c r="I157" s="10" t="s">
        <v>1</v>
      </c>
      <c r="J157" s="4" t="str">
        <f t="shared" si="8"/>
        <v>社政業務-社會福利-社會福利-獎補助費-對國內團體之捐助</v>
      </c>
      <c r="K157" s="4" t="str">
        <f t="shared" si="9"/>
        <v>文化巡禮參訪暨節約用電宣導活動</v>
      </c>
      <c r="L157" s="4" t="str">
        <f t="shared" si="10"/>
        <v>社政業務-社會福利-社會福利-獎補助費-對國內團體之捐助</v>
      </c>
      <c r="M157" s="4" t="str">
        <f t="shared" si="11"/>
        <v>文化巡禮參訪暨節約用電宣導活動</v>
      </c>
    </row>
    <row r="158" spans="1:13" s="14" customFormat="1" ht="58.5">
      <c r="A158" s="18" t="s">
        <v>206</v>
      </c>
      <c r="B158" s="18" t="s">
        <v>349</v>
      </c>
      <c r="C158" s="34" t="s">
        <v>591</v>
      </c>
      <c r="D158" s="34" t="s">
        <v>580</v>
      </c>
      <c r="E158" s="19">
        <v>20</v>
      </c>
      <c r="F158" s="10" t="s">
        <v>15</v>
      </c>
      <c r="G158" s="10"/>
      <c r="H158" s="10"/>
      <c r="I158" s="10" t="s">
        <v>1</v>
      </c>
      <c r="J158" s="4" t="str">
        <f t="shared" si="8"/>
        <v>社政業務-社會福利-社會福利-獎補助費-對國內團體之捐助</v>
      </c>
      <c r="K158" s="4" t="str">
        <f t="shared" si="9"/>
        <v>文化參訪暨節約用電用油宣導活動</v>
      </c>
      <c r="L158" s="4" t="str">
        <f t="shared" si="10"/>
        <v>社政業務-社會福利-社會福利-獎補助費-對國內團體之捐助</v>
      </c>
      <c r="M158" s="4" t="str">
        <f t="shared" si="11"/>
        <v>文化參訪暨節約用電用油宣導活動</v>
      </c>
    </row>
    <row r="159" spans="1:13" s="14" customFormat="1" ht="58.5">
      <c r="A159" s="18" t="s">
        <v>206</v>
      </c>
      <c r="B159" s="18" t="s">
        <v>350</v>
      </c>
      <c r="C159" s="34" t="s">
        <v>592</v>
      </c>
      <c r="D159" s="34" t="s">
        <v>580</v>
      </c>
      <c r="E159" s="19">
        <v>20</v>
      </c>
      <c r="F159" s="10" t="s">
        <v>15</v>
      </c>
      <c r="G159" s="10"/>
      <c r="H159" s="10"/>
      <c r="I159" s="10" t="s">
        <v>1</v>
      </c>
      <c r="J159" s="4" t="str">
        <f t="shared" si="8"/>
        <v>社政業務-社會福利-社會福利-獎補助費-對國內團體之捐助</v>
      </c>
      <c r="K159" s="4" t="str">
        <f t="shared" si="9"/>
        <v>公益船釣比賽暨節約能源用電宣導活動</v>
      </c>
      <c r="L159" s="4" t="str">
        <f t="shared" si="10"/>
        <v>社政業務-社會福利-社會福利-獎補助費-對國內團體之捐助</v>
      </c>
      <c r="M159" s="4" t="str">
        <f t="shared" si="11"/>
        <v>公益船釣比賽暨節約能源用電宣導活動</v>
      </c>
    </row>
    <row r="160" spans="1:13" s="14" customFormat="1" ht="58.5">
      <c r="A160" s="18" t="s">
        <v>206</v>
      </c>
      <c r="B160" s="18" t="s">
        <v>351</v>
      </c>
      <c r="C160" s="34" t="s">
        <v>593</v>
      </c>
      <c r="D160" s="34" t="s">
        <v>580</v>
      </c>
      <c r="E160" s="19">
        <v>10</v>
      </c>
      <c r="F160" s="10" t="s">
        <v>15</v>
      </c>
      <c r="G160" s="10"/>
      <c r="H160" s="10"/>
      <c r="I160" s="10" t="s">
        <v>1</v>
      </c>
      <c r="J160" s="4" t="str">
        <f t="shared" si="8"/>
        <v>社政業務-社會福利-社會福利-獎補助費-對國內團體之捐助</v>
      </c>
      <c r="K160" s="4" t="str">
        <f t="shared" si="9"/>
        <v>文化參訪暨節約用電宣導活動</v>
      </c>
      <c r="L160" s="4" t="str">
        <f t="shared" si="10"/>
        <v>社政業務-社會福利-社會福利-獎補助費-對國內團體之捐助</v>
      </c>
      <c r="M160" s="4" t="str">
        <f t="shared" si="11"/>
        <v>文化參訪暨節約用電宣導活動</v>
      </c>
    </row>
    <row r="161" spans="1:13" s="14" customFormat="1" ht="58.5">
      <c r="A161" s="18" t="s">
        <v>206</v>
      </c>
      <c r="B161" s="18" t="s">
        <v>352</v>
      </c>
      <c r="C161" s="34" t="s">
        <v>594</v>
      </c>
      <c r="D161" s="34" t="s">
        <v>580</v>
      </c>
      <c r="E161" s="19">
        <v>20</v>
      </c>
      <c r="F161" s="10" t="s">
        <v>15</v>
      </c>
      <c r="G161" s="10"/>
      <c r="H161" s="10"/>
      <c r="I161" s="10" t="s">
        <v>1</v>
      </c>
      <c r="J161" s="4" t="str">
        <f t="shared" si="8"/>
        <v>社政業務-社會福利-社會福利-獎補助費-對國內團體之捐助</v>
      </c>
      <c r="K161" s="4" t="str">
        <f t="shared" si="9"/>
        <v>社會福利政策暨節約用電宣導活動</v>
      </c>
      <c r="L161" s="4" t="str">
        <f t="shared" si="10"/>
        <v>社政業務-社會福利-社會福利-獎補助費-對國內團體之捐助</v>
      </c>
      <c r="M161" s="4" t="str">
        <f t="shared" si="11"/>
        <v>社會福利政策暨節約用電宣導活動</v>
      </c>
    </row>
    <row r="162" spans="1:13" s="14" customFormat="1" ht="58.5">
      <c r="A162" s="18" t="s">
        <v>206</v>
      </c>
      <c r="B162" s="18" t="s">
        <v>346</v>
      </c>
      <c r="C162" s="34" t="s">
        <v>595</v>
      </c>
      <c r="D162" s="34" t="s">
        <v>580</v>
      </c>
      <c r="E162" s="19">
        <v>20</v>
      </c>
      <c r="F162" s="10" t="s">
        <v>15</v>
      </c>
      <c r="G162" s="10"/>
      <c r="H162" s="10"/>
      <c r="I162" s="10" t="s">
        <v>1</v>
      </c>
      <c r="J162" s="4" t="str">
        <f t="shared" si="8"/>
        <v>社政業務-社會福利-社會福利-獎補助費-對國內團體之捐助</v>
      </c>
      <c r="K162" s="4" t="str">
        <f t="shared" si="9"/>
        <v>境外績優社區參訪暨節約用電宣導活動</v>
      </c>
      <c r="L162" s="4" t="str">
        <f t="shared" si="10"/>
        <v>社政業務-社會福利-社會福利-獎補助費-對國內團體之捐助</v>
      </c>
      <c r="M162" s="4" t="str">
        <f t="shared" si="11"/>
        <v>境外績優社區參訪暨節約用電宣導活動</v>
      </c>
    </row>
    <row r="163" spans="1:13" s="14" customFormat="1" ht="58.5">
      <c r="A163" s="18" t="s">
        <v>206</v>
      </c>
      <c r="B163" s="18" t="s">
        <v>353</v>
      </c>
      <c r="C163" s="34" t="s">
        <v>354</v>
      </c>
      <c r="D163" s="34" t="s">
        <v>580</v>
      </c>
      <c r="E163" s="19">
        <v>20</v>
      </c>
      <c r="F163" s="10" t="s">
        <v>15</v>
      </c>
      <c r="G163" s="10"/>
      <c r="H163" s="10"/>
      <c r="I163" s="10" t="s">
        <v>1</v>
      </c>
      <c r="J163" s="4" t="str">
        <f t="shared" si="8"/>
        <v>社政業務-社會福利-社會福利-獎補助費-對國內團體之捐助</v>
      </c>
      <c r="K163" s="4" t="str">
        <f t="shared" si="9"/>
        <v>會員境外績優社區參訪暨節約用電宣導活動</v>
      </c>
      <c r="L163" s="4" t="str">
        <f t="shared" si="10"/>
        <v>社政業務-社會福利-社會福利-獎補助費-對國內團體之捐助</v>
      </c>
      <c r="M163" s="4" t="str">
        <f t="shared" si="11"/>
        <v>會員境外績優社區參訪暨節約用電宣導活動</v>
      </c>
    </row>
    <row r="164" spans="1:13" s="14" customFormat="1" ht="58.5">
      <c r="A164" s="18" t="s">
        <v>206</v>
      </c>
      <c r="B164" s="18" t="s">
        <v>355</v>
      </c>
      <c r="C164" s="34" t="s">
        <v>596</v>
      </c>
      <c r="D164" s="34" t="s">
        <v>580</v>
      </c>
      <c r="E164" s="19">
        <v>20</v>
      </c>
      <c r="F164" s="10" t="s">
        <v>15</v>
      </c>
      <c r="G164" s="10"/>
      <c r="H164" s="10"/>
      <c r="I164" s="10" t="s">
        <v>1</v>
      </c>
      <c r="J164" s="4" t="str">
        <f t="shared" si="8"/>
        <v>社政業務-社會福利-社會福利-獎補助費-對國內團體之捐助</v>
      </c>
      <c r="K164" s="4" t="str">
        <f t="shared" si="9"/>
        <v>母親節感恩暨推廣節約能源宣導活動</v>
      </c>
      <c r="L164" s="4" t="str">
        <f t="shared" si="10"/>
        <v>社政業務-社會福利-社會福利-獎補助費-對國內團體之捐助</v>
      </c>
      <c r="M164" s="4" t="str">
        <f t="shared" si="11"/>
        <v>母親節感恩暨推廣節約能源宣導活動</v>
      </c>
    </row>
    <row r="165" spans="1:13" s="14" customFormat="1" ht="58.5">
      <c r="A165" s="18" t="s">
        <v>206</v>
      </c>
      <c r="B165" s="18" t="s">
        <v>356</v>
      </c>
      <c r="C165" s="34" t="s">
        <v>597</v>
      </c>
      <c r="D165" s="34" t="s">
        <v>580</v>
      </c>
      <c r="E165" s="19">
        <v>20</v>
      </c>
      <c r="F165" s="10" t="s">
        <v>15</v>
      </c>
      <c r="G165" s="10"/>
      <c r="H165" s="10"/>
      <c r="I165" s="10" t="s">
        <v>1</v>
      </c>
      <c r="J165" s="4" t="str">
        <f t="shared" si="8"/>
        <v>社政業務-社會福利-社會福利-獎補助費-對國內團體之捐助</v>
      </c>
      <c r="K165" s="4" t="str">
        <f t="shared" si="9"/>
        <v>母親節健康講座暨節約用電宣導活動</v>
      </c>
      <c r="L165" s="4" t="str">
        <f t="shared" si="10"/>
        <v>社政業務-社會福利-社會福利-獎補助費-對國內團體之捐助</v>
      </c>
      <c r="M165" s="4" t="str">
        <f t="shared" si="11"/>
        <v>母親節健康講座暨節約用電宣導活動</v>
      </c>
    </row>
    <row r="166" spans="1:13" s="14" customFormat="1" ht="58.5">
      <c r="A166" s="18" t="s">
        <v>206</v>
      </c>
      <c r="B166" s="18" t="s">
        <v>357</v>
      </c>
      <c r="C166" s="34" t="s">
        <v>598</v>
      </c>
      <c r="D166" s="34" t="s">
        <v>580</v>
      </c>
      <c r="E166" s="19">
        <v>20</v>
      </c>
      <c r="F166" s="10" t="s">
        <v>15</v>
      </c>
      <c r="G166" s="10"/>
      <c r="H166" s="10"/>
      <c r="I166" s="10" t="s">
        <v>1</v>
      </c>
      <c r="J166" s="4" t="str">
        <f t="shared" si="8"/>
        <v>社政業務-社會福利-社會福利-獎補助費-對國內團體之捐助</v>
      </c>
      <c r="K166" s="4" t="str">
        <f t="shared" si="9"/>
        <v>會員績優社區參訪暨節約用電宣導活動</v>
      </c>
      <c r="L166" s="4" t="str">
        <f t="shared" si="10"/>
        <v>社政業務-社會福利-社會福利-獎補助費-對國內團體之捐助</v>
      </c>
      <c r="M166" s="4" t="str">
        <f t="shared" si="11"/>
        <v>會員績優社區參訪暨節約用電宣導活動</v>
      </c>
    </row>
    <row r="167" spans="1:13" s="14" customFormat="1" ht="58.5">
      <c r="A167" s="18" t="s">
        <v>206</v>
      </c>
      <c r="B167" s="18" t="s">
        <v>351</v>
      </c>
      <c r="C167" s="34" t="s">
        <v>599</v>
      </c>
      <c r="D167" s="34" t="s">
        <v>580</v>
      </c>
      <c r="E167" s="19">
        <v>20</v>
      </c>
      <c r="F167" s="10" t="s">
        <v>15</v>
      </c>
      <c r="G167" s="10"/>
      <c r="H167" s="10"/>
      <c r="I167" s="10" t="s">
        <v>1</v>
      </c>
      <c r="J167" s="4" t="str">
        <f t="shared" si="8"/>
        <v>社政業務-社會福利-社會福利-獎補助費-對國內團體之捐助</v>
      </c>
      <c r="K167" s="4" t="str">
        <f t="shared" si="9"/>
        <v>文化參訪暨節約用電宣導活動</v>
      </c>
      <c r="L167" s="4" t="str">
        <f t="shared" si="10"/>
        <v>社政業務-社會福利-社會福利-獎補助費-對國內團體之捐助</v>
      </c>
      <c r="M167" s="4" t="str">
        <f t="shared" si="11"/>
        <v>文化參訪暨節約用電宣導活動</v>
      </c>
    </row>
    <row r="168" spans="1:13" s="14" customFormat="1" ht="58.5">
      <c r="A168" s="18" t="s">
        <v>206</v>
      </c>
      <c r="B168" s="18" t="s">
        <v>358</v>
      </c>
      <c r="C168" s="34" t="s">
        <v>600</v>
      </c>
      <c r="D168" s="34" t="s">
        <v>580</v>
      </c>
      <c r="E168" s="19">
        <v>20</v>
      </c>
      <c r="F168" s="10" t="s">
        <v>15</v>
      </c>
      <c r="G168" s="10"/>
      <c r="H168" s="10"/>
      <c r="I168" s="10" t="s">
        <v>1</v>
      </c>
      <c r="J168" s="4" t="str">
        <f t="shared" si="8"/>
        <v>社政業務-社會福利-社會福利-獎補助費-對國內團體之捐助</v>
      </c>
      <c r="K168" s="4" t="str">
        <f t="shared" si="9"/>
        <v>文化參訪節約用電、節能減碳宣導活動</v>
      </c>
      <c r="L168" s="4" t="str">
        <f t="shared" si="10"/>
        <v>社政業務-社會福利-社會福利-獎補助費-對國內團體之捐助</v>
      </c>
      <c r="M168" s="4" t="str">
        <f t="shared" si="11"/>
        <v>文化參訪節約用電、節能減碳宣導活動</v>
      </c>
    </row>
    <row r="169" spans="1:13" s="14" customFormat="1" ht="58.5">
      <c r="A169" s="18" t="s">
        <v>206</v>
      </c>
      <c r="B169" s="18" t="s">
        <v>359</v>
      </c>
      <c r="C169" s="34" t="s">
        <v>601</v>
      </c>
      <c r="D169" s="34" t="s">
        <v>580</v>
      </c>
      <c r="E169" s="19">
        <v>10</v>
      </c>
      <c r="F169" s="10" t="s">
        <v>15</v>
      </c>
      <c r="G169" s="10"/>
      <c r="H169" s="10"/>
      <c r="I169" s="10" t="s">
        <v>1</v>
      </c>
      <c r="J169" s="4" t="str">
        <f t="shared" si="8"/>
        <v>社政業務-社會福利-社會福利-獎補助費-對國內團體之捐助</v>
      </c>
      <c r="K169" s="4" t="str">
        <f t="shared" si="9"/>
        <v>母親節成果發表會暨全民節約用電宣導</v>
      </c>
      <c r="L169" s="4" t="str">
        <f t="shared" si="10"/>
        <v>社政業務-社會福利-社會福利-獎補助費-對國內團體之捐助</v>
      </c>
      <c r="M169" s="4" t="str">
        <f t="shared" si="11"/>
        <v>母親節成果發表會暨全民節約用電宣導</v>
      </c>
    </row>
    <row r="170" spans="1:13" s="14" customFormat="1" ht="58.5">
      <c r="A170" s="18" t="s">
        <v>206</v>
      </c>
      <c r="B170" s="18" t="s">
        <v>360</v>
      </c>
      <c r="C170" s="34" t="s">
        <v>602</v>
      </c>
      <c r="D170" s="34" t="s">
        <v>580</v>
      </c>
      <c r="E170" s="19">
        <v>20</v>
      </c>
      <c r="F170" s="10" t="s">
        <v>15</v>
      </c>
      <c r="G170" s="10"/>
      <c r="H170" s="10"/>
      <c r="I170" s="10" t="s">
        <v>1</v>
      </c>
      <c r="J170" s="4" t="str">
        <f t="shared" si="8"/>
        <v>社政業務-社會福利-社會福利-獎補助費-對國內團體之捐助</v>
      </c>
      <c r="K170" s="4" t="str">
        <f t="shared" si="9"/>
        <v>境外績優社區參訪及節約用電宣導活動</v>
      </c>
      <c r="L170" s="4" t="str">
        <f t="shared" si="10"/>
        <v>社政業務-社會福利-社會福利-獎補助費-對國內團體之捐助</v>
      </c>
      <c r="M170" s="4" t="str">
        <f t="shared" si="11"/>
        <v>境外績優社區參訪及節約用電宣導活動</v>
      </c>
    </row>
    <row r="171" spans="1:13" s="14" customFormat="1" ht="58.5">
      <c r="A171" s="18" t="s">
        <v>206</v>
      </c>
      <c r="B171" s="18" t="s">
        <v>361</v>
      </c>
      <c r="C171" s="34" t="s">
        <v>603</v>
      </c>
      <c r="D171" s="34" t="s">
        <v>580</v>
      </c>
      <c r="E171" s="19">
        <v>10</v>
      </c>
      <c r="F171" s="10" t="s">
        <v>15</v>
      </c>
      <c r="G171" s="10"/>
      <c r="H171" s="10"/>
      <c r="I171" s="10" t="s">
        <v>1</v>
      </c>
      <c r="J171" s="4" t="str">
        <f t="shared" si="8"/>
        <v>社政業務-社會福利-社會福利-獎補助費-對國內團體之捐助</v>
      </c>
      <c r="K171" s="4" t="str">
        <f t="shared" si="9"/>
        <v>小願享藝趣暨節約用電宣導</v>
      </c>
      <c r="L171" s="4" t="str">
        <f t="shared" si="10"/>
        <v>社政業務-社會福利-社會福利-獎補助費-對國內團體之捐助</v>
      </c>
      <c r="M171" s="4" t="str">
        <f t="shared" si="11"/>
        <v>小願享藝趣暨節約用電宣導</v>
      </c>
    </row>
    <row r="172" spans="1:13" s="14" customFormat="1" ht="58.5">
      <c r="A172" s="18" t="s">
        <v>206</v>
      </c>
      <c r="B172" s="18" t="s">
        <v>362</v>
      </c>
      <c r="C172" s="34" t="s">
        <v>604</v>
      </c>
      <c r="D172" s="34" t="s">
        <v>580</v>
      </c>
      <c r="E172" s="19">
        <v>20</v>
      </c>
      <c r="F172" s="10" t="s">
        <v>15</v>
      </c>
      <c r="G172" s="10"/>
      <c r="H172" s="10"/>
      <c r="I172" s="10" t="s">
        <v>1</v>
      </c>
      <c r="J172" s="4" t="str">
        <f t="shared" si="8"/>
        <v>社政業務-社會福利-社會福利-獎補助費-對國內團體之捐助</v>
      </c>
      <c r="K172" s="4" t="str">
        <f t="shared" si="9"/>
        <v>社區居民健康講座暨節約用電宣導活動</v>
      </c>
      <c r="L172" s="4" t="str">
        <f t="shared" si="10"/>
        <v>社政業務-社會福利-社會福利-獎補助費-對國內團體之捐助</v>
      </c>
      <c r="M172" s="4" t="str">
        <f t="shared" si="11"/>
        <v>社區居民健康講座暨節約用電宣導活動</v>
      </c>
    </row>
    <row r="173" spans="1:13" s="14" customFormat="1" ht="58.5">
      <c r="A173" s="18" t="s">
        <v>206</v>
      </c>
      <c r="B173" s="18" t="s">
        <v>363</v>
      </c>
      <c r="C173" s="34" t="s">
        <v>259</v>
      </c>
      <c r="D173" s="34" t="s">
        <v>580</v>
      </c>
      <c r="E173" s="19">
        <v>20</v>
      </c>
      <c r="F173" s="10" t="s">
        <v>15</v>
      </c>
      <c r="G173" s="10"/>
      <c r="H173" s="10"/>
      <c r="I173" s="10" t="s">
        <v>1</v>
      </c>
      <c r="J173" s="4" t="str">
        <f t="shared" si="8"/>
        <v>社政業務-社會福利-社會福利-獎補助費-對國內團體之捐助</v>
      </c>
      <c r="K173" s="4" t="str">
        <f t="shared" si="9"/>
        <v>傳統文化技藝交流活動暨節約用電宣導</v>
      </c>
      <c r="L173" s="4" t="str">
        <f t="shared" si="10"/>
        <v>社政業務-社會福利-社會福利-獎補助費-對國內團體之捐助</v>
      </c>
      <c r="M173" s="4" t="str">
        <f t="shared" si="11"/>
        <v>傳統文化技藝交流活動暨節約用電宣導</v>
      </c>
    </row>
    <row r="174" spans="1:13" s="14" customFormat="1" ht="58.5">
      <c r="A174" s="18" t="s">
        <v>206</v>
      </c>
      <c r="B174" s="18" t="s">
        <v>364</v>
      </c>
      <c r="C174" s="34" t="s">
        <v>605</v>
      </c>
      <c r="D174" s="34" t="s">
        <v>580</v>
      </c>
      <c r="E174" s="19">
        <v>20</v>
      </c>
      <c r="F174" s="10" t="s">
        <v>15</v>
      </c>
      <c r="G174" s="10"/>
      <c r="H174" s="10"/>
      <c r="I174" s="10" t="s">
        <v>1</v>
      </c>
      <c r="J174" s="4" t="str">
        <f t="shared" si="8"/>
        <v>社政業務-社會福利-社會福利-獎補助費-對國內團體之捐助</v>
      </c>
      <c r="K174" s="4" t="str">
        <f t="shared" si="9"/>
        <v>親子植樹暨節約用電宣導活動</v>
      </c>
      <c r="L174" s="4" t="str">
        <f t="shared" si="10"/>
        <v>社政業務-社會福利-社會福利-獎補助費-對國內團體之捐助</v>
      </c>
      <c r="M174" s="4" t="str">
        <f t="shared" si="11"/>
        <v>親子植樹暨節約用電宣導活動</v>
      </c>
    </row>
    <row r="175" spans="1:13" s="14" customFormat="1" ht="58.5">
      <c r="A175" s="18" t="s">
        <v>206</v>
      </c>
      <c r="B175" s="18" t="s">
        <v>365</v>
      </c>
      <c r="C175" s="34" t="s">
        <v>606</v>
      </c>
      <c r="D175" s="34" t="s">
        <v>580</v>
      </c>
      <c r="E175" s="19">
        <v>20</v>
      </c>
      <c r="F175" s="10" t="s">
        <v>15</v>
      </c>
      <c r="G175" s="10"/>
      <c r="H175" s="10"/>
      <c r="I175" s="10" t="s">
        <v>1</v>
      </c>
      <c r="J175" s="4" t="str">
        <f t="shared" ref="J175:J187" si="12">A175</f>
        <v>社政業務-社會福利-社會福利-獎補助費-對國內團體之捐助</v>
      </c>
      <c r="K175" s="4" t="str">
        <f t="shared" ref="K175:K187" si="13">B175</f>
        <v>關懷獨居老人弱勢家庭活動暨節約用電宣導</v>
      </c>
      <c r="L175" s="4" t="str">
        <f t="shared" si="10"/>
        <v>社政業務-社會福利-社會福利-獎補助費-對國內團體之捐助</v>
      </c>
      <c r="M175" s="4" t="str">
        <f t="shared" si="11"/>
        <v>關懷獨居老人弱勢家庭活動暨節約用電宣導</v>
      </c>
    </row>
    <row r="176" spans="1:13" s="14" customFormat="1" ht="78">
      <c r="A176" s="18" t="s">
        <v>206</v>
      </c>
      <c r="B176" s="18" t="s">
        <v>366</v>
      </c>
      <c r="C176" s="34" t="s">
        <v>607</v>
      </c>
      <c r="D176" s="34" t="s">
        <v>580</v>
      </c>
      <c r="E176" s="19">
        <v>20</v>
      </c>
      <c r="F176" s="10" t="s">
        <v>15</v>
      </c>
      <c r="G176" s="10"/>
      <c r="H176" s="10"/>
      <c r="I176" s="10" t="s">
        <v>1</v>
      </c>
      <c r="J176" s="4" t="str">
        <f t="shared" si="12"/>
        <v>社政業務-社會福利-社會福利-獎補助費-對國內團體之捐助</v>
      </c>
      <c r="K176" s="4" t="str">
        <f t="shared" si="13"/>
        <v>祥龍迎春揮毫及製作春節盆花暨節約用電宣導活動</v>
      </c>
      <c r="L176" s="4" t="str">
        <f t="shared" si="10"/>
        <v>社政業務-社會福利-社會福利-獎補助費-對國內團體之捐助</v>
      </c>
      <c r="M176" s="4" t="str">
        <f t="shared" si="11"/>
        <v>祥龍迎春揮毫及製作春節盆花暨節約用電宣導活動</v>
      </c>
    </row>
    <row r="177" spans="1:13" s="14" customFormat="1" ht="58.5">
      <c r="A177" s="18" t="s">
        <v>206</v>
      </c>
      <c r="B177" s="18" t="s">
        <v>351</v>
      </c>
      <c r="C177" s="34" t="s">
        <v>367</v>
      </c>
      <c r="D177" s="34" t="s">
        <v>580</v>
      </c>
      <c r="E177" s="19">
        <v>20</v>
      </c>
      <c r="F177" s="10" t="s">
        <v>15</v>
      </c>
      <c r="G177" s="10"/>
      <c r="H177" s="10"/>
      <c r="I177" s="10" t="s">
        <v>1</v>
      </c>
      <c r="J177" s="4" t="str">
        <f t="shared" si="12"/>
        <v>社政業務-社會福利-社會福利-獎補助費-對國內團體之捐助</v>
      </c>
      <c r="K177" s="4" t="str">
        <f t="shared" si="13"/>
        <v>文化參訪暨節約用電宣導活動</v>
      </c>
      <c r="L177" s="4" t="str">
        <f t="shared" si="10"/>
        <v>社政業務-社會福利-社會福利-獎補助費-對國內團體之捐助</v>
      </c>
      <c r="M177" s="4" t="str">
        <f t="shared" si="11"/>
        <v>文化參訪暨節約用電宣導活動</v>
      </c>
    </row>
    <row r="178" spans="1:13" s="14" customFormat="1" ht="58.5">
      <c r="A178" s="18" t="s">
        <v>206</v>
      </c>
      <c r="B178" s="18" t="s">
        <v>368</v>
      </c>
      <c r="C178" s="34" t="s">
        <v>608</v>
      </c>
      <c r="D178" s="34" t="s">
        <v>580</v>
      </c>
      <c r="E178" s="19">
        <v>20</v>
      </c>
      <c r="F178" s="10" t="s">
        <v>15</v>
      </c>
      <c r="G178" s="10"/>
      <c r="H178" s="10"/>
      <c r="I178" s="10" t="s">
        <v>1</v>
      </c>
      <c r="J178" s="4" t="str">
        <f t="shared" si="12"/>
        <v>社政業務-社會福利-社會福利-獎補助費-對國內團體之捐助</v>
      </c>
      <c r="K178" s="4" t="str">
        <f t="shared" si="13"/>
        <v>防火及防災意識暨節約用電宣導活動</v>
      </c>
      <c r="L178" s="4" t="str">
        <f t="shared" si="10"/>
        <v>社政業務-社會福利-社會福利-獎補助費-對國內團體之捐助</v>
      </c>
      <c r="M178" s="4" t="str">
        <f t="shared" si="11"/>
        <v>防火及防災意識暨節約用電宣導活動</v>
      </c>
    </row>
    <row r="179" spans="1:13" s="14" customFormat="1" ht="58.5">
      <c r="A179" s="18" t="s">
        <v>206</v>
      </c>
      <c r="B179" s="18" t="s">
        <v>351</v>
      </c>
      <c r="C179" s="34" t="s">
        <v>609</v>
      </c>
      <c r="D179" s="34" t="s">
        <v>580</v>
      </c>
      <c r="E179" s="19">
        <v>20</v>
      </c>
      <c r="F179" s="10" t="s">
        <v>15</v>
      </c>
      <c r="G179" s="10"/>
      <c r="H179" s="10"/>
      <c r="I179" s="10" t="s">
        <v>1</v>
      </c>
      <c r="J179" s="4" t="str">
        <f t="shared" si="12"/>
        <v>社政業務-社會福利-社會福利-獎補助費-對國內團體之捐助</v>
      </c>
      <c r="K179" s="4" t="str">
        <f t="shared" si="13"/>
        <v>文化參訪暨節約用電宣導活動</v>
      </c>
      <c r="L179" s="4" t="str">
        <f t="shared" si="10"/>
        <v>社政業務-社會福利-社會福利-獎補助費-對國內團體之捐助</v>
      </c>
      <c r="M179" s="4" t="str">
        <f t="shared" si="11"/>
        <v>文化參訪暨節約用電宣導活動</v>
      </c>
    </row>
    <row r="180" spans="1:13" s="14" customFormat="1" ht="58.5">
      <c r="A180" s="18" t="s">
        <v>206</v>
      </c>
      <c r="B180" s="18" t="s">
        <v>369</v>
      </c>
      <c r="C180" s="34" t="s">
        <v>370</v>
      </c>
      <c r="D180" s="34" t="s">
        <v>580</v>
      </c>
      <c r="E180" s="19">
        <v>20</v>
      </c>
      <c r="F180" s="10" t="s">
        <v>15</v>
      </c>
      <c r="G180" s="10"/>
      <c r="H180" s="10"/>
      <c r="I180" s="10" t="s">
        <v>1</v>
      </c>
      <c r="J180" s="4" t="str">
        <f t="shared" si="12"/>
        <v>社政業務-社會福利-社會福利-獎補助費-對國內團體之捐助</v>
      </c>
      <c r="K180" s="4" t="str">
        <f t="shared" si="13"/>
        <v>全民歌唱研習參訪及節約用電宣導活動</v>
      </c>
      <c r="L180" s="4" t="str">
        <f t="shared" si="10"/>
        <v>社政業務-社會福利-社會福利-獎補助費-對國內團體之捐助</v>
      </c>
      <c r="M180" s="4" t="str">
        <f t="shared" si="11"/>
        <v>全民歌唱研習參訪及節約用電宣導活動</v>
      </c>
    </row>
    <row r="181" spans="1:13" s="14" customFormat="1" ht="58.5">
      <c r="A181" s="18" t="s">
        <v>206</v>
      </c>
      <c r="B181" s="18" t="s">
        <v>371</v>
      </c>
      <c r="C181" s="34" t="s">
        <v>610</v>
      </c>
      <c r="D181" s="34" t="s">
        <v>580</v>
      </c>
      <c r="E181" s="19">
        <v>20</v>
      </c>
      <c r="F181" s="10" t="s">
        <v>15</v>
      </c>
      <c r="G181" s="10"/>
      <c r="H181" s="10"/>
      <c r="I181" s="10" t="s">
        <v>1</v>
      </c>
      <c r="J181" s="4" t="str">
        <f t="shared" si="12"/>
        <v>社政業務-社會福利-社會福利-獎補助費-對國內團體之捐助</v>
      </c>
      <c r="K181" s="4" t="str">
        <f t="shared" si="13"/>
        <v>會員參訪及節約用電、推廣乾淨能源宣導</v>
      </c>
      <c r="L181" s="4" t="str">
        <f t="shared" si="10"/>
        <v>社政業務-社會福利-社會福利-獎補助費-對國內團體之捐助</v>
      </c>
      <c r="M181" s="4" t="str">
        <f t="shared" si="11"/>
        <v>會員參訪及節約用電、推廣乾淨能源宣導</v>
      </c>
    </row>
    <row r="182" spans="1:13" s="14" customFormat="1" ht="58.5">
      <c r="A182" s="18" t="s">
        <v>611</v>
      </c>
      <c r="B182" s="18" t="s">
        <v>372</v>
      </c>
      <c r="C182" s="34" t="s">
        <v>373</v>
      </c>
      <c r="D182" s="34" t="s">
        <v>612</v>
      </c>
      <c r="E182" s="19">
        <v>70</v>
      </c>
      <c r="F182" s="10" t="s">
        <v>374</v>
      </c>
      <c r="G182" s="10"/>
      <c r="H182" s="10" t="s">
        <v>1</v>
      </c>
      <c r="I182" s="10"/>
      <c r="J182" s="4" t="str">
        <f t="shared" si="12"/>
        <v xml:space="preserve">區公所業務-民政業務-獎補助費-對國內團體之捐助 </v>
      </c>
      <c r="K182" s="4" t="str">
        <f t="shared" si="13"/>
        <v xml:space="preserve">113年臺中市沙鹿區區長盃游泳錦標賽活動 </v>
      </c>
      <c r="L182" s="4" t="str">
        <f t="shared" si="10"/>
        <v xml:space="preserve">區公所業務-民政業務-獎補助費-對國內團體之捐助 </v>
      </c>
      <c r="M182" s="4" t="str">
        <f t="shared" si="11"/>
        <v xml:space="preserve">113年臺中市沙鹿區區長盃游泳錦標賽活動 </v>
      </c>
    </row>
    <row r="183" spans="1:13" s="14" customFormat="1" ht="58.5">
      <c r="A183" s="18" t="s">
        <v>611</v>
      </c>
      <c r="B183" s="18" t="s">
        <v>375</v>
      </c>
      <c r="C183" s="34" t="s">
        <v>373</v>
      </c>
      <c r="D183" s="34" t="s">
        <v>612</v>
      </c>
      <c r="E183" s="19">
        <v>60</v>
      </c>
      <c r="F183" s="10" t="s">
        <v>374</v>
      </c>
      <c r="G183" s="10"/>
      <c r="H183" s="10" t="s">
        <v>1</v>
      </c>
      <c r="I183" s="10"/>
      <c r="J183" s="4" t="str">
        <f t="shared" si="12"/>
        <v xml:space="preserve">區公所業務-民政業務-獎補助費-對國內團體之捐助 </v>
      </c>
      <c r="K183" s="4" t="str">
        <f t="shared" si="13"/>
        <v xml:space="preserve">113年臺中市沙鹿區區長太極拳錦標賽活動 </v>
      </c>
      <c r="L183" s="4" t="str">
        <f t="shared" si="10"/>
        <v xml:space="preserve">區公所業務-民政業務-獎補助費-對國內團體之捐助 </v>
      </c>
      <c r="M183" s="4" t="str">
        <f t="shared" si="11"/>
        <v xml:space="preserve">113年臺中市沙鹿區區長太極拳錦標賽活動 </v>
      </c>
    </row>
    <row r="184" spans="1:13" s="14" customFormat="1" ht="58.5">
      <c r="A184" s="18" t="s">
        <v>611</v>
      </c>
      <c r="B184" s="18" t="s">
        <v>376</v>
      </c>
      <c r="C184" s="34" t="s">
        <v>373</v>
      </c>
      <c r="D184" s="34" t="s">
        <v>612</v>
      </c>
      <c r="E184" s="19">
        <v>70</v>
      </c>
      <c r="F184" s="10" t="s">
        <v>374</v>
      </c>
      <c r="G184" s="10"/>
      <c r="H184" s="10" t="s">
        <v>1</v>
      </c>
      <c r="I184" s="10"/>
      <c r="J184" s="4" t="str">
        <f t="shared" si="12"/>
        <v xml:space="preserve">區公所業務-民政業務-獎補助費-對國內團體之捐助 </v>
      </c>
      <c r="K184" s="4" t="str">
        <f t="shared" si="13"/>
        <v>113年臺中市沙鹿區區長盃溜冰錦標賽</v>
      </c>
      <c r="L184" s="4" t="str">
        <f t="shared" si="10"/>
        <v xml:space="preserve">區公所業務-民政業務-獎補助費-對國內團體之捐助 </v>
      </c>
      <c r="M184" s="4" t="str">
        <f t="shared" si="11"/>
        <v>113年臺中市沙鹿區區長盃溜冰錦標賽</v>
      </c>
    </row>
    <row r="185" spans="1:13" s="4" customFormat="1" ht="117">
      <c r="A185" s="18" t="s">
        <v>611</v>
      </c>
      <c r="B185" s="18" t="s">
        <v>377</v>
      </c>
      <c r="C185" s="34" t="s">
        <v>378</v>
      </c>
      <c r="D185" s="34" t="s">
        <v>612</v>
      </c>
      <c r="E185" s="19">
        <v>20</v>
      </c>
      <c r="F185" s="10" t="s">
        <v>374</v>
      </c>
      <c r="G185" s="10"/>
      <c r="H185" s="10"/>
      <c r="I185" s="10" t="s">
        <v>1</v>
      </c>
      <c r="J185" s="4" t="str">
        <f t="shared" si="12"/>
        <v xml:space="preserve">區公所業務-民政業務-獎補助費-對國內團體之捐助 </v>
      </c>
      <c r="K185" s="4" t="str">
        <f t="shared" si="13"/>
        <v>113年度強化義消人員救災能力專業訓練暨災害預防、用電安全及節約用電宣導活動</v>
      </c>
      <c r="L185" s="4" t="str">
        <f t="shared" si="10"/>
        <v xml:space="preserve">區公所業務-民政業務-獎補助費-對國內團體之捐助 </v>
      </c>
      <c r="M185" s="4" t="str">
        <f t="shared" si="11"/>
        <v>113年度強化義消人員救災能力專業訓練暨災害預防、用電安全及節約用電宣導活動</v>
      </c>
    </row>
    <row r="186" spans="1:13" s="4" customFormat="1" ht="117">
      <c r="A186" s="18" t="s">
        <v>611</v>
      </c>
      <c r="B186" s="18" t="s">
        <v>379</v>
      </c>
      <c r="C186" s="34" t="s">
        <v>380</v>
      </c>
      <c r="D186" s="34" t="s">
        <v>612</v>
      </c>
      <c r="E186" s="19">
        <v>20</v>
      </c>
      <c r="F186" s="10" t="s">
        <v>374</v>
      </c>
      <c r="G186" s="10"/>
      <c r="H186" s="10"/>
      <c r="I186" s="10" t="s">
        <v>1</v>
      </c>
      <c r="J186" s="4" t="str">
        <f t="shared" si="12"/>
        <v xml:space="preserve">區公所業務-民政業務-獎補助費-對國內團體之捐助 </v>
      </c>
      <c r="K186" s="4" t="str">
        <f t="shared" si="13"/>
        <v xml:space="preserve">113年度提升婦宣人員防災宣導專業訓練暨災害預防宣導、用電安全及節約用電宣導活動 </v>
      </c>
      <c r="L186" s="4" t="str">
        <f t="shared" si="10"/>
        <v xml:space="preserve">區公所業務-民政業務-獎補助費-對國內團體之捐助 </v>
      </c>
      <c r="M186" s="4" t="str">
        <f t="shared" si="11"/>
        <v xml:space="preserve">113年度提升婦宣人員防災宣導專業訓練暨災害預防宣導、用電安全及節約用電宣導活動 </v>
      </c>
    </row>
    <row r="187" spans="1:13" s="14" customFormat="1" ht="117">
      <c r="A187" s="18" t="s">
        <v>611</v>
      </c>
      <c r="B187" s="18" t="s">
        <v>381</v>
      </c>
      <c r="C187" s="34" t="s">
        <v>382</v>
      </c>
      <c r="D187" s="34" t="s">
        <v>612</v>
      </c>
      <c r="E187" s="19">
        <v>20</v>
      </c>
      <c r="F187" s="10" t="s">
        <v>374</v>
      </c>
      <c r="G187" s="10"/>
      <c r="H187" s="10"/>
      <c r="I187" s="10" t="s">
        <v>1</v>
      </c>
      <c r="J187" s="4" t="str">
        <f t="shared" si="12"/>
        <v xml:space="preserve">區公所業務-民政業務-獎補助費-對國內團體之捐助 </v>
      </c>
      <c r="K187" s="4" t="str">
        <f t="shared" si="13"/>
        <v>113年度強化義交人員救災能力專業訓練暨災害預防、用電安全及節約用電宣導活動</v>
      </c>
      <c r="L187" s="4" t="str">
        <f t="shared" si="10"/>
        <v xml:space="preserve">區公所業務-民政業務-獎補助費-對國內團體之捐助 </v>
      </c>
      <c r="M187" s="4" t="str">
        <f t="shared" si="11"/>
        <v>113年度強化義交人員救災能力專業訓練暨災害預防、用電安全及節約用電宣導活動</v>
      </c>
    </row>
    <row r="188" spans="1:13" s="14" customFormat="1" ht="58.5">
      <c r="A188" s="18" t="s">
        <v>611</v>
      </c>
      <c r="B188" s="18" t="s">
        <v>383</v>
      </c>
      <c r="C188" s="34" t="s">
        <v>373</v>
      </c>
      <c r="D188" s="34" t="s">
        <v>612</v>
      </c>
      <c r="E188" s="19">
        <v>70</v>
      </c>
      <c r="F188" s="10" t="s">
        <v>374</v>
      </c>
      <c r="G188" s="10"/>
      <c r="H188" s="10" t="s">
        <v>1</v>
      </c>
      <c r="I188" s="10"/>
      <c r="J188" s="4" t="str">
        <f t="shared" ref="J188:J251" si="14">A188</f>
        <v xml:space="preserve">區公所業務-民政業務-獎補助費-對國內團體之捐助 </v>
      </c>
      <c r="K188" s="4" t="str">
        <f t="shared" ref="K188:K251" si="15">B188</f>
        <v>113年臺中市沙鹿區區長盃國小田徑錦標賽</v>
      </c>
      <c r="L188" s="4" t="str">
        <f t="shared" si="10"/>
        <v xml:space="preserve">區公所業務-民政業務-獎補助費-對國內團體之捐助 </v>
      </c>
      <c r="M188" s="4" t="str">
        <f t="shared" si="11"/>
        <v>113年臺中市沙鹿區區長盃國小田徑錦標賽</v>
      </c>
    </row>
    <row r="189" spans="1:13" s="14" customFormat="1" ht="78">
      <c r="A189" s="18" t="s">
        <v>611</v>
      </c>
      <c r="B189" s="18" t="s">
        <v>384</v>
      </c>
      <c r="C189" s="34" t="s">
        <v>373</v>
      </c>
      <c r="D189" s="34" t="s">
        <v>612</v>
      </c>
      <c r="E189" s="19">
        <v>80</v>
      </c>
      <c r="F189" s="10" t="s">
        <v>374</v>
      </c>
      <c r="G189" s="10"/>
      <c r="H189" s="10" t="s">
        <v>1</v>
      </c>
      <c r="I189" s="10"/>
      <c r="J189" s="4" t="str">
        <f t="shared" si="14"/>
        <v xml:space="preserve">區公所業務-民政業務-獎補助費-對國內團體之捐助 </v>
      </c>
      <c r="K189" s="4" t="str">
        <f t="shared" si="15"/>
        <v xml:space="preserve">113年臺中市沙鹿區區長盃槌球錦標賽暨節約用電宣導活動 </v>
      </c>
      <c r="L189" s="4" t="str">
        <f t="shared" si="10"/>
        <v xml:space="preserve">區公所業務-民政業務-獎補助費-對國內團體之捐助 </v>
      </c>
      <c r="M189" s="4" t="str">
        <f t="shared" si="11"/>
        <v xml:space="preserve">113年臺中市沙鹿區區長盃槌球錦標賽暨節約用電宣導活動 </v>
      </c>
    </row>
    <row r="190" spans="1:13" s="14" customFormat="1" ht="78">
      <c r="A190" s="18" t="s">
        <v>611</v>
      </c>
      <c r="B190" s="18" t="s">
        <v>385</v>
      </c>
      <c r="C190" s="34" t="s">
        <v>373</v>
      </c>
      <c r="D190" s="34" t="s">
        <v>612</v>
      </c>
      <c r="E190" s="19">
        <v>90</v>
      </c>
      <c r="F190" s="10" t="s">
        <v>374</v>
      </c>
      <c r="G190" s="10"/>
      <c r="H190" s="10" t="s">
        <v>1</v>
      </c>
      <c r="I190" s="10"/>
      <c r="J190" s="4" t="str">
        <f t="shared" si="14"/>
        <v xml:space="preserve">區公所業務-民政業務-獎補助費-對國內團體之捐助 </v>
      </c>
      <c r="K190" s="4" t="str">
        <f t="shared" si="15"/>
        <v>113年臺中市沙鹿區區長盃足球錦標賽暨節約用電宣導活動</v>
      </c>
      <c r="L190" s="4" t="str">
        <f t="shared" si="10"/>
        <v xml:space="preserve">區公所業務-民政業務-獎補助費-對國內團體之捐助 </v>
      </c>
      <c r="M190" s="4" t="str">
        <f t="shared" si="11"/>
        <v>113年臺中市沙鹿區區長盃足球錦標賽暨節約用電宣導活動</v>
      </c>
    </row>
    <row r="191" spans="1:13" s="14" customFormat="1" ht="117">
      <c r="A191" s="18" t="s">
        <v>611</v>
      </c>
      <c r="B191" s="18" t="s">
        <v>386</v>
      </c>
      <c r="C191" s="34" t="s">
        <v>387</v>
      </c>
      <c r="D191" s="34" t="s">
        <v>612</v>
      </c>
      <c r="E191" s="19">
        <v>20</v>
      </c>
      <c r="F191" s="10" t="s">
        <v>374</v>
      </c>
      <c r="G191" s="10"/>
      <c r="H191" s="10"/>
      <c r="I191" s="10" t="s">
        <v>1</v>
      </c>
      <c r="J191" s="4" t="str">
        <f t="shared" si="14"/>
        <v xml:space="preserve">區公所業務-民政業務-獎補助費-對國內團體之捐助 </v>
      </c>
      <c r="K191" s="4" t="str">
        <f t="shared" si="15"/>
        <v xml:space="preserve">113年強化婦女防火宣導人員宣導能力專業訓練暨用電安全及節約用電、災害預防宣導活動 </v>
      </c>
      <c r="L191" s="4" t="str">
        <f t="shared" si="10"/>
        <v xml:space="preserve">區公所業務-民政業務-獎補助費-對國內團體之捐助 </v>
      </c>
      <c r="M191" s="4" t="str">
        <f t="shared" si="11"/>
        <v xml:space="preserve">113年強化婦女防火宣導人員宣導能力專業訓練暨用電安全及節約用電、災害預防宣導活動 </v>
      </c>
    </row>
    <row r="192" spans="1:13" s="14" customFormat="1" ht="97.5">
      <c r="A192" s="18" t="s">
        <v>611</v>
      </c>
      <c r="B192" s="18" t="s">
        <v>388</v>
      </c>
      <c r="C192" s="34" t="s">
        <v>389</v>
      </c>
      <c r="D192" s="34" t="s">
        <v>612</v>
      </c>
      <c r="E192" s="19">
        <v>20</v>
      </c>
      <c r="F192" s="10" t="s">
        <v>374</v>
      </c>
      <c r="G192" s="10"/>
      <c r="H192" s="10"/>
      <c r="I192" s="10" t="s">
        <v>1</v>
      </c>
      <c r="J192" s="4" t="str">
        <f t="shared" si="14"/>
        <v xml:space="preserve">區公所業務-民政業務-獎補助費-對國內團體之捐助 </v>
      </c>
      <c r="K192" s="4" t="str">
        <f t="shared" si="15"/>
        <v xml:space="preserve">113年強化義消人員救災專業訓練暨災害預防、用電安全及節約用電宣導活動 </v>
      </c>
      <c r="L192" s="4" t="str">
        <f t="shared" si="10"/>
        <v xml:space="preserve">區公所業務-民政業務-獎補助費-對國內團體之捐助 </v>
      </c>
      <c r="M192" s="4" t="str">
        <f t="shared" si="11"/>
        <v xml:space="preserve">113年強化義消人員救災專業訓練暨災害預防、用電安全及節約用電宣導活動 </v>
      </c>
    </row>
    <row r="193" spans="1:13" s="4" customFormat="1" ht="78">
      <c r="A193" s="18" t="s">
        <v>198</v>
      </c>
      <c r="B193" s="18" t="s">
        <v>390</v>
      </c>
      <c r="C193" s="34" t="s">
        <v>613</v>
      </c>
      <c r="D193" s="34" t="s">
        <v>614</v>
      </c>
      <c r="E193" s="19">
        <v>30</v>
      </c>
      <c r="F193" s="10" t="s">
        <v>15</v>
      </c>
      <c r="G193" s="10"/>
      <c r="H193" s="10" t="s">
        <v>1</v>
      </c>
      <c r="I193" s="10"/>
      <c r="J193" s="4" t="str">
        <f t="shared" si="14"/>
        <v>區公所業務-民政業務-獎補助費-對國內團體之捐助</v>
      </c>
      <c r="K193" s="4" t="str">
        <f t="shared" si="15"/>
        <v>113年臺中市大甲社區活力健康展演暨親子健行活動</v>
      </c>
      <c r="L193" s="4" t="str">
        <f t="shared" si="10"/>
        <v>區公所業務-民政業務-獎補助費-對國內團體之捐助</v>
      </c>
      <c r="M193" s="4" t="str">
        <f t="shared" si="11"/>
        <v>113年臺中市大甲社區活力健康展演暨親子健行活動</v>
      </c>
    </row>
    <row r="194" spans="1:13" s="14" customFormat="1" ht="58.5">
      <c r="A194" s="18" t="s">
        <v>198</v>
      </c>
      <c r="B194" s="18" t="s">
        <v>391</v>
      </c>
      <c r="C194" s="34" t="s">
        <v>613</v>
      </c>
      <c r="D194" s="34" t="s">
        <v>614</v>
      </c>
      <c r="E194" s="19">
        <v>15</v>
      </c>
      <c r="F194" s="10" t="s">
        <v>15</v>
      </c>
      <c r="G194" s="10"/>
      <c r="H194" s="10" t="s">
        <v>1</v>
      </c>
      <c r="I194" s="10"/>
      <c r="J194" s="4" t="str">
        <f t="shared" si="14"/>
        <v>區公所業務-民政業務-獎補助費-對國內團體之捐助</v>
      </c>
      <c r="K194" s="4" t="str">
        <f t="shared" si="15"/>
        <v>113年暑期有氧舞蹈研習活動</v>
      </c>
      <c r="L194" s="4" t="str">
        <f t="shared" si="10"/>
        <v>區公所業務-民政業務-獎補助費-對國內團體之捐助</v>
      </c>
      <c r="M194" s="4" t="str">
        <f t="shared" si="11"/>
        <v>113年暑期有氧舞蹈研習活動</v>
      </c>
    </row>
    <row r="195" spans="1:13" s="14" customFormat="1" ht="58.5">
      <c r="A195" s="18" t="s">
        <v>198</v>
      </c>
      <c r="B195" s="18" t="s">
        <v>392</v>
      </c>
      <c r="C195" s="34" t="s">
        <v>613</v>
      </c>
      <c r="D195" s="34" t="s">
        <v>614</v>
      </c>
      <c r="E195" s="19">
        <v>30</v>
      </c>
      <c r="F195" s="10" t="s">
        <v>15</v>
      </c>
      <c r="G195" s="10"/>
      <c r="H195" s="10" t="s">
        <v>1</v>
      </c>
      <c r="I195" s="10"/>
      <c r="J195" s="4" t="str">
        <f t="shared" si="14"/>
        <v>區公所業務-民政業務-獎補助費-對國內團體之捐助</v>
      </c>
      <c r="K195" s="4" t="str">
        <f t="shared" si="15"/>
        <v>113年理事長盃手球邀請賽</v>
      </c>
      <c r="L195" s="4" t="str">
        <f t="shared" si="10"/>
        <v>區公所業務-民政業務-獎補助費-對國內團體之捐助</v>
      </c>
      <c r="M195" s="4" t="str">
        <f t="shared" si="11"/>
        <v>113年理事長盃手球邀請賽</v>
      </c>
    </row>
    <row r="196" spans="1:13" s="14" customFormat="1" ht="58.5">
      <c r="A196" s="18" t="s">
        <v>198</v>
      </c>
      <c r="B196" s="18" t="s">
        <v>393</v>
      </c>
      <c r="C196" s="34" t="s">
        <v>613</v>
      </c>
      <c r="D196" s="34" t="s">
        <v>614</v>
      </c>
      <c r="E196" s="19">
        <v>15</v>
      </c>
      <c r="F196" s="10" t="s">
        <v>15</v>
      </c>
      <c r="G196" s="10"/>
      <c r="H196" s="10" t="s">
        <v>1</v>
      </c>
      <c r="I196" s="10"/>
      <c r="J196" s="4" t="str">
        <f t="shared" si="14"/>
        <v>區公所業務-民政業務-獎補助費-對國內團體之捐助</v>
      </c>
      <c r="K196" s="4" t="str">
        <f t="shared" si="15"/>
        <v>113年推廣社區元極舞班隊研習</v>
      </c>
      <c r="L196" s="4" t="str">
        <f t="shared" si="10"/>
        <v>區公所業務-民政業務-獎補助費-對國內團體之捐助</v>
      </c>
      <c r="M196" s="4" t="str">
        <f t="shared" si="11"/>
        <v>113年推廣社區元極舞班隊研習</v>
      </c>
    </row>
    <row r="197" spans="1:13" s="14" customFormat="1" ht="58.5">
      <c r="A197" s="18" t="s">
        <v>198</v>
      </c>
      <c r="B197" s="18" t="s">
        <v>394</v>
      </c>
      <c r="C197" s="34" t="s">
        <v>613</v>
      </c>
      <c r="D197" s="34" t="s">
        <v>614</v>
      </c>
      <c r="E197" s="19">
        <v>30</v>
      </c>
      <c r="F197" s="10" t="s">
        <v>15</v>
      </c>
      <c r="G197" s="10"/>
      <c r="H197" s="10" t="s">
        <v>1</v>
      </c>
      <c r="I197" s="10"/>
      <c r="J197" s="4" t="str">
        <f t="shared" si="14"/>
        <v>區公所業務-民政業務-獎補助費-對國內團體之捐助</v>
      </c>
      <c r="K197" s="4" t="str">
        <f t="shared" si="15"/>
        <v>113年理事長盃桌球錦標賽</v>
      </c>
      <c r="L197" s="4" t="str">
        <f t="shared" si="10"/>
        <v>區公所業務-民政業務-獎補助費-對國內團體之捐助</v>
      </c>
      <c r="M197" s="4" t="str">
        <f t="shared" si="11"/>
        <v>113年理事長盃桌球錦標賽</v>
      </c>
    </row>
    <row r="198" spans="1:13" s="14" customFormat="1" ht="58.5">
      <c r="A198" s="18" t="s">
        <v>198</v>
      </c>
      <c r="B198" s="18" t="s">
        <v>395</v>
      </c>
      <c r="C198" s="34" t="s">
        <v>613</v>
      </c>
      <c r="D198" s="34" t="s">
        <v>614</v>
      </c>
      <c r="E198" s="19">
        <v>30</v>
      </c>
      <c r="F198" s="10" t="s">
        <v>15</v>
      </c>
      <c r="G198" s="10"/>
      <c r="H198" s="10" t="s">
        <v>1</v>
      </c>
      <c r="I198" s="10"/>
      <c r="J198" s="4" t="str">
        <f t="shared" si="14"/>
        <v>區公所業務-民政業務-獎補助費-對國內團體之捐助</v>
      </c>
      <c r="K198" s="4" t="str">
        <f t="shared" si="15"/>
        <v>113年理事長盃土風舞觀摩賽</v>
      </c>
      <c r="L198" s="4" t="str">
        <f t="shared" si="10"/>
        <v>區公所業務-民政業務-獎補助費-對國內團體之捐助</v>
      </c>
      <c r="M198" s="4" t="str">
        <f t="shared" si="11"/>
        <v>113年理事長盃土風舞觀摩賽</v>
      </c>
    </row>
    <row r="199" spans="1:13" s="14" customFormat="1" ht="58.5">
      <c r="A199" s="18" t="s">
        <v>198</v>
      </c>
      <c r="B199" s="18" t="s">
        <v>396</v>
      </c>
      <c r="C199" s="34" t="s">
        <v>613</v>
      </c>
      <c r="D199" s="34" t="s">
        <v>614</v>
      </c>
      <c r="E199" s="19">
        <v>30</v>
      </c>
      <c r="F199" s="10" t="s">
        <v>15</v>
      </c>
      <c r="G199" s="10"/>
      <c r="H199" s="10" t="s">
        <v>1</v>
      </c>
      <c r="I199" s="10"/>
      <c r="J199" s="4" t="str">
        <f t="shared" si="14"/>
        <v>區公所業務-民政業務-獎補助費-對國內團體之捐助</v>
      </c>
      <c r="K199" s="4" t="str">
        <f t="shared" si="15"/>
        <v>113年理事長盃元極舞觀摩賽</v>
      </c>
      <c r="L199" s="4" t="str">
        <f t="shared" si="10"/>
        <v>區公所業務-民政業務-獎補助費-對國內團體之捐助</v>
      </c>
      <c r="M199" s="4" t="str">
        <f t="shared" si="11"/>
        <v>113年理事長盃元極舞觀摩賽</v>
      </c>
    </row>
    <row r="200" spans="1:13" s="14" customFormat="1" ht="58.5">
      <c r="A200" s="18" t="s">
        <v>198</v>
      </c>
      <c r="B200" s="18" t="s">
        <v>397</v>
      </c>
      <c r="C200" s="34" t="s">
        <v>613</v>
      </c>
      <c r="D200" s="34" t="s">
        <v>614</v>
      </c>
      <c r="E200" s="19">
        <v>15</v>
      </c>
      <c r="F200" s="10" t="s">
        <v>15</v>
      </c>
      <c r="G200" s="10"/>
      <c r="H200" s="10" t="s">
        <v>1</v>
      </c>
      <c r="I200" s="10"/>
      <c r="J200" s="4" t="str">
        <f t="shared" si="14"/>
        <v>區公所業務-民政業務-獎補助費-對國內團體之捐助</v>
      </c>
      <c r="K200" s="4" t="str">
        <f t="shared" si="15"/>
        <v>113年推廣社區排舞班隊研習</v>
      </c>
      <c r="L200" s="4" t="str">
        <f t="shared" ref="L200:L263" si="16">A200</f>
        <v>區公所業務-民政業務-獎補助費-對國內團體之捐助</v>
      </c>
      <c r="M200" s="4" t="str">
        <f t="shared" ref="M200:M263" si="17">B200</f>
        <v>113年推廣社區排舞班隊研習</v>
      </c>
    </row>
    <row r="201" spans="1:13" s="14" customFormat="1" ht="58.5">
      <c r="A201" s="18" t="s">
        <v>198</v>
      </c>
      <c r="B201" s="18" t="s">
        <v>398</v>
      </c>
      <c r="C201" s="34" t="s">
        <v>613</v>
      </c>
      <c r="D201" s="34" t="s">
        <v>614</v>
      </c>
      <c r="E201" s="19">
        <v>30</v>
      </c>
      <c r="F201" s="10" t="s">
        <v>15</v>
      </c>
      <c r="G201" s="10"/>
      <c r="H201" s="10" t="s">
        <v>1</v>
      </c>
      <c r="I201" s="10"/>
      <c r="J201" s="4" t="str">
        <f t="shared" si="14"/>
        <v>區公所業務-民政業務-獎補助費-對國內團體之捐助</v>
      </c>
      <c r="K201" s="4" t="str">
        <f t="shared" si="15"/>
        <v>113年理事長盃國術觀摩賽</v>
      </c>
      <c r="L201" s="4" t="str">
        <f t="shared" si="16"/>
        <v>區公所業務-民政業務-獎補助費-對國內團體之捐助</v>
      </c>
      <c r="M201" s="4" t="str">
        <f t="shared" si="17"/>
        <v>113年理事長盃國術觀摩賽</v>
      </c>
    </row>
    <row r="202" spans="1:13" s="14" customFormat="1" ht="58.5">
      <c r="A202" s="18" t="s">
        <v>198</v>
      </c>
      <c r="B202" s="18" t="s">
        <v>399</v>
      </c>
      <c r="C202" s="34" t="s">
        <v>613</v>
      </c>
      <c r="D202" s="34" t="s">
        <v>614</v>
      </c>
      <c r="E202" s="19">
        <v>30</v>
      </c>
      <c r="F202" s="10" t="s">
        <v>15</v>
      </c>
      <c r="G202" s="10"/>
      <c r="H202" s="10" t="s">
        <v>1</v>
      </c>
      <c r="I202" s="10"/>
      <c r="J202" s="4" t="str">
        <f t="shared" si="14"/>
        <v>區公所業務-民政業務-獎補助費-對國內團體之捐助</v>
      </c>
      <c r="K202" s="4" t="str">
        <f t="shared" si="15"/>
        <v>113年理事長盃網球邀請賽</v>
      </c>
      <c r="L202" s="4" t="str">
        <f t="shared" si="16"/>
        <v>區公所業務-民政業務-獎補助費-對國內團體之捐助</v>
      </c>
      <c r="M202" s="4" t="str">
        <f t="shared" si="17"/>
        <v>113年理事長盃網球邀請賽</v>
      </c>
    </row>
    <row r="203" spans="1:13" s="14" customFormat="1" ht="58.5">
      <c r="A203" s="18" t="s">
        <v>198</v>
      </c>
      <c r="B203" s="18" t="s">
        <v>400</v>
      </c>
      <c r="C203" s="34" t="s">
        <v>613</v>
      </c>
      <c r="D203" s="34" t="s">
        <v>614</v>
      </c>
      <c r="E203" s="19">
        <v>30</v>
      </c>
      <c r="F203" s="10" t="s">
        <v>15</v>
      </c>
      <c r="G203" s="10"/>
      <c r="H203" s="10" t="s">
        <v>1</v>
      </c>
      <c r="I203" s="10"/>
      <c r="J203" s="4" t="str">
        <f t="shared" si="14"/>
        <v>區公所業務-民政業務-獎補助費-對國內團體之捐助</v>
      </c>
      <c r="K203" s="4" t="str">
        <f t="shared" si="15"/>
        <v>113年理事長盃軟式網球錦標賽</v>
      </c>
      <c r="L203" s="4" t="str">
        <f t="shared" si="16"/>
        <v>區公所業務-民政業務-獎補助費-對國內團體之捐助</v>
      </c>
      <c r="M203" s="4" t="str">
        <f t="shared" si="17"/>
        <v>113年理事長盃軟式網球錦標賽</v>
      </c>
    </row>
    <row r="204" spans="1:13" s="14" customFormat="1" ht="58.5">
      <c r="A204" s="18" t="s">
        <v>198</v>
      </c>
      <c r="B204" s="18" t="s">
        <v>401</v>
      </c>
      <c r="C204" s="34" t="s">
        <v>613</v>
      </c>
      <c r="D204" s="34" t="s">
        <v>614</v>
      </c>
      <c r="E204" s="19">
        <v>15</v>
      </c>
      <c r="F204" s="10" t="s">
        <v>15</v>
      </c>
      <c r="G204" s="10"/>
      <c r="H204" s="10" t="s">
        <v>1</v>
      </c>
      <c r="I204" s="10"/>
      <c r="J204" s="4" t="str">
        <f t="shared" si="14"/>
        <v>區公所業務-民政業務-獎補助費-對國內團體之捐助</v>
      </c>
      <c r="K204" s="4" t="str">
        <f t="shared" si="15"/>
        <v>113年推廣社區土風舞班隊研習</v>
      </c>
      <c r="L204" s="4" t="str">
        <f t="shared" si="16"/>
        <v>區公所業務-民政業務-獎補助費-對國內團體之捐助</v>
      </c>
      <c r="M204" s="4" t="str">
        <f t="shared" si="17"/>
        <v>113年推廣社區土風舞班隊研習</v>
      </c>
    </row>
    <row r="205" spans="1:13" s="4" customFormat="1" ht="78">
      <c r="A205" s="18" t="s">
        <v>198</v>
      </c>
      <c r="B205" s="18" t="s">
        <v>402</v>
      </c>
      <c r="C205" s="34" t="s">
        <v>403</v>
      </c>
      <c r="D205" s="34" t="s">
        <v>404</v>
      </c>
      <c r="E205" s="19">
        <v>45</v>
      </c>
      <c r="F205" s="10" t="s">
        <v>22</v>
      </c>
      <c r="G205" s="10"/>
      <c r="H205" s="10" t="s">
        <v>1</v>
      </c>
      <c r="I205" s="10"/>
      <c r="J205" s="4" t="str">
        <f t="shared" si="14"/>
        <v>區公所業務-民政業務-獎補助費-對國內團體之捐助</v>
      </c>
      <c r="K205" s="4" t="str">
        <f t="shared" si="15"/>
        <v>113年活力山城羽球教學及競技推廣實施計畫活動經費</v>
      </c>
      <c r="L205" s="4" t="str">
        <f t="shared" si="16"/>
        <v>區公所業務-民政業務-獎補助費-對國內團體之捐助</v>
      </c>
      <c r="M205" s="4" t="str">
        <f t="shared" si="17"/>
        <v>113年活力山城羽球教學及競技推廣實施計畫活動經費</v>
      </c>
    </row>
    <row r="206" spans="1:13" s="14" customFormat="1" ht="58.5">
      <c r="A206" s="18" t="s">
        <v>198</v>
      </c>
      <c r="B206" s="18" t="s">
        <v>405</v>
      </c>
      <c r="C206" s="34" t="s">
        <v>403</v>
      </c>
      <c r="D206" s="34" t="s">
        <v>404</v>
      </c>
      <c r="E206" s="19">
        <v>50</v>
      </c>
      <c r="F206" s="10" t="s">
        <v>22</v>
      </c>
      <c r="G206" s="10"/>
      <c r="H206" s="10" t="s">
        <v>1</v>
      </c>
      <c r="I206" s="10"/>
      <c r="J206" s="4" t="str">
        <f t="shared" si="14"/>
        <v>區公所業務-民政業務-獎補助費-對國內團體之捐助</v>
      </c>
      <c r="K206" s="4" t="str">
        <f t="shared" si="15"/>
        <v>113年山城盃直排輪溜冰錦標賽計畫經費</v>
      </c>
      <c r="L206" s="4" t="str">
        <f t="shared" si="16"/>
        <v>區公所業務-民政業務-獎補助費-對國內團體之捐助</v>
      </c>
      <c r="M206" s="4" t="str">
        <f t="shared" si="17"/>
        <v>113年山城盃直排輪溜冰錦標賽計畫經費</v>
      </c>
    </row>
    <row r="207" spans="1:13" s="4" customFormat="1" ht="58.5">
      <c r="A207" s="18" t="s">
        <v>198</v>
      </c>
      <c r="B207" s="18" t="s">
        <v>199</v>
      </c>
      <c r="C207" s="34" t="s">
        <v>200</v>
      </c>
      <c r="D207" s="34" t="s">
        <v>201</v>
      </c>
      <c r="E207" s="19">
        <v>47</v>
      </c>
      <c r="F207" s="10" t="s">
        <v>22</v>
      </c>
      <c r="G207" s="10"/>
      <c r="H207" s="10" t="s">
        <v>1</v>
      </c>
      <c r="I207" s="10"/>
      <c r="J207" s="4" t="str">
        <f t="shared" si="14"/>
        <v>區公所業務-民政業務-獎補助費-對國內團體之捐助</v>
      </c>
      <c r="K207" s="4" t="str">
        <f t="shared" si="15"/>
        <v>辦理體育活動經費-網球比賽</v>
      </c>
      <c r="L207" s="4" t="str">
        <f t="shared" si="16"/>
        <v>區公所業務-民政業務-獎補助費-對國內團體之捐助</v>
      </c>
      <c r="M207" s="4" t="str">
        <f t="shared" si="17"/>
        <v>辦理體育活動經費-網球比賽</v>
      </c>
    </row>
    <row r="208" spans="1:13" s="4" customFormat="1" ht="58.5">
      <c r="A208" s="18" t="s">
        <v>198</v>
      </c>
      <c r="B208" s="18" t="s">
        <v>202</v>
      </c>
      <c r="C208" s="34" t="s">
        <v>200</v>
      </c>
      <c r="D208" s="34" t="s">
        <v>201</v>
      </c>
      <c r="E208" s="19">
        <v>40</v>
      </c>
      <c r="F208" s="10" t="s">
        <v>22</v>
      </c>
      <c r="G208" s="10"/>
      <c r="H208" s="10" t="s">
        <v>1</v>
      </c>
      <c r="I208" s="10"/>
      <c r="J208" s="4" t="str">
        <f t="shared" si="14"/>
        <v>區公所業務-民政業務-獎補助費-對國內團體之捐助</v>
      </c>
      <c r="K208" s="4" t="str">
        <f t="shared" si="15"/>
        <v>辦理體育活動經費-太極拳觀摩賽</v>
      </c>
      <c r="L208" s="4" t="str">
        <f t="shared" si="16"/>
        <v>區公所業務-民政業務-獎補助費-對國內團體之捐助</v>
      </c>
      <c r="M208" s="4" t="str">
        <f t="shared" si="17"/>
        <v>辦理體育活動經費-太極拳觀摩賽</v>
      </c>
    </row>
    <row r="209" spans="1:13" s="4" customFormat="1" ht="58.5">
      <c r="A209" s="18" t="s">
        <v>198</v>
      </c>
      <c r="B209" s="18" t="s">
        <v>203</v>
      </c>
      <c r="C209" s="34" t="s">
        <v>200</v>
      </c>
      <c r="D209" s="34" t="s">
        <v>201</v>
      </c>
      <c r="E209" s="19">
        <v>28</v>
      </c>
      <c r="F209" s="10" t="s">
        <v>22</v>
      </c>
      <c r="G209" s="10"/>
      <c r="H209" s="10" t="s">
        <v>1</v>
      </c>
      <c r="I209" s="10"/>
      <c r="J209" s="4" t="str">
        <f t="shared" si="14"/>
        <v>區公所業務-民政業務-獎補助費-對國內團體之捐助</v>
      </c>
      <c r="K209" s="4" t="str">
        <f t="shared" si="15"/>
        <v>辦理體育活動經費-武術彈腿比賽</v>
      </c>
      <c r="L209" s="4" t="str">
        <f t="shared" si="16"/>
        <v>區公所業務-民政業務-獎補助費-對國內團體之捐助</v>
      </c>
      <c r="M209" s="4" t="str">
        <f t="shared" si="17"/>
        <v>辦理體育活動經費-武術彈腿比賽</v>
      </c>
    </row>
    <row r="210" spans="1:13" s="4" customFormat="1" ht="58.5">
      <c r="A210" s="18" t="s">
        <v>198</v>
      </c>
      <c r="B210" s="18" t="s">
        <v>204</v>
      </c>
      <c r="C210" s="34" t="s">
        <v>200</v>
      </c>
      <c r="D210" s="34" t="s">
        <v>201</v>
      </c>
      <c r="E210" s="19">
        <v>60</v>
      </c>
      <c r="F210" s="10" t="s">
        <v>22</v>
      </c>
      <c r="G210" s="10"/>
      <c r="H210" s="10" t="s">
        <v>1</v>
      </c>
      <c r="I210" s="10"/>
      <c r="J210" s="4" t="str">
        <f t="shared" si="14"/>
        <v>區公所業務-民政業務-獎補助費-對國內團體之捐助</v>
      </c>
      <c r="K210" s="4" t="str">
        <f t="shared" si="15"/>
        <v>辦理體育活動經費-拔河比賽</v>
      </c>
      <c r="L210" s="4" t="str">
        <f t="shared" si="16"/>
        <v>區公所業務-民政業務-獎補助費-對國內團體之捐助</v>
      </c>
      <c r="M210" s="4" t="str">
        <f t="shared" si="17"/>
        <v>辦理體育活動經費-拔河比賽</v>
      </c>
    </row>
    <row r="211" spans="1:13" s="4" customFormat="1" ht="58.5">
      <c r="A211" s="18" t="s">
        <v>198</v>
      </c>
      <c r="B211" s="18" t="s">
        <v>205</v>
      </c>
      <c r="C211" s="34" t="s">
        <v>200</v>
      </c>
      <c r="D211" s="34" t="s">
        <v>201</v>
      </c>
      <c r="E211" s="19">
        <v>43</v>
      </c>
      <c r="F211" s="10" t="s">
        <v>22</v>
      </c>
      <c r="G211" s="10"/>
      <c r="H211" s="10" t="s">
        <v>1</v>
      </c>
      <c r="I211" s="10"/>
      <c r="J211" s="4" t="str">
        <f t="shared" si="14"/>
        <v>區公所業務-民政業務-獎補助費-對國內團體之捐助</v>
      </c>
      <c r="K211" s="4" t="str">
        <f t="shared" si="15"/>
        <v>辦理體育活動經費-田徑比賽</v>
      </c>
      <c r="L211" s="4" t="str">
        <f t="shared" si="16"/>
        <v>區公所業務-民政業務-獎補助費-對國內團體之捐助</v>
      </c>
      <c r="M211" s="4" t="str">
        <f t="shared" si="17"/>
        <v>辦理體育活動經費-田徑比賽</v>
      </c>
    </row>
    <row r="212" spans="1:13" s="4" customFormat="1" ht="97.5">
      <c r="A212" s="18" t="s">
        <v>206</v>
      </c>
      <c r="B212" s="18" t="s">
        <v>207</v>
      </c>
      <c r="C212" s="34" t="s">
        <v>208</v>
      </c>
      <c r="D212" s="34" t="s">
        <v>201</v>
      </c>
      <c r="E212" s="19">
        <v>10</v>
      </c>
      <c r="F212" s="10" t="s">
        <v>22</v>
      </c>
      <c r="G212" s="10"/>
      <c r="H212" s="10" t="s">
        <v>1</v>
      </c>
      <c r="I212" s="10"/>
      <c r="J212" s="4" t="str">
        <f t="shared" si="14"/>
        <v>社政業務-社會福利-社會福利-獎補助費-對國內團體之捐助</v>
      </c>
      <c r="K212" s="4" t="str">
        <f t="shared" si="15"/>
        <v>辦理「成長教室烹飪研習活動暨推廣節約用電、臺中港務及業務宣導活動」</v>
      </c>
      <c r="L212" s="4" t="str">
        <f t="shared" si="16"/>
        <v>社政業務-社會福利-社會福利-獎補助費-對國內團體之捐助</v>
      </c>
      <c r="M212" s="4" t="str">
        <f t="shared" si="17"/>
        <v>辦理「成長教室烹飪研習活動暨推廣節約用電、臺中港務及業務宣導活動」</v>
      </c>
    </row>
    <row r="213" spans="1:13" s="14" customFormat="1" ht="97.5">
      <c r="A213" s="18" t="s">
        <v>206</v>
      </c>
      <c r="B213" s="18" t="s">
        <v>209</v>
      </c>
      <c r="C213" s="34" t="s">
        <v>210</v>
      </c>
      <c r="D213" s="34" t="s">
        <v>201</v>
      </c>
      <c r="E213" s="19">
        <v>20</v>
      </c>
      <c r="F213" s="10" t="s">
        <v>22</v>
      </c>
      <c r="G213" s="10"/>
      <c r="H213" s="10" t="s">
        <v>1</v>
      </c>
      <c r="I213" s="10"/>
      <c r="J213" s="4" t="str">
        <f t="shared" si="14"/>
        <v>社政業務-社會福利-社會福利-獎補助費-對國內團體之捐助</v>
      </c>
      <c r="K213" s="4" t="str">
        <f t="shared" si="15"/>
        <v>辦理「草湳里、草湳社區歲末關懷春節送暖暨支持天然氣節能減碳活動」</v>
      </c>
      <c r="L213" s="4" t="str">
        <f t="shared" si="16"/>
        <v>社政業務-社會福利-社會福利-獎補助費-對國內團體之捐助</v>
      </c>
      <c r="M213" s="4" t="str">
        <f t="shared" si="17"/>
        <v>辦理「草湳里、草湳社區歲末關懷春節送暖暨支持天然氣節能減碳活動」</v>
      </c>
    </row>
    <row r="214" spans="1:13" s="14" customFormat="1" ht="58.5">
      <c r="A214" s="18" t="s">
        <v>206</v>
      </c>
      <c r="B214" s="18" t="s">
        <v>211</v>
      </c>
      <c r="C214" s="34" t="s">
        <v>212</v>
      </c>
      <c r="D214" s="34" t="s">
        <v>201</v>
      </c>
      <c r="E214" s="19">
        <v>10</v>
      </c>
      <c r="F214" s="10" t="s">
        <v>22</v>
      </c>
      <c r="G214" s="10"/>
      <c r="H214" s="10" t="s">
        <v>1</v>
      </c>
      <c r="I214" s="10"/>
      <c r="J214" s="4" t="str">
        <f t="shared" si="14"/>
        <v>社政業務-社會福利-社會福利-獎補助費-對國內團體之捐助</v>
      </c>
      <c r="K214" s="4" t="str">
        <f t="shared" si="15"/>
        <v>辦理「活力勇健走暨節約用電宣導活動」</v>
      </c>
      <c r="L214" s="4" t="str">
        <f t="shared" si="16"/>
        <v>社政業務-社會福利-社會福利-獎補助費-對國內團體之捐助</v>
      </c>
      <c r="M214" s="4" t="str">
        <f t="shared" si="17"/>
        <v>辦理「活力勇健走暨節約用電宣導活動」</v>
      </c>
    </row>
    <row r="215" spans="1:13" s="14" customFormat="1" ht="78">
      <c r="A215" s="18" t="s">
        <v>206</v>
      </c>
      <c r="B215" s="18" t="s">
        <v>213</v>
      </c>
      <c r="C215" s="34" t="s">
        <v>214</v>
      </c>
      <c r="D215" s="34" t="s">
        <v>201</v>
      </c>
      <c r="E215" s="19">
        <v>10</v>
      </c>
      <c r="F215" s="10" t="s">
        <v>22</v>
      </c>
      <c r="G215" s="10"/>
      <c r="H215" s="10" t="s">
        <v>1</v>
      </c>
      <c r="I215" s="10"/>
      <c r="J215" s="4" t="str">
        <f t="shared" si="14"/>
        <v>社政業務-社會福利-社會福利-獎補助費-對國內團體之捐助</v>
      </c>
      <c r="K215" s="4" t="str">
        <f t="shared" si="15"/>
        <v>辦理「歲末迎春書藝薪傳春聯揮毫暨推廣節約用電宣導活動」</v>
      </c>
      <c r="L215" s="4" t="str">
        <f t="shared" si="16"/>
        <v>社政業務-社會福利-社會福利-獎補助費-對國內團體之捐助</v>
      </c>
      <c r="M215" s="4" t="str">
        <f t="shared" si="17"/>
        <v>辦理「歲末迎春書藝薪傳春聯揮毫暨推廣節約用電宣導活動」</v>
      </c>
    </row>
    <row r="216" spans="1:13" s="14" customFormat="1" ht="78">
      <c r="A216" s="18" t="s">
        <v>206</v>
      </c>
      <c r="B216" s="18" t="s">
        <v>215</v>
      </c>
      <c r="C216" s="34" t="s">
        <v>216</v>
      </c>
      <c r="D216" s="34" t="s">
        <v>201</v>
      </c>
      <c r="E216" s="19">
        <v>20</v>
      </c>
      <c r="F216" s="10" t="s">
        <v>22</v>
      </c>
      <c r="G216" s="10"/>
      <c r="H216" s="10" t="s">
        <v>1</v>
      </c>
      <c r="I216" s="10"/>
      <c r="J216" s="4" t="str">
        <f t="shared" si="14"/>
        <v>社政業務-社會福利-社會福利-獎補助費-對國內團體之捐助</v>
      </c>
      <c r="K216" s="4" t="str">
        <f t="shared" si="15"/>
        <v>辦理「2024梧棲老街歲末迎新嘉年華系列暨節約用電宣導活動」</v>
      </c>
      <c r="L216" s="4" t="str">
        <f t="shared" si="16"/>
        <v>社政業務-社會福利-社會福利-獎補助費-對國內團體之捐助</v>
      </c>
      <c r="M216" s="4" t="str">
        <f t="shared" si="17"/>
        <v>辦理「2024梧棲老街歲末迎新嘉年華系列暨節約用電宣導活動」</v>
      </c>
    </row>
    <row r="217" spans="1:13" s="14" customFormat="1" ht="78">
      <c r="A217" s="18" t="s">
        <v>206</v>
      </c>
      <c r="B217" s="18" t="s">
        <v>217</v>
      </c>
      <c r="C217" s="34" t="s">
        <v>212</v>
      </c>
      <c r="D217" s="34" t="s">
        <v>201</v>
      </c>
      <c r="E217" s="19">
        <v>10</v>
      </c>
      <c r="F217" s="10" t="s">
        <v>22</v>
      </c>
      <c r="G217" s="10"/>
      <c r="H217" s="10" t="s">
        <v>1</v>
      </c>
      <c r="I217" s="10"/>
      <c r="J217" s="4" t="str">
        <f t="shared" si="14"/>
        <v>社政業務-社會福利-社會福利-獎補助費-對國內團體之捐助</v>
      </c>
      <c r="K217" s="4" t="str">
        <f t="shared" si="15"/>
        <v>辦理「迎春揮毫慶歲末暨節約用電天然氣節約節能宣導活動」</v>
      </c>
      <c r="L217" s="4" t="str">
        <f t="shared" si="16"/>
        <v>社政業務-社會福利-社會福利-獎補助費-對國內團體之捐助</v>
      </c>
      <c r="M217" s="4" t="str">
        <f t="shared" si="17"/>
        <v>辦理「迎春揮毫慶歲末暨節約用電天然氣節約節能宣導活動」</v>
      </c>
    </row>
    <row r="218" spans="1:13" s="14" customFormat="1" ht="58.5">
      <c r="A218" s="18" t="s">
        <v>206</v>
      </c>
      <c r="B218" s="18" t="s">
        <v>218</v>
      </c>
      <c r="C218" s="34" t="s">
        <v>219</v>
      </c>
      <c r="D218" s="34" t="s">
        <v>201</v>
      </c>
      <c r="E218" s="19">
        <v>10</v>
      </c>
      <c r="F218" s="10" t="s">
        <v>22</v>
      </c>
      <c r="G218" s="10"/>
      <c r="H218" s="10" t="s">
        <v>1</v>
      </c>
      <c r="I218" s="10"/>
      <c r="J218" s="4" t="str">
        <f t="shared" si="14"/>
        <v>社政業務-社會福利-社會福利-獎補助費-對國內團體之捐助</v>
      </c>
      <c r="K218" s="4" t="str">
        <f t="shared" si="15"/>
        <v>辦理「迎春揮毫贈春聯暨節約用電宣導活動」</v>
      </c>
      <c r="L218" s="4" t="str">
        <f t="shared" si="16"/>
        <v>社政業務-社會福利-社會福利-獎補助費-對國內團體之捐助</v>
      </c>
      <c r="M218" s="4" t="str">
        <f t="shared" si="17"/>
        <v>辦理「迎春揮毫贈春聯暨節約用電宣導活動」</v>
      </c>
    </row>
    <row r="219" spans="1:13" s="14" customFormat="1" ht="117">
      <c r="A219" s="18" t="s">
        <v>206</v>
      </c>
      <c r="B219" s="18" t="s">
        <v>220</v>
      </c>
      <c r="C219" s="34" t="s">
        <v>219</v>
      </c>
      <c r="D219" s="34" t="s">
        <v>201</v>
      </c>
      <c r="E219" s="19">
        <v>10</v>
      </c>
      <c r="F219" s="10" t="s">
        <v>22</v>
      </c>
      <c r="G219" s="10"/>
      <c r="H219" s="10" t="s">
        <v>1</v>
      </c>
      <c r="I219" s="10"/>
      <c r="J219" s="4" t="str">
        <f t="shared" si="14"/>
        <v>社政業務-社會福利-社會福利-獎補助費-對國內團體之捐助</v>
      </c>
      <c r="K219" s="4" t="str">
        <f t="shared" si="15"/>
        <v>辦理「推廣地方民俗文化─甜粿發粿傳承關懷弱勢節約用電天然氣節約節能宣導活動」</v>
      </c>
      <c r="L219" s="4" t="str">
        <f t="shared" si="16"/>
        <v>社政業務-社會福利-社會福利-獎補助費-對國內團體之捐助</v>
      </c>
      <c r="M219" s="4" t="str">
        <f t="shared" si="17"/>
        <v>辦理「推廣地方民俗文化─甜粿發粿傳承關懷弱勢節約用電天然氣節約節能宣導活動」</v>
      </c>
    </row>
    <row r="220" spans="1:13" s="14" customFormat="1" ht="117">
      <c r="A220" s="18" t="s">
        <v>206</v>
      </c>
      <c r="B220" s="18" t="s">
        <v>221</v>
      </c>
      <c r="C220" s="34" t="s">
        <v>219</v>
      </c>
      <c r="D220" s="34" t="s">
        <v>201</v>
      </c>
      <c r="E220" s="19">
        <v>10</v>
      </c>
      <c r="F220" s="10" t="s">
        <v>22</v>
      </c>
      <c r="G220" s="10"/>
      <c r="H220" s="10" t="s">
        <v>1</v>
      </c>
      <c r="I220" s="10"/>
      <c r="J220" s="4" t="str">
        <f t="shared" si="14"/>
        <v>社政業務-社會福利-社會福利-獎補助費-對國內團體之捐助</v>
      </c>
      <c r="K220" s="4" t="str">
        <f t="shared" si="15"/>
        <v>辦理「大庄社區長者歲末圍爐、志工感恩餐會暨節約用電天然氣節約節能減碳宣導活動」</v>
      </c>
      <c r="L220" s="4" t="str">
        <f t="shared" si="16"/>
        <v>社政業務-社會福利-社會福利-獎補助費-對國內團體之捐助</v>
      </c>
      <c r="M220" s="4" t="str">
        <f t="shared" si="17"/>
        <v>辦理「大庄社區長者歲末圍爐、志工感恩餐會暨節約用電天然氣節約節能減碳宣導活動」</v>
      </c>
    </row>
    <row r="221" spans="1:13" s="14" customFormat="1" ht="97.5">
      <c r="A221" s="18" t="s">
        <v>206</v>
      </c>
      <c r="B221" s="18" t="s">
        <v>222</v>
      </c>
      <c r="C221" s="34" t="s">
        <v>223</v>
      </c>
      <c r="D221" s="34" t="s">
        <v>201</v>
      </c>
      <c r="E221" s="19">
        <v>10</v>
      </c>
      <c r="F221" s="10" t="s">
        <v>22</v>
      </c>
      <c r="G221" s="10"/>
      <c r="H221" s="10" t="s">
        <v>1</v>
      </c>
      <c r="I221" s="10"/>
      <c r="J221" s="4" t="str">
        <f t="shared" si="14"/>
        <v>社政業務-社會福利-社會福利-獎補助費-對國內團體之捐助</v>
      </c>
      <c r="K221" s="4" t="str">
        <f t="shared" si="15"/>
        <v>辦理「梧棲區福德里、社區春聯揮毫暨天然氣節能減碳及節約用電宣導活動」</v>
      </c>
      <c r="L221" s="4" t="str">
        <f t="shared" si="16"/>
        <v>社政業務-社會福利-社會福利-獎補助費-對國內團體之捐助</v>
      </c>
      <c r="M221" s="4" t="str">
        <f t="shared" si="17"/>
        <v>辦理「梧棲區福德里、社區春聯揮毫暨天然氣節能減碳及節約用電宣導活動」</v>
      </c>
    </row>
    <row r="222" spans="1:13" s="14" customFormat="1" ht="78">
      <c r="A222" s="18" t="s">
        <v>206</v>
      </c>
      <c r="B222" s="18" t="s">
        <v>224</v>
      </c>
      <c r="C222" s="34" t="s">
        <v>225</v>
      </c>
      <c r="D222" s="34" t="s">
        <v>201</v>
      </c>
      <c r="E222" s="19">
        <v>10</v>
      </c>
      <c r="F222" s="10" t="s">
        <v>22</v>
      </c>
      <c r="G222" s="10"/>
      <c r="H222" s="10" t="s">
        <v>1</v>
      </c>
      <c r="I222" s="10"/>
      <c r="J222" s="4" t="str">
        <f t="shared" si="14"/>
        <v>社政業務-社會福利-社會福利-獎補助費-對國內團體之捐助</v>
      </c>
      <c r="K222" s="4" t="str">
        <f t="shared" si="15"/>
        <v>辦理「頂寮社區名家揮毫送春聯暨節約用電宣導活動」</v>
      </c>
      <c r="L222" s="4" t="str">
        <f t="shared" si="16"/>
        <v>社政業務-社會福利-社會福利-獎補助費-對國內團體之捐助</v>
      </c>
      <c r="M222" s="4" t="str">
        <f t="shared" si="17"/>
        <v>辦理「頂寮社區名家揮毫送春聯暨節約用電宣導活動」</v>
      </c>
    </row>
    <row r="223" spans="1:13" s="14" customFormat="1" ht="78">
      <c r="A223" s="18" t="s">
        <v>206</v>
      </c>
      <c r="B223" s="18" t="s">
        <v>226</v>
      </c>
      <c r="C223" s="34" t="s">
        <v>227</v>
      </c>
      <c r="D223" s="34" t="s">
        <v>201</v>
      </c>
      <c r="E223" s="19">
        <v>10</v>
      </c>
      <c r="F223" s="10" t="s">
        <v>22</v>
      </c>
      <c r="G223" s="10"/>
      <c r="H223" s="10" t="s">
        <v>1</v>
      </c>
      <c r="I223" s="10"/>
      <c r="J223" s="4" t="str">
        <f t="shared" si="14"/>
        <v>社政業務-社會福利-社會福利-獎補助費-對國內團體之捐助</v>
      </c>
      <c r="K223" s="4" t="str">
        <f t="shared" si="15"/>
        <v>辦理「歡慶元宵節親子滾元宵暨節約用電宣導活動」</v>
      </c>
      <c r="L223" s="4" t="str">
        <f t="shared" si="16"/>
        <v>社政業務-社會福利-社會福利-獎補助費-對國內團體之捐助</v>
      </c>
      <c r="M223" s="4" t="str">
        <f t="shared" si="17"/>
        <v>辦理「歡慶元宵節親子滾元宵暨節約用電宣導活動」</v>
      </c>
    </row>
    <row r="224" spans="1:13" s="14" customFormat="1" ht="78">
      <c r="A224" s="18" t="s">
        <v>206</v>
      </c>
      <c r="B224" s="18" t="s">
        <v>228</v>
      </c>
      <c r="C224" s="34" t="s">
        <v>212</v>
      </c>
      <c r="D224" s="34" t="s">
        <v>201</v>
      </c>
      <c r="E224" s="19">
        <v>10</v>
      </c>
      <c r="F224" s="10" t="s">
        <v>22</v>
      </c>
      <c r="G224" s="10"/>
      <c r="H224" s="10" t="s">
        <v>1</v>
      </c>
      <c r="I224" s="10"/>
      <c r="J224" s="4" t="str">
        <f t="shared" si="14"/>
        <v>社政業務-社會福利-社會福利-獎補助費-對國內團體之捐助</v>
      </c>
      <c r="K224" s="4" t="str">
        <f t="shared" si="15"/>
        <v>辦理「關懷弱勢暨據點長者與志工表揚節約用電宣導活動」</v>
      </c>
      <c r="L224" s="4" t="str">
        <f t="shared" si="16"/>
        <v>社政業務-社會福利-社會福利-獎補助費-對國內團體之捐助</v>
      </c>
      <c r="M224" s="4" t="str">
        <f t="shared" si="17"/>
        <v>辦理「關懷弱勢暨據點長者與志工表揚節約用電宣導活動」</v>
      </c>
    </row>
    <row r="225" spans="1:13" s="14" customFormat="1" ht="58.5">
      <c r="A225" s="18" t="s">
        <v>206</v>
      </c>
      <c r="B225" s="18" t="s">
        <v>229</v>
      </c>
      <c r="C225" s="34" t="s">
        <v>230</v>
      </c>
      <c r="D225" s="34" t="s">
        <v>201</v>
      </c>
      <c r="E225" s="19">
        <v>10</v>
      </c>
      <c r="F225" s="10" t="s">
        <v>22</v>
      </c>
      <c r="G225" s="10"/>
      <c r="H225" s="10" t="s">
        <v>1</v>
      </c>
      <c r="I225" s="10"/>
      <c r="J225" s="4" t="str">
        <f t="shared" si="14"/>
        <v>社政業務-社會福利-社會福利-獎補助費-對國內團體之捐助</v>
      </c>
      <c r="K225" s="4" t="str">
        <f t="shared" si="15"/>
        <v>辦理「南簡社區觀摩交流暨節約用電宣導活動」</v>
      </c>
      <c r="L225" s="4" t="str">
        <f t="shared" si="16"/>
        <v>社政業務-社會福利-社會福利-獎補助費-對國內團體之捐助</v>
      </c>
      <c r="M225" s="4" t="str">
        <f t="shared" si="17"/>
        <v>辦理「南簡社區觀摩交流暨節約用電宣導活動」</v>
      </c>
    </row>
    <row r="226" spans="1:13" s="14" customFormat="1" ht="58.5">
      <c r="A226" s="18" t="s">
        <v>206</v>
      </c>
      <c r="B226" s="18" t="s">
        <v>231</v>
      </c>
      <c r="C226" s="34" t="s">
        <v>232</v>
      </c>
      <c r="D226" s="34" t="s">
        <v>201</v>
      </c>
      <c r="E226" s="19">
        <v>10</v>
      </c>
      <c r="F226" s="10" t="s">
        <v>22</v>
      </c>
      <c r="G226" s="10"/>
      <c r="H226" s="10" t="s">
        <v>1</v>
      </c>
      <c r="I226" s="10"/>
      <c r="J226" s="4" t="str">
        <f t="shared" si="14"/>
        <v>社政業務-社會福利-社會福利-獎補助費-對國內團體之捐助</v>
      </c>
      <c r="K226" s="4" t="str">
        <f t="shared" si="15"/>
        <v>辦理「元宵燈籠親子彩繪暨節約用電宣導活動」</v>
      </c>
      <c r="L226" s="4" t="str">
        <f t="shared" si="16"/>
        <v>社政業務-社會福利-社會福利-獎補助費-對國內團體之捐助</v>
      </c>
      <c r="M226" s="4" t="str">
        <f t="shared" si="17"/>
        <v>辦理「元宵燈籠親子彩繪暨節約用電宣導活動」</v>
      </c>
    </row>
    <row r="227" spans="1:13" s="14" customFormat="1" ht="97.5">
      <c r="A227" s="18" t="s">
        <v>206</v>
      </c>
      <c r="B227" s="18" t="s">
        <v>233</v>
      </c>
      <c r="C227" s="34" t="s">
        <v>210</v>
      </c>
      <c r="D227" s="34" t="s">
        <v>201</v>
      </c>
      <c r="E227" s="19">
        <v>10</v>
      </c>
      <c r="F227" s="10" t="s">
        <v>22</v>
      </c>
      <c r="G227" s="10"/>
      <c r="H227" s="10" t="s">
        <v>1</v>
      </c>
      <c r="I227" s="10"/>
      <c r="J227" s="4" t="str">
        <f t="shared" si="14"/>
        <v>社政業務-社會福利-社會福利-獎補助費-對國內團體之捐助</v>
      </c>
      <c r="K227" s="4" t="str">
        <f t="shared" si="15"/>
        <v>辦理「環保志工辦理生態環境觀摩暨支持天然氣節能減碳宣導活動」</v>
      </c>
      <c r="L227" s="4" t="str">
        <f t="shared" si="16"/>
        <v>社政業務-社會福利-社會福利-獎補助費-對國內團體之捐助</v>
      </c>
      <c r="M227" s="4" t="str">
        <f t="shared" si="17"/>
        <v>辦理「環保志工辦理生態環境觀摩暨支持天然氣節能減碳宣導活動」</v>
      </c>
    </row>
    <row r="228" spans="1:13" s="14" customFormat="1" ht="97.5">
      <c r="A228" s="18" t="s">
        <v>206</v>
      </c>
      <c r="B228" s="18" t="s">
        <v>234</v>
      </c>
      <c r="C228" s="34" t="s">
        <v>210</v>
      </c>
      <c r="D228" s="34" t="s">
        <v>201</v>
      </c>
      <c r="E228" s="19">
        <v>10</v>
      </c>
      <c r="F228" s="10" t="s">
        <v>22</v>
      </c>
      <c r="G228" s="10"/>
      <c r="H228" s="10" t="s">
        <v>1</v>
      </c>
      <c r="I228" s="10"/>
      <c r="J228" s="4" t="str">
        <f t="shared" si="14"/>
        <v>社政業務-社會福利-社會福利-獎補助費-對國內團體之捐助</v>
      </c>
      <c r="K228" s="4" t="str">
        <f t="shared" si="15"/>
        <v>辦理「社區推廣傳統民俗節慶文化暨節約用電、港務業務宣導暨里民活動」</v>
      </c>
      <c r="L228" s="4" t="str">
        <f t="shared" si="16"/>
        <v>社政業務-社會福利-社會福利-獎補助費-對國內團體之捐助</v>
      </c>
      <c r="M228" s="4" t="str">
        <f t="shared" si="17"/>
        <v>辦理「社區推廣傳統民俗節慶文化暨節約用電、港務業務宣導暨里民活動」</v>
      </c>
    </row>
    <row r="229" spans="1:13" s="14" customFormat="1" ht="58.5">
      <c r="A229" s="18" t="s">
        <v>206</v>
      </c>
      <c r="B229" s="18" t="s">
        <v>235</v>
      </c>
      <c r="C229" s="34" t="s">
        <v>236</v>
      </c>
      <c r="D229" s="34" t="s">
        <v>201</v>
      </c>
      <c r="E229" s="19">
        <v>10</v>
      </c>
      <c r="F229" s="10" t="s">
        <v>22</v>
      </c>
      <c r="G229" s="10"/>
      <c r="H229" s="10" t="s">
        <v>1</v>
      </c>
      <c r="I229" s="10"/>
      <c r="J229" s="4" t="str">
        <f t="shared" si="14"/>
        <v>社政業務-社會福利-社會福利-獎補助費-對國內團體之捐助</v>
      </c>
      <c r="K229" s="4" t="str">
        <f t="shared" si="15"/>
        <v>辦理「社會福利業務宣導暨潔淨能源宣導活動」</v>
      </c>
      <c r="L229" s="4" t="str">
        <f t="shared" si="16"/>
        <v>社政業務-社會福利-社會福利-獎補助費-對國內團體之捐助</v>
      </c>
      <c r="M229" s="4" t="str">
        <f t="shared" si="17"/>
        <v>辦理「社會福利業務宣導暨潔淨能源宣導活動」</v>
      </c>
    </row>
    <row r="230" spans="1:13" s="14" customFormat="1" ht="78">
      <c r="A230" s="18" t="s">
        <v>206</v>
      </c>
      <c r="B230" s="18" t="s">
        <v>237</v>
      </c>
      <c r="C230" s="34" t="s">
        <v>238</v>
      </c>
      <c r="D230" s="34" t="s">
        <v>201</v>
      </c>
      <c r="E230" s="19">
        <v>20</v>
      </c>
      <c r="F230" s="10" t="s">
        <v>22</v>
      </c>
      <c r="G230" s="10"/>
      <c r="H230" s="10" t="s">
        <v>1</v>
      </c>
      <c r="I230" s="10"/>
      <c r="J230" s="4" t="str">
        <f t="shared" si="14"/>
        <v>社政業務-社會福利-社會福利-獎補助費-對國內團體之捐助</v>
      </c>
      <c r="K230" s="4" t="str">
        <f t="shared" si="15"/>
        <v>辦理「社區文化新知交流暨液化天然氣能源節約用電宣導活動」</v>
      </c>
      <c r="L230" s="4" t="str">
        <f t="shared" si="16"/>
        <v>社政業務-社會福利-社會福利-獎補助費-對國內團體之捐助</v>
      </c>
      <c r="M230" s="4" t="str">
        <f t="shared" si="17"/>
        <v>辦理「社區文化新知交流暨液化天然氣能源節約用電宣導活動」</v>
      </c>
    </row>
    <row r="231" spans="1:13" s="14" customFormat="1" ht="78">
      <c r="A231" s="18" t="s">
        <v>206</v>
      </c>
      <c r="B231" s="18" t="s">
        <v>239</v>
      </c>
      <c r="C231" s="34" t="s">
        <v>227</v>
      </c>
      <c r="D231" s="34" t="s">
        <v>201</v>
      </c>
      <c r="E231" s="19">
        <v>20</v>
      </c>
      <c r="F231" s="10" t="s">
        <v>22</v>
      </c>
      <c r="G231" s="10"/>
      <c r="H231" s="10" t="s">
        <v>1</v>
      </c>
      <c r="I231" s="10"/>
      <c r="J231" s="4" t="str">
        <f t="shared" si="14"/>
        <v>社政業務-社會福利-社會福利-獎補助費-對國內團體之捐助</v>
      </c>
      <c r="K231" s="4" t="str">
        <f t="shared" si="15"/>
        <v>辦理「成長教室土風舞班成果發表會暨節約用電宣導活動」</v>
      </c>
      <c r="L231" s="4" t="str">
        <f t="shared" si="16"/>
        <v>社政業務-社會福利-社會福利-獎補助費-對國內團體之捐助</v>
      </c>
      <c r="M231" s="4" t="str">
        <f t="shared" si="17"/>
        <v>辦理「成長教室土風舞班成果發表會暨節約用電宣導活動」</v>
      </c>
    </row>
    <row r="232" spans="1:13" s="14" customFormat="1" ht="97.5">
      <c r="A232" s="18" t="s">
        <v>206</v>
      </c>
      <c r="B232" s="18" t="s">
        <v>240</v>
      </c>
      <c r="C232" s="34" t="s">
        <v>241</v>
      </c>
      <c r="D232" s="34" t="s">
        <v>201</v>
      </c>
      <c r="E232" s="19">
        <v>10</v>
      </c>
      <c r="F232" s="10" t="s">
        <v>22</v>
      </c>
      <c r="G232" s="10"/>
      <c r="H232" s="10" t="s">
        <v>1</v>
      </c>
      <c r="I232" s="10"/>
      <c r="J232" s="4" t="str">
        <f t="shared" si="14"/>
        <v>社政業務-社會福利-社會福利-獎補助費-對國內團體之捐助</v>
      </c>
      <c r="K232" s="4" t="str">
        <f t="shared" si="15"/>
        <v>辦理「辦理淨山環保愛地球暨節約能源、節約用電、港務業務宣導活動」</v>
      </c>
      <c r="L232" s="4" t="str">
        <f t="shared" si="16"/>
        <v>社政業務-社會福利-社會福利-獎補助費-對國內團體之捐助</v>
      </c>
      <c r="M232" s="4" t="str">
        <f t="shared" si="17"/>
        <v>辦理「辦理淨山環保愛地球暨節約能源、節約用電、港務業務宣導活動」</v>
      </c>
    </row>
    <row r="233" spans="1:13" s="14" customFormat="1" ht="78">
      <c r="A233" s="18" t="s">
        <v>206</v>
      </c>
      <c r="B233" s="18" t="s">
        <v>242</v>
      </c>
      <c r="C233" s="34" t="s">
        <v>219</v>
      </c>
      <c r="D233" s="34" t="s">
        <v>201</v>
      </c>
      <c r="E233" s="19">
        <v>20</v>
      </c>
      <c r="F233" s="10" t="s">
        <v>22</v>
      </c>
      <c r="G233" s="10"/>
      <c r="H233" s="10" t="s">
        <v>1</v>
      </c>
      <c r="I233" s="10"/>
      <c r="J233" s="4" t="str">
        <f t="shared" si="14"/>
        <v>社政業務-社會福利-社會福利-獎補助費-對國內團體之捐助</v>
      </c>
      <c r="K233" s="4" t="str">
        <f t="shared" si="15"/>
        <v>辦理「照顧關懷據點績優社區觀摩交流暨節約用電宣導活動」</v>
      </c>
      <c r="L233" s="4" t="str">
        <f t="shared" si="16"/>
        <v>社政業務-社會福利-社會福利-獎補助費-對國內團體之捐助</v>
      </c>
      <c r="M233" s="4" t="str">
        <f t="shared" si="17"/>
        <v>辦理「照顧關懷據點績優社區觀摩交流暨節約用電宣導活動」</v>
      </c>
    </row>
    <row r="234" spans="1:13" s="14" customFormat="1" ht="117">
      <c r="A234" s="18" t="s">
        <v>206</v>
      </c>
      <c r="B234" s="18" t="s">
        <v>243</v>
      </c>
      <c r="C234" s="34" t="s">
        <v>214</v>
      </c>
      <c r="D234" s="34" t="s">
        <v>201</v>
      </c>
      <c r="E234" s="19">
        <v>20</v>
      </c>
      <c r="F234" s="10" t="s">
        <v>22</v>
      </c>
      <c r="G234" s="10"/>
      <c r="H234" s="10" t="s">
        <v>1</v>
      </c>
      <c r="I234" s="10"/>
      <c r="J234" s="4" t="str">
        <f t="shared" si="14"/>
        <v>社政業務-社會福利-社會福利-獎補助費-對國內團體之捐助</v>
      </c>
      <c r="K234" s="4" t="str">
        <f t="shared" si="15"/>
        <v>辦理「興農社區長壽俱樂部文化觀摩暨支持電源開發、天然氣節能減碳宣導活動」</v>
      </c>
      <c r="L234" s="4" t="str">
        <f t="shared" si="16"/>
        <v>社政業務-社會福利-社會福利-獎補助費-對國內團體之捐助</v>
      </c>
      <c r="M234" s="4" t="str">
        <f t="shared" si="17"/>
        <v>辦理「興農社區長壽俱樂部文化觀摩暨支持電源開發、天然氣節能減碳宣導活動」</v>
      </c>
    </row>
    <row r="235" spans="1:13" s="14" customFormat="1" ht="78">
      <c r="A235" s="18" t="s">
        <v>206</v>
      </c>
      <c r="B235" s="18" t="s">
        <v>244</v>
      </c>
      <c r="C235" s="34" t="s">
        <v>214</v>
      </c>
      <c r="D235" s="34" t="s">
        <v>201</v>
      </c>
      <c r="E235" s="19">
        <v>20</v>
      </c>
      <c r="F235" s="10" t="s">
        <v>22</v>
      </c>
      <c r="G235" s="10"/>
      <c r="H235" s="10" t="s">
        <v>1</v>
      </c>
      <c r="I235" s="10"/>
      <c r="J235" s="4" t="str">
        <f t="shared" si="14"/>
        <v>社政業務-社會福利-社會福利-獎補助費-對國內團體之捐助</v>
      </c>
      <c r="K235" s="4" t="str">
        <f t="shared" si="15"/>
        <v>辦理「樂活梧棲祥和家庭親子健行暨節約用電宣導活動」</v>
      </c>
      <c r="L235" s="4" t="str">
        <f t="shared" si="16"/>
        <v>社政業務-社會福利-社會福利-獎補助費-對國內團體之捐助</v>
      </c>
      <c r="M235" s="4" t="str">
        <f t="shared" si="17"/>
        <v>辦理「樂活梧棲祥和家庭親子健行暨節約用電宣導活動」</v>
      </c>
    </row>
    <row r="236" spans="1:13" s="14" customFormat="1" ht="136.5">
      <c r="A236" s="18" t="s">
        <v>206</v>
      </c>
      <c r="B236" s="18" t="s">
        <v>245</v>
      </c>
      <c r="C236" s="34" t="s">
        <v>208</v>
      </c>
      <c r="D236" s="34" t="s">
        <v>201</v>
      </c>
      <c r="E236" s="19">
        <v>20</v>
      </c>
      <c r="F236" s="10" t="s">
        <v>22</v>
      </c>
      <c r="G236" s="10"/>
      <c r="H236" s="10" t="s">
        <v>1</v>
      </c>
      <c r="I236" s="10"/>
      <c r="J236" s="4" t="str">
        <f t="shared" si="14"/>
        <v>社政業務-社會福利-社會福利-獎補助費-對國內團體之捐助</v>
      </c>
      <c r="K236" s="4" t="str">
        <f t="shared" si="15"/>
        <v>辦理「慶祝母親節讚揚大會及關懷弱勢暨節約用電、天然氣節能減碳、臺中港務及業務宣導活動」</v>
      </c>
      <c r="L236" s="4" t="str">
        <f t="shared" si="16"/>
        <v>社政業務-社會福利-社會福利-獎補助費-對國內團體之捐助</v>
      </c>
      <c r="M236" s="4" t="str">
        <f t="shared" si="17"/>
        <v>辦理「慶祝母親節讚揚大會及關懷弱勢暨節約用電、天然氣節能減碳、臺中港務及業務宣導活動」</v>
      </c>
    </row>
    <row r="237" spans="1:13" s="14" customFormat="1" ht="97.5">
      <c r="A237" s="18" t="s">
        <v>206</v>
      </c>
      <c r="B237" s="18" t="s">
        <v>246</v>
      </c>
      <c r="C237" s="34" t="s">
        <v>212</v>
      </c>
      <c r="D237" s="34" t="s">
        <v>201</v>
      </c>
      <c r="E237" s="19">
        <v>10</v>
      </c>
      <c r="F237" s="10" t="s">
        <v>22</v>
      </c>
      <c r="G237" s="10"/>
      <c r="H237" s="10" t="s">
        <v>1</v>
      </c>
      <c r="I237" s="10"/>
      <c r="J237" s="4" t="str">
        <f t="shared" si="14"/>
        <v>社政業務-社會福利-社會福利-獎補助費-對國內團體之捐助</v>
      </c>
      <c r="K237" s="4" t="str">
        <f t="shared" si="15"/>
        <v>辦理「溫馨媽感恩情、防止家庭暴力發生暨節約用電、港務宣導里民活動」</v>
      </c>
      <c r="L237" s="4" t="str">
        <f t="shared" si="16"/>
        <v>社政業務-社會福利-社會福利-獎補助費-對國內團體之捐助</v>
      </c>
      <c r="M237" s="4" t="str">
        <f t="shared" si="17"/>
        <v>辦理「溫馨媽感恩情、防止家庭暴力發生暨節約用電、港務宣導里民活動」</v>
      </c>
    </row>
    <row r="238" spans="1:13" s="14" customFormat="1" ht="78">
      <c r="A238" s="18" t="s">
        <v>206</v>
      </c>
      <c r="B238" s="18" t="s">
        <v>247</v>
      </c>
      <c r="C238" s="34" t="s">
        <v>238</v>
      </c>
      <c r="D238" s="34" t="s">
        <v>201</v>
      </c>
      <c r="E238" s="19">
        <v>10</v>
      </c>
      <c r="F238" s="10" t="s">
        <v>22</v>
      </c>
      <c r="G238" s="10"/>
      <c r="H238" s="10" t="s">
        <v>1</v>
      </c>
      <c r="I238" s="10"/>
      <c r="J238" s="4" t="str">
        <f t="shared" si="14"/>
        <v>社政業務-社會福利-社會福利-獎補助費-對國內團體之捐助</v>
      </c>
      <c r="K238" s="4" t="str">
        <f t="shared" si="15"/>
        <v>辦理「社區醫療講座暨節約用電港務宣導里民活動」</v>
      </c>
      <c r="L238" s="4" t="str">
        <f t="shared" si="16"/>
        <v>社政業務-社會福利-社會福利-獎補助費-對國內團體之捐助</v>
      </c>
      <c r="M238" s="4" t="str">
        <f t="shared" si="17"/>
        <v>辦理「社區醫療講座暨節約用電港務宣導里民活動」</v>
      </c>
    </row>
    <row r="239" spans="1:13" s="14" customFormat="1" ht="78">
      <c r="A239" s="18" t="s">
        <v>206</v>
      </c>
      <c r="B239" s="18" t="s">
        <v>248</v>
      </c>
      <c r="C239" s="34" t="s">
        <v>249</v>
      </c>
      <c r="D239" s="34" t="s">
        <v>201</v>
      </c>
      <c r="E239" s="19">
        <v>20</v>
      </c>
      <c r="F239" s="10" t="s">
        <v>22</v>
      </c>
      <c r="G239" s="10"/>
      <c r="H239" s="10" t="s">
        <v>1</v>
      </c>
      <c r="I239" s="10"/>
      <c r="J239" s="4" t="str">
        <f t="shared" si="14"/>
        <v>社政業務-社會福利-社會福利-獎補助費-對國內團體之捐助</v>
      </c>
      <c r="K239" s="4" t="str">
        <f t="shared" si="15"/>
        <v>辦理「模範婆媳表揚暨節約用電、推展港務宣導活動」</v>
      </c>
      <c r="L239" s="4" t="str">
        <f t="shared" si="16"/>
        <v>社政業務-社會福利-社會福利-獎補助費-對國內團體之捐助</v>
      </c>
      <c r="M239" s="4" t="str">
        <f t="shared" si="17"/>
        <v>辦理「模範婆媳表揚暨節約用電、推展港務宣導活動」</v>
      </c>
    </row>
    <row r="240" spans="1:13" s="14" customFormat="1" ht="97.5">
      <c r="A240" s="18" t="s">
        <v>206</v>
      </c>
      <c r="B240" s="18" t="s">
        <v>250</v>
      </c>
      <c r="C240" s="34" t="s">
        <v>238</v>
      </c>
      <c r="D240" s="34" t="s">
        <v>201</v>
      </c>
      <c r="E240" s="19">
        <v>20</v>
      </c>
      <c r="F240" s="10" t="s">
        <v>22</v>
      </c>
      <c r="G240" s="10"/>
      <c r="H240" s="10" t="s">
        <v>1</v>
      </c>
      <c r="I240" s="10"/>
      <c r="J240" s="4" t="str">
        <f t="shared" si="14"/>
        <v>社政業務-社會福利-社會福利-獎補助費-對國內團體之捐助</v>
      </c>
      <c r="K240" s="4" t="str">
        <f t="shared" si="15"/>
        <v>辦理「社區幹部文化新知交流暨節約用電液化天然氣能源宣導活動」</v>
      </c>
      <c r="L240" s="4" t="str">
        <f t="shared" si="16"/>
        <v>社政業務-社會福利-社會福利-獎補助費-對國內團體之捐助</v>
      </c>
      <c r="M240" s="4" t="str">
        <f t="shared" si="17"/>
        <v>辦理「社區幹部文化新知交流暨節約用電液化天然氣能源宣導活動」</v>
      </c>
    </row>
    <row r="241" spans="1:13" s="14" customFormat="1" ht="97.5">
      <c r="A241" s="18" t="s">
        <v>206</v>
      </c>
      <c r="B241" s="18" t="s">
        <v>251</v>
      </c>
      <c r="C241" s="34" t="s">
        <v>232</v>
      </c>
      <c r="D241" s="34" t="s">
        <v>201</v>
      </c>
      <c r="E241" s="19">
        <v>20</v>
      </c>
      <c r="F241" s="10" t="s">
        <v>22</v>
      </c>
      <c r="G241" s="10"/>
      <c r="H241" s="10" t="s">
        <v>1</v>
      </c>
      <c r="I241" s="10"/>
      <c r="J241" s="4" t="str">
        <f t="shared" si="14"/>
        <v>社政業務-社會福利-社會福利-獎補助費-對國內團體之捐助</v>
      </c>
      <c r="K241" s="4" t="str">
        <f t="shared" si="15"/>
        <v>辦理「長壽俱樂部績優社區參訪暨節約用電、天然氣節能減碳宣導」</v>
      </c>
      <c r="L241" s="4" t="str">
        <f t="shared" si="16"/>
        <v>社政業務-社會福利-社會福利-獎補助費-對國內團體之捐助</v>
      </c>
      <c r="M241" s="4" t="str">
        <f t="shared" si="17"/>
        <v>辦理「長壽俱樂部績優社區參訪暨節約用電、天然氣節能減碳宣導」</v>
      </c>
    </row>
    <row r="242" spans="1:13" s="14" customFormat="1" ht="78">
      <c r="A242" s="18" t="s">
        <v>206</v>
      </c>
      <c r="B242" s="18" t="s">
        <v>252</v>
      </c>
      <c r="C242" s="34" t="s">
        <v>223</v>
      </c>
      <c r="D242" s="34" t="s">
        <v>201</v>
      </c>
      <c r="E242" s="19">
        <v>20</v>
      </c>
      <c r="F242" s="10" t="s">
        <v>22</v>
      </c>
      <c r="G242" s="10"/>
      <c r="H242" s="10" t="s">
        <v>1</v>
      </c>
      <c r="I242" s="10"/>
      <c r="J242" s="4" t="str">
        <f t="shared" si="14"/>
        <v>社政業務-社會福利-社會福利-獎補助費-對國內團體之捐助</v>
      </c>
      <c r="K242" s="4" t="str">
        <f t="shared" si="15"/>
        <v>辦理「環保志工生態環境觀摩暨節約用電宣導活動」</v>
      </c>
      <c r="L242" s="4" t="str">
        <f t="shared" si="16"/>
        <v>社政業務-社會福利-社會福利-獎補助費-對國內團體之捐助</v>
      </c>
      <c r="M242" s="4" t="str">
        <f t="shared" si="17"/>
        <v>辦理「環保志工生態環境觀摩暨節約用電宣導活動」</v>
      </c>
    </row>
    <row r="243" spans="1:13" s="14" customFormat="1" ht="78">
      <c r="A243" s="18" t="s">
        <v>206</v>
      </c>
      <c r="B243" s="18" t="s">
        <v>253</v>
      </c>
      <c r="C243" s="34" t="s">
        <v>230</v>
      </c>
      <c r="D243" s="34" t="s">
        <v>201</v>
      </c>
      <c r="E243" s="19">
        <v>10</v>
      </c>
      <c r="F243" s="10" t="s">
        <v>22</v>
      </c>
      <c r="G243" s="10"/>
      <c r="H243" s="10" t="s">
        <v>1</v>
      </c>
      <c r="I243" s="10"/>
      <c r="J243" s="4" t="str">
        <f t="shared" si="14"/>
        <v>社政業務-社會福利-社會福利-獎補助費-對國內團體之捐助</v>
      </c>
      <c r="K243" s="4" t="str">
        <f t="shared" si="15"/>
        <v>辦理「113年端午佳節粽子飄香暨節約用電宣導活動」</v>
      </c>
      <c r="L243" s="4" t="str">
        <f t="shared" si="16"/>
        <v>社政業務-社會福利-社會福利-獎補助費-對國內團體之捐助</v>
      </c>
      <c r="M243" s="4" t="str">
        <f t="shared" si="17"/>
        <v>辦理「113年端午佳節粽子飄香暨節約用電宣導活動」</v>
      </c>
    </row>
    <row r="244" spans="1:13" s="14" customFormat="1" ht="117">
      <c r="A244" s="18" t="s">
        <v>206</v>
      </c>
      <c r="B244" s="18" t="s">
        <v>254</v>
      </c>
      <c r="C244" s="34" t="s">
        <v>219</v>
      </c>
      <c r="D244" s="34" t="s">
        <v>201</v>
      </c>
      <c r="E244" s="19">
        <v>20</v>
      </c>
      <c r="F244" s="10" t="s">
        <v>22</v>
      </c>
      <c r="G244" s="10"/>
      <c r="H244" s="10" t="s">
        <v>1</v>
      </c>
      <c r="I244" s="10"/>
      <c r="J244" s="4" t="str">
        <f t="shared" si="14"/>
        <v>社政業務-社會福利-社會福利-獎補助費-對國內團體之捐助</v>
      </c>
      <c r="K244" s="4" t="str">
        <f t="shared" si="15"/>
        <v>辦理「大庄社區長壽俱樂部績優社區觀摩暨節約用電天然氣節約節能減碳宣導活動」</v>
      </c>
      <c r="L244" s="4" t="str">
        <f t="shared" si="16"/>
        <v>社政業務-社會福利-社會福利-獎補助費-對國內團體之捐助</v>
      </c>
      <c r="M244" s="4" t="str">
        <f t="shared" si="17"/>
        <v>辦理「大庄社區長壽俱樂部績優社區觀摩暨節約用電天然氣節約節能減碳宣導活動」</v>
      </c>
    </row>
    <row r="245" spans="1:13" s="14" customFormat="1" ht="117">
      <c r="A245" s="18" t="s">
        <v>206</v>
      </c>
      <c r="B245" s="18" t="s">
        <v>255</v>
      </c>
      <c r="C245" s="34" t="s">
        <v>219</v>
      </c>
      <c r="D245" s="34" t="s">
        <v>201</v>
      </c>
      <c r="E245" s="19">
        <v>20</v>
      </c>
      <c r="F245" s="10" t="s">
        <v>22</v>
      </c>
      <c r="G245" s="10"/>
      <c r="H245" s="10" t="s">
        <v>1</v>
      </c>
      <c r="I245" s="10"/>
      <c r="J245" s="4" t="str">
        <f t="shared" si="14"/>
        <v>社政業務-社會福利-社會福利-獎補助費-對國內團體之捐助</v>
      </c>
      <c r="K245" s="4" t="str">
        <f t="shared" si="15"/>
        <v>辦理「粽葉飄香賀端午關懷弱勢暨節約用電天然氣節約節能減碳臺中港務業務宣導活動」</v>
      </c>
      <c r="L245" s="4" t="str">
        <f t="shared" si="16"/>
        <v>社政業務-社會福利-社會福利-獎補助費-對國內團體之捐助</v>
      </c>
      <c r="M245" s="4" t="str">
        <f t="shared" si="17"/>
        <v>辦理「粽葉飄香賀端午關懷弱勢暨節約用電天然氣節約節能減碳臺中港務業務宣導活動」</v>
      </c>
    </row>
    <row r="246" spans="1:13" s="14" customFormat="1" ht="97.5">
      <c r="A246" s="18" t="s">
        <v>206</v>
      </c>
      <c r="B246" s="18" t="s">
        <v>256</v>
      </c>
      <c r="C246" s="34" t="s">
        <v>223</v>
      </c>
      <c r="D246" s="34" t="s">
        <v>201</v>
      </c>
      <c r="E246" s="19">
        <v>10</v>
      </c>
      <c r="F246" s="10" t="s">
        <v>22</v>
      </c>
      <c r="G246" s="10"/>
      <c r="H246" s="10" t="s">
        <v>1</v>
      </c>
      <c r="I246" s="10"/>
      <c r="J246" s="4" t="str">
        <f t="shared" si="14"/>
        <v>社政業務-社會福利-社會福利-獎補助費-對國內團體之捐助</v>
      </c>
      <c r="K246" s="4" t="str">
        <f t="shared" si="15"/>
        <v>辦理「梧棲區福德里慶端午暨天然氣節能減碳及節約用電推廣港務宣導」</v>
      </c>
      <c r="L246" s="4" t="str">
        <f t="shared" si="16"/>
        <v>社政業務-社會福利-社會福利-獎補助費-對國內團體之捐助</v>
      </c>
      <c r="M246" s="4" t="str">
        <f t="shared" si="17"/>
        <v>辦理「梧棲區福德里慶端午暨天然氣節能減碳及節約用電推廣港務宣導」</v>
      </c>
    </row>
    <row r="247" spans="1:13" s="14" customFormat="1" ht="97.5">
      <c r="A247" s="18" t="s">
        <v>206</v>
      </c>
      <c r="B247" s="18" t="s">
        <v>257</v>
      </c>
      <c r="C247" s="34" t="s">
        <v>232</v>
      </c>
      <c r="D247" s="34" t="s">
        <v>201</v>
      </c>
      <c r="E247" s="19">
        <v>20</v>
      </c>
      <c r="F247" s="10" t="s">
        <v>22</v>
      </c>
      <c r="G247" s="10"/>
      <c r="H247" s="10" t="s">
        <v>1</v>
      </c>
      <c r="I247" s="10"/>
      <c r="J247" s="4" t="str">
        <f t="shared" si="14"/>
        <v>社政業務-社會福利-社會福利-獎補助費-對國內團體之捐助</v>
      </c>
      <c r="K247" s="4" t="str">
        <f t="shared" si="15"/>
        <v>辦理「粽葉飄香賀端午暨推廣節約用電、天然氣節能減碳宣導活動」</v>
      </c>
      <c r="L247" s="4" t="str">
        <f t="shared" si="16"/>
        <v>社政業務-社會福利-社會福利-獎補助費-對國內團體之捐助</v>
      </c>
      <c r="M247" s="4" t="str">
        <f t="shared" si="17"/>
        <v>辦理「粽葉飄香賀端午暨推廣節約用電、天然氣節能減碳宣導活動」</v>
      </c>
    </row>
    <row r="248" spans="1:13" s="14" customFormat="1" ht="78">
      <c r="A248" s="18" t="s">
        <v>206</v>
      </c>
      <c r="B248" s="18" t="s">
        <v>258</v>
      </c>
      <c r="C248" s="34" t="s">
        <v>259</v>
      </c>
      <c r="D248" s="34" t="s">
        <v>201</v>
      </c>
      <c r="E248" s="19">
        <v>10</v>
      </c>
      <c r="F248" s="10" t="s">
        <v>22</v>
      </c>
      <c r="G248" s="10"/>
      <c r="H248" s="10" t="s">
        <v>1</v>
      </c>
      <c r="I248" s="10"/>
      <c r="J248" s="4" t="str">
        <f t="shared" si="14"/>
        <v>社政業務-社會福利-社會福利-獎補助費-對國內團體之捐助</v>
      </c>
      <c r="K248" s="4" t="str">
        <f t="shared" si="15"/>
        <v>辦理「傳統文化交流講座暨潔淨能源、港務業務宣導」</v>
      </c>
      <c r="L248" s="4" t="str">
        <f t="shared" si="16"/>
        <v>社政業務-社會福利-社會福利-獎補助費-對國內團體之捐助</v>
      </c>
      <c r="M248" s="4" t="str">
        <f t="shared" si="17"/>
        <v>辦理「傳統文化交流講座暨潔淨能源、港務業務宣導」</v>
      </c>
    </row>
    <row r="249" spans="1:13" s="14" customFormat="1" ht="97.5">
      <c r="A249" s="18" t="s">
        <v>206</v>
      </c>
      <c r="B249" s="18" t="s">
        <v>260</v>
      </c>
      <c r="C249" s="34" t="s">
        <v>261</v>
      </c>
      <c r="D249" s="34" t="s">
        <v>201</v>
      </c>
      <c r="E249" s="19">
        <v>10</v>
      </c>
      <c r="F249" s="10" t="s">
        <v>22</v>
      </c>
      <c r="G249" s="10"/>
      <c r="H249" s="10" t="s">
        <v>1</v>
      </c>
      <c r="I249" s="10"/>
      <c r="J249" s="4" t="str">
        <f t="shared" si="14"/>
        <v>社政業務-社會福利-社會福利-獎補助費-對國內團體之捐助</v>
      </c>
      <c r="K249" s="4" t="str">
        <f t="shared" si="15"/>
        <v>辦理「113年度美化環境贈樹苗、空氣污染防制暨節能減碳港務宣導活動」</v>
      </c>
      <c r="L249" s="4" t="str">
        <f t="shared" si="16"/>
        <v>社政業務-社會福利-社會福利-獎補助費-對國內團體之捐助</v>
      </c>
      <c r="M249" s="4" t="str">
        <f t="shared" si="17"/>
        <v>辦理「113年度美化環境贈樹苗、空氣污染防制暨節能減碳港務宣導活動」</v>
      </c>
    </row>
    <row r="250" spans="1:13" s="14" customFormat="1" ht="78">
      <c r="A250" s="18" t="s">
        <v>206</v>
      </c>
      <c r="B250" s="18" t="s">
        <v>262</v>
      </c>
      <c r="C250" s="34" t="s">
        <v>263</v>
      </c>
      <c r="D250" s="34" t="s">
        <v>201</v>
      </c>
      <c r="E250" s="19">
        <v>10</v>
      </c>
      <c r="F250" s="10" t="s">
        <v>22</v>
      </c>
      <c r="G250" s="10"/>
      <c r="H250" s="10" t="s">
        <v>1</v>
      </c>
      <c r="I250" s="10"/>
      <c r="J250" s="4" t="str">
        <f t="shared" si="14"/>
        <v>社政業務-社會福利-社會福利-獎補助費-對國內團體之捐助</v>
      </c>
      <c r="K250" s="4" t="str">
        <f t="shared" si="15"/>
        <v>辦理「氣功十八式社區環保暨節約用電宣導活動」</v>
      </c>
      <c r="L250" s="4" t="str">
        <f t="shared" si="16"/>
        <v>社政業務-社會福利-社會福利-獎補助費-對國內團體之捐助</v>
      </c>
      <c r="M250" s="4" t="str">
        <f t="shared" si="17"/>
        <v>辦理「氣功十八式社區環保暨節約用電宣導活動」</v>
      </c>
    </row>
    <row r="251" spans="1:13" s="14" customFormat="1" ht="78">
      <c r="A251" s="18" t="s">
        <v>206</v>
      </c>
      <c r="B251" s="18" t="s">
        <v>264</v>
      </c>
      <c r="C251" s="34" t="s">
        <v>265</v>
      </c>
      <c r="D251" s="34" t="s">
        <v>201</v>
      </c>
      <c r="E251" s="19">
        <v>10</v>
      </c>
      <c r="F251" s="10" t="s">
        <v>22</v>
      </c>
      <c r="G251" s="10"/>
      <c r="H251" s="10" t="s">
        <v>1</v>
      </c>
      <c r="I251" s="10"/>
      <c r="J251" s="4" t="str">
        <f t="shared" si="14"/>
        <v>社政業務-社會福利-社會福利-獎補助費-對國內團體之捐助</v>
      </c>
      <c r="K251" s="4" t="str">
        <f t="shared" si="15"/>
        <v>辦理「113年元極舞愛護地球淨山暨節約用電宣導活動」</v>
      </c>
      <c r="L251" s="4" t="str">
        <f t="shared" si="16"/>
        <v>社政業務-社會福利-社會福利-獎補助費-對國內團體之捐助</v>
      </c>
      <c r="M251" s="4" t="str">
        <f t="shared" si="17"/>
        <v>辦理「113年元極舞愛護地球淨山暨節約用電宣導活動」</v>
      </c>
    </row>
    <row r="252" spans="1:13" s="14" customFormat="1" ht="97.5">
      <c r="A252" s="18" t="s">
        <v>206</v>
      </c>
      <c r="B252" s="18" t="s">
        <v>266</v>
      </c>
      <c r="C252" s="34" t="s">
        <v>230</v>
      </c>
      <c r="D252" s="34" t="s">
        <v>201</v>
      </c>
      <c r="E252" s="19">
        <v>10</v>
      </c>
      <c r="F252" s="10" t="s">
        <v>22</v>
      </c>
      <c r="G252" s="10"/>
      <c r="H252" s="10" t="s">
        <v>1</v>
      </c>
      <c r="I252" s="10"/>
      <c r="J252" s="4" t="str">
        <f t="shared" ref="J252:J283" si="18">A252</f>
        <v>社政業務-社會福利-社會福利-獎補助費-對國內團體之捐助</v>
      </c>
      <c r="K252" s="4" t="str">
        <f t="shared" ref="K252:K283" si="19">B252</f>
        <v>辦理「長壽俱樂部境外績優社區觀摩交流節能減碳暨天然氣使用安全宣導活動」</v>
      </c>
      <c r="L252" s="4" t="str">
        <f t="shared" si="16"/>
        <v>社政業務-社會福利-社會福利-獎補助費-對國內團體之捐助</v>
      </c>
      <c r="M252" s="4" t="str">
        <f t="shared" si="17"/>
        <v>辦理「長壽俱樂部境外績優社區觀摩交流節能減碳暨天然氣使用安全宣導活動」</v>
      </c>
    </row>
    <row r="253" spans="1:13" s="14" customFormat="1" ht="97.5">
      <c r="A253" s="18" t="s">
        <v>206</v>
      </c>
      <c r="B253" s="18" t="s">
        <v>267</v>
      </c>
      <c r="C253" s="34" t="s">
        <v>208</v>
      </c>
      <c r="D253" s="34" t="s">
        <v>201</v>
      </c>
      <c r="E253" s="19">
        <v>10</v>
      </c>
      <c r="F253" s="10" t="s">
        <v>22</v>
      </c>
      <c r="G253" s="10"/>
      <c r="H253" s="10" t="s">
        <v>1</v>
      </c>
      <c r="I253" s="10"/>
      <c r="J253" s="4" t="str">
        <f t="shared" si="18"/>
        <v>社政業務-社會福利-社會福利-獎補助費-對國內團體之捐助</v>
      </c>
      <c r="K253" s="4" t="str">
        <f t="shared" si="19"/>
        <v>辦理「成長教室烹飪研習活動暨天然氣節能減碳、臺中港務及業務宣導活動」</v>
      </c>
      <c r="L253" s="4" t="str">
        <f t="shared" si="16"/>
        <v>社政業務-社會福利-社會福利-獎補助費-對國內團體之捐助</v>
      </c>
      <c r="M253" s="4" t="str">
        <f t="shared" si="17"/>
        <v>辦理「成長教室烹飪研習活動暨天然氣節能減碳、臺中港務及業務宣導活動」</v>
      </c>
    </row>
    <row r="254" spans="1:13" s="4" customFormat="1" ht="78">
      <c r="A254" s="18" t="s">
        <v>406</v>
      </c>
      <c r="B254" s="18" t="s">
        <v>407</v>
      </c>
      <c r="C254" s="34" t="s">
        <v>615</v>
      </c>
      <c r="D254" s="34" t="s">
        <v>616</v>
      </c>
      <c r="E254" s="19">
        <v>20000</v>
      </c>
      <c r="F254" s="10" t="s">
        <v>408</v>
      </c>
      <c r="G254" s="10"/>
      <c r="H254" s="10" t="s">
        <v>1</v>
      </c>
      <c r="I254" s="10"/>
      <c r="J254" s="4" t="str">
        <f t="shared" si="18"/>
        <v>區公所業務-民政業務-獎補助費- 對國內團體之捐助</v>
      </c>
      <c r="K254" s="4" t="str">
        <f t="shared" si="19"/>
        <v>「113年度理事長盃太極八卦掌表演賽活動」補助經費</v>
      </c>
      <c r="L254" s="4" t="str">
        <f t="shared" si="16"/>
        <v>區公所業務-民政業務-獎補助費- 對國內團體之捐助</v>
      </c>
      <c r="M254" s="4" t="str">
        <f t="shared" si="17"/>
        <v>「113年度理事長盃太極八卦掌表演賽活動」補助經費</v>
      </c>
    </row>
    <row r="255" spans="1:13" s="14" customFormat="1" ht="78">
      <c r="A255" s="18" t="s">
        <v>406</v>
      </c>
      <c r="B255" s="18" t="s">
        <v>409</v>
      </c>
      <c r="C255" s="34" t="s">
        <v>615</v>
      </c>
      <c r="D255" s="34" t="s">
        <v>616</v>
      </c>
      <c r="E255" s="19">
        <v>20000</v>
      </c>
      <c r="F255" s="10" t="s">
        <v>408</v>
      </c>
      <c r="G255" s="10"/>
      <c r="H255" s="10" t="s">
        <v>1</v>
      </c>
      <c r="I255" s="10"/>
      <c r="J255" s="4" t="str">
        <f t="shared" si="18"/>
        <v>區公所業務-民政業務-獎補助費- 對國內團體之捐助</v>
      </c>
      <c r="K255" s="4" t="str">
        <f t="shared" si="19"/>
        <v>「113年度理事長盃中華外丹功架式錦標賽活動」補助經費</v>
      </c>
      <c r="L255" s="4" t="str">
        <f t="shared" si="16"/>
        <v>區公所業務-民政業務-獎補助費- 對國內團體之捐助</v>
      </c>
      <c r="M255" s="4" t="str">
        <f t="shared" si="17"/>
        <v>「113年度理事長盃中華外丹功架式錦標賽活動」補助經費</v>
      </c>
    </row>
    <row r="256" spans="1:13" s="14" customFormat="1" ht="58.5">
      <c r="A256" s="18" t="s">
        <v>406</v>
      </c>
      <c r="B256" s="18" t="s">
        <v>410</v>
      </c>
      <c r="C256" s="34" t="s">
        <v>615</v>
      </c>
      <c r="D256" s="34" t="s">
        <v>616</v>
      </c>
      <c r="E256" s="19">
        <v>20000</v>
      </c>
      <c r="F256" s="10" t="s">
        <v>408</v>
      </c>
      <c r="G256" s="10"/>
      <c r="H256" s="10" t="s">
        <v>1</v>
      </c>
      <c r="I256" s="10"/>
      <c r="J256" s="4" t="str">
        <f t="shared" si="18"/>
        <v>區公所業務-民政業務-獎補助費- 對國內團體之捐助</v>
      </c>
      <c r="K256" s="4" t="str">
        <f t="shared" si="19"/>
        <v>「113年理事長盃網球邀請賽」補助經費</v>
      </c>
      <c r="L256" s="4" t="str">
        <f t="shared" si="16"/>
        <v>區公所業務-民政業務-獎補助費- 對國內團體之捐助</v>
      </c>
      <c r="M256" s="4" t="str">
        <f t="shared" si="17"/>
        <v>「113年理事長盃網球邀請賽」補助經費</v>
      </c>
    </row>
    <row r="257" spans="1:13" s="14" customFormat="1" ht="58.5">
      <c r="A257" s="18" t="s">
        <v>406</v>
      </c>
      <c r="B257" s="18" t="s">
        <v>411</v>
      </c>
      <c r="C257" s="34" t="s">
        <v>615</v>
      </c>
      <c r="D257" s="34" t="s">
        <v>616</v>
      </c>
      <c r="E257" s="19">
        <v>20000</v>
      </c>
      <c r="F257" s="10" t="s">
        <v>408</v>
      </c>
      <c r="G257" s="10"/>
      <c r="H257" s="10" t="s">
        <v>1</v>
      </c>
      <c r="I257" s="10"/>
      <c r="J257" s="4" t="str">
        <f t="shared" si="18"/>
        <v>區公所業務-民政業務-獎補助費- 對國內團體之捐助</v>
      </c>
      <c r="K257" s="4" t="str">
        <f t="shared" si="19"/>
        <v>「113年理事長盃跆拳道邀請賽活動」補助經費</v>
      </c>
      <c r="L257" s="4" t="str">
        <f t="shared" si="16"/>
        <v>區公所業務-民政業務-獎補助費- 對國內團體之捐助</v>
      </c>
      <c r="M257" s="4" t="str">
        <f t="shared" si="17"/>
        <v>「113年理事長盃跆拳道邀請賽活動」補助經費</v>
      </c>
    </row>
    <row r="258" spans="1:13" s="4" customFormat="1" ht="78">
      <c r="A258" s="18" t="s">
        <v>198</v>
      </c>
      <c r="B258" s="18" t="s">
        <v>617</v>
      </c>
      <c r="C258" s="34" t="s">
        <v>618</v>
      </c>
      <c r="D258" s="34" t="s">
        <v>619</v>
      </c>
      <c r="E258" s="19">
        <v>30</v>
      </c>
      <c r="F258" s="10" t="s">
        <v>15</v>
      </c>
      <c r="G258" s="10"/>
      <c r="H258" s="10" t="s">
        <v>1</v>
      </c>
      <c r="I258" s="10"/>
      <c r="J258" s="4" t="str">
        <f t="shared" si="18"/>
        <v>區公所業務-民政業務-獎補助費-對國內團體之捐助</v>
      </c>
      <c r="K258" s="4" t="str">
        <f t="shared" si="19"/>
        <v>補助體育會辦理113年度理事長盃13式太極拳觀摩賽活動經費</v>
      </c>
      <c r="L258" s="4" t="str">
        <f t="shared" si="16"/>
        <v>區公所業務-民政業務-獎補助費-對國內團體之捐助</v>
      </c>
      <c r="M258" s="4" t="str">
        <f t="shared" si="17"/>
        <v>補助體育會辦理113年度理事長盃13式太極拳觀摩賽活動經費</v>
      </c>
    </row>
    <row r="259" spans="1:13" s="14" customFormat="1" ht="78">
      <c r="A259" s="18" t="s">
        <v>198</v>
      </c>
      <c r="B259" s="18" t="s">
        <v>278</v>
      </c>
      <c r="C259" s="34" t="s">
        <v>618</v>
      </c>
      <c r="D259" s="34" t="s">
        <v>619</v>
      </c>
      <c r="E259" s="19">
        <v>30</v>
      </c>
      <c r="F259" s="10" t="s">
        <v>15</v>
      </c>
      <c r="G259" s="10"/>
      <c r="H259" s="10" t="s">
        <v>1</v>
      </c>
      <c r="I259" s="10"/>
      <c r="J259" s="4" t="str">
        <f t="shared" si="18"/>
        <v>區公所業務-民政業務-獎補助費-對國內團體之捐助</v>
      </c>
      <c r="K259" s="4" t="str">
        <f t="shared" si="19"/>
        <v>補助體育會辦理113年度理事長盃少年籃球錦標賽活動</v>
      </c>
      <c r="L259" s="4" t="str">
        <f t="shared" si="16"/>
        <v>區公所業務-民政業務-獎補助費-對國內團體之捐助</v>
      </c>
      <c r="M259" s="4" t="str">
        <f t="shared" si="17"/>
        <v>補助體育會辦理113年度理事長盃少年籃球錦標賽活動</v>
      </c>
    </row>
    <row r="260" spans="1:13" s="14" customFormat="1" ht="78">
      <c r="A260" s="18" t="s">
        <v>198</v>
      </c>
      <c r="B260" s="18" t="s">
        <v>279</v>
      </c>
      <c r="C260" s="34" t="s">
        <v>618</v>
      </c>
      <c r="D260" s="34" t="s">
        <v>619</v>
      </c>
      <c r="E260" s="19">
        <v>30</v>
      </c>
      <c r="F260" s="10" t="s">
        <v>15</v>
      </c>
      <c r="G260" s="10"/>
      <c r="H260" s="10" t="s">
        <v>1</v>
      </c>
      <c r="I260" s="10"/>
      <c r="J260" s="4" t="str">
        <f t="shared" si="18"/>
        <v>區公所業務-民政業務-獎補助費-對國內團體之捐助</v>
      </c>
      <c r="K260" s="4" t="str">
        <f t="shared" si="19"/>
        <v>補助體育會辦理113年度理事長盃國小田徑錦標賽活動經費</v>
      </c>
      <c r="L260" s="4" t="str">
        <f t="shared" si="16"/>
        <v>區公所業務-民政業務-獎補助費-對國內團體之捐助</v>
      </c>
      <c r="M260" s="4" t="str">
        <f t="shared" si="17"/>
        <v>補助體育會辦理113年度理事長盃國小田徑錦標賽活動經費</v>
      </c>
    </row>
    <row r="261" spans="1:13" s="14" customFormat="1" ht="78">
      <c r="A261" s="18" t="s">
        <v>198</v>
      </c>
      <c r="B261" s="18" t="s">
        <v>280</v>
      </c>
      <c r="C261" s="34" t="s">
        <v>618</v>
      </c>
      <c r="D261" s="34" t="s">
        <v>619</v>
      </c>
      <c r="E261" s="19">
        <v>30</v>
      </c>
      <c r="F261" s="10" t="s">
        <v>15</v>
      </c>
      <c r="G261" s="10"/>
      <c r="H261" s="10" t="s">
        <v>1</v>
      </c>
      <c r="I261" s="10"/>
      <c r="J261" s="4" t="str">
        <f t="shared" si="18"/>
        <v>區公所業務-民政業務-獎補助費-對國內團體之捐助</v>
      </c>
      <c r="K261" s="4" t="str">
        <f t="shared" si="19"/>
        <v>補助體育會辦理113年度理事長盃溜冰錦標賽活動經費</v>
      </c>
      <c r="L261" s="4" t="str">
        <f t="shared" si="16"/>
        <v>區公所業務-民政業務-獎補助費-對國內團體之捐助</v>
      </c>
      <c r="M261" s="4" t="str">
        <f t="shared" si="17"/>
        <v>補助體育會辦理113年度理事長盃溜冰錦標賽活動經費</v>
      </c>
    </row>
    <row r="262" spans="1:13" s="4" customFormat="1" ht="58.5">
      <c r="A262" s="18" t="s">
        <v>620</v>
      </c>
      <c r="B262" s="18" t="s">
        <v>191</v>
      </c>
      <c r="C262" s="34" t="s">
        <v>621</v>
      </c>
      <c r="D262" s="34" t="s">
        <v>622</v>
      </c>
      <c r="E262" s="19">
        <v>70</v>
      </c>
      <c r="F262" s="10" t="s">
        <v>22</v>
      </c>
      <c r="G262" s="10"/>
      <c r="H262" s="10" t="s">
        <v>1</v>
      </c>
      <c r="I262" s="10"/>
      <c r="J262" s="4" t="str">
        <f t="shared" si="18"/>
        <v>區公所業務-民政業務-獎補助費-對國內圑體之捐助</v>
      </c>
      <c r="K262" s="4" t="str">
        <f t="shared" si="19"/>
        <v>補助體育會辦理區長盃羽球邀請賽活動經費</v>
      </c>
      <c r="L262" s="4" t="str">
        <f t="shared" si="16"/>
        <v>區公所業務-民政業務-獎補助費-對國內圑體之捐助</v>
      </c>
      <c r="M262" s="4" t="str">
        <f t="shared" si="17"/>
        <v>補助體育會辦理區長盃羽球邀請賽活動經費</v>
      </c>
    </row>
    <row r="263" spans="1:13" s="14" customFormat="1" ht="78">
      <c r="A263" s="18" t="s">
        <v>620</v>
      </c>
      <c r="B263" s="18" t="s">
        <v>192</v>
      </c>
      <c r="C263" s="34" t="s">
        <v>621</v>
      </c>
      <c r="D263" s="34" t="s">
        <v>622</v>
      </c>
      <c r="E263" s="19">
        <v>100</v>
      </c>
      <c r="F263" s="10" t="s">
        <v>22</v>
      </c>
      <c r="G263" s="10"/>
      <c r="H263" s="10" t="s">
        <v>1</v>
      </c>
      <c r="I263" s="10"/>
      <c r="J263" s="4" t="str">
        <f t="shared" si="18"/>
        <v>區公所業務-民政業務-獎補助費-對國內圑體之捐助</v>
      </c>
      <c r="K263" s="4" t="str">
        <f t="shared" si="19"/>
        <v>補助體育會辦理113年萬里長城登山健行活動經費</v>
      </c>
      <c r="L263" s="4" t="str">
        <f t="shared" si="16"/>
        <v>區公所業務-民政業務-獎補助費-對國內圑體之捐助</v>
      </c>
      <c r="M263" s="4" t="str">
        <f t="shared" si="17"/>
        <v>補助體育會辦理113年萬里長城登山健行活動經費</v>
      </c>
    </row>
    <row r="264" spans="1:13" s="14" customFormat="1" ht="78">
      <c r="A264" s="18" t="s">
        <v>620</v>
      </c>
      <c r="B264" s="18" t="s">
        <v>193</v>
      </c>
      <c r="C264" s="34" t="s">
        <v>621</v>
      </c>
      <c r="D264" s="34" t="s">
        <v>622</v>
      </c>
      <c r="E264" s="19">
        <v>20</v>
      </c>
      <c r="F264" s="10" t="s">
        <v>22</v>
      </c>
      <c r="G264" s="10"/>
      <c r="H264" s="10" t="s">
        <v>1</v>
      </c>
      <c r="I264" s="10"/>
      <c r="J264" s="4" t="str">
        <f t="shared" si="18"/>
        <v>區公所業務-民政業務-獎補助費-對國內圑體之捐助</v>
      </c>
      <c r="K264" s="4" t="str">
        <f t="shared" si="19"/>
        <v>補助體育會辦理113年大龍盃網球邀請賽活動經費</v>
      </c>
      <c r="L264" s="4" t="str">
        <f t="shared" ref="L264:L327" si="20">A264</f>
        <v>區公所業務-民政業務-獎補助費-對國內圑體之捐助</v>
      </c>
      <c r="M264" s="4" t="str">
        <f t="shared" ref="M264:M327" si="21">B264</f>
        <v>補助體育會辦理113年大龍盃網球邀請賽活動經費</v>
      </c>
    </row>
    <row r="265" spans="1:13" s="14" customFormat="1" ht="117">
      <c r="A265" s="18" t="s">
        <v>620</v>
      </c>
      <c r="B265" s="18" t="s">
        <v>194</v>
      </c>
      <c r="C265" s="34" t="s">
        <v>195</v>
      </c>
      <c r="D265" s="34" t="s">
        <v>622</v>
      </c>
      <c r="E265" s="19">
        <v>20</v>
      </c>
      <c r="F265" s="10" t="s">
        <v>22</v>
      </c>
      <c r="G265" s="10"/>
      <c r="H265" s="10" t="s">
        <v>1</v>
      </c>
      <c r="I265" s="10"/>
      <c r="J265" s="4" t="str">
        <f t="shared" si="18"/>
        <v>區公所業務-民政業務-獎補助費-對國內圑體之捐助</v>
      </c>
      <c r="K265" s="4" t="str">
        <f t="shared" si="19"/>
        <v>補助臺中市民防總隊義勇警察大隊烏日中隊瑞井分隊績優隊員表揚暨節約能源用電安全宣導活動</v>
      </c>
      <c r="L265" s="4" t="str">
        <f t="shared" si="20"/>
        <v>區公所業務-民政業務-獎補助費-對國內圑體之捐助</v>
      </c>
      <c r="M265" s="4" t="str">
        <f t="shared" si="21"/>
        <v>補助臺中市民防總隊義勇警察大隊烏日中隊瑞井分隊績優隊員表揚暨節約能源用電安全宣導活動</v>
      </c>
    </row>
    <row r="266" spans="1:13" s="4" customFormat="1" ht="58.5">
      <c r="A266" s="18" t="s">
        <v>198</v>
      </c>
      <c r="B266" s="18" t="s">
        <v>268</v>
      </c>
      <c r="C266" s="34" t="s">
        <v>269</v>
      </c>
      <c r="D266" s="34" t="s">
        <v>270</v>
      </c>
      <c r="E266" s="19">
        <v>10</v>
      </c>
      <c r="F266" s="10" t="s">
        <v>22</v>
      </c>
      <c r="G266" s="10"/>
      <c r="H266" s="10"/>
      <c r="I266" s="10" t="s">
        <v>1</v>
      </c>
      <c r="J266" s="4" t="str">
        <f t="shared" si="18"/>
        <v>區公所業務-民政業務-獎補助費-對國內團體之捐助</v>
      </c>
      <c r="K266" s="4" t="str">
        <f t="shared" si="19"/>
        <v>臺中市賀新春書寫春聯比賽暨春聯揮毫活動</v>
      </c>
      <c r="L266" s="4" t="str">
        <f t="shared" si="20"/>
        <v>區公所業務-民政業務-獎補助費-對國內團體之捐助</v>
      </c>
      <c r="M266" s="4" t="str">
        <f t="shared" si="21"/>
        <v>臺中市賀新春書寫春聯比賽暨春聯揮毫活動</v>
      </c>
    </row>
    <row r="267" spans="1:13" s="14" customFormat="1" ht="58.5">
      <c r="A267" s="18" t="s">
        <v>198</v>
      </c>
      <c r="B267" s="18" t="s">
        <v>271</v>
      </c>
      <c r="C267" s="34" t="s">
        <v>272</v>
      </c>
      <c r="D267" s="34" t="s">
        <v>270</v>
      </c>
      <c r="E267" s="19">
        <v>26</v>
      </c>
      <c r="F267" s="10" t="s">
        <v>22</v>
      </c>
      <c r="G267" s="10"/>
      <c r="H267" s="10" t="s">
        <v>1</v>
      </c>
      <c r="I267" s="10"/>
      <c r="J267" s="4" t="str">
        <f t="shared" si="18"/>
        <v>區公所業務-民政業務-獎補助費-對國內團體之捐助</v>
      </c>
      <c r="K267" s="4" t="str">
        <f t="shared" si="19"/>
        <v>113年度區長盃槌球聯誼賽活動</v>
      </c>
      <c r="L267" s="4" t="str">
        <f t="shared" si="20"/>
        <v>區公所業務-民政業務-獎補助費-對國內團體之捐助</v>
      </c>
      <c r="M267" s="4" t="str">
        <f t="shared" si="21"/>
        <v>113年度區長盃槌球聯誼賽活動</v>
      </c>
    </row>
    <row r="268" spans="1:13" s="14" customFormat="1" ht="58.5">
      <c r="A268" s="18" t="s">
        <v>198</v>
      </c>
      <c r="B268" s="18" t="s">
        <v>273</v>
      </c>
      <c r="C268" s="34" t="s">
        <v>272</v>
      </c>
      <c r="D268" s="34" t="s">
        <v>270</v>
      </c>
      <c r="E268" s="19">
        <v>42</v>
      </c>
      <c r="F268" s="10" t="s">
        <v>22</v>
      </c>
      <c r="G268" s="10"/>
      <c r="H268" s="10" t="s">
        <v>1</v>
      </c>
      <c r="I268" s="10"/>
      <c r="J268" s="4" t="str">
        <f t="shared" si="18"/>
        <v>區公所業務-民政業務-獎補助費-對國內團體之捐助</v>
      </c>
      <c r="K268" s="4" t="str">
        <f t="shared" si="19"/>
        <v>113年度區長盃保齡球錦標賽活動</v>
      </c>
      <c r="L268" s="4" t="str">
        <f t="shared" si="20"/>
        <v>區公所業務-民政業務-獎補助費-對國內團體之捐助</v>
      </c>
      <c r="M268" s="4" t="str">
        <f t="shared" si="21"/>
        <v>113年度區長盃保齡球錦標賽活動</v>
      </c>
    </row>
    <row r="269" spans="1:13" s="14" customFormat="1" ht="58.5">
      <c r="A269" s="18" t="s">
        <v>198</v>
      </c>
      <c r="B269" s="18" t="s">
        <v>274</v>
      </c>
      <c r="C269" s="34" t="s">
        <v>272</v>
      </c>
      <c r="D269" s="34" t="s">
        <v>270</v>
      </c>
      <c r="E269" s="19">
        <v>25</v>
      </c>
      <c r="F269" s="10" t="s">
        <v>22</v>
      </c>
      <c r="G269" s="10"/>
      <c r="H269" s="10" t="s">
        <v>1</v>
      </c>
      <c r="I269" s="10"/>
      <c r="J269" s="4" t="str">
        <f t="shared" si="18"/>
        <v>區公所業務-民政業務-獎補助費-對國內團體之捐助</v>
      </c>
      <c r="K269" s="4" t="str">
        <f t="shared" si="19"/>
        <v>113年度區長盃網球聯誼賽活動</v>
      </c>
      <c r="L269" s="4" t="str">
        <f t="shared" si="20"/>
        <v>區公所業務-民政業務-獎補助費-對國內團體之捐助</v>
      </c>
      <c r="M269" s="4" t="str">
        <f t="shared" si="21"/>
        <v>113年度區長盃網球聯誼賽活動</v>
      </c>
    </row>
    <row r="270" spans="1:13" s="14" customFormat="1" ht="58.5">
      <c r="A270" s="18" t="s">
        <v>198</v>
      </c>
      <c r="B270" s="18" t="s">
        <v>275</v>
      </c>
      <c r="C270" s="34" t="s">
        <v>272</v>
      </c>
      <c r="D270" s="34" t="s">
        <v>270</v>
      </c>
      <c r="E270" s="19">
        <v>57</v>
      </c>
      <c r="F270" s="10" t="s">
        <v>22</v>
      </c>
      <c r="G270" s="10"/>
      <c r="H270" s="10" t="s">
        <v>1</v>
      </c>
      <c r="I270" s="10"/>
      <c r="J270" s="4" t="str">
        <f t="shared" si="18"/>
        <v>區公所業務-民政業務-獎補助費-對國內團體之捐助</v>
      </c>
      <c r="K270" s="4" t="str">
        <f t="shared" si="19"/>
        <v>113年度區長盃籃球賽活動</v>
      </c>
      <c r="L270" s="4" t="str">
        <f t="shared" si="20"/>
        <v>區公所業務-民政業務-獎補助費-對國內團體之捐助</v>
      </c>
      <c r="M270" s="4" t="str">
        <f t="shared" si="21"/>
        <v>113年度區長盃籃球賽活動</v>
      </c>
    </row>
    <row r="271" spans="1:13" s="14" customFormat="1" ht="58.5">
      <c r="A271" s="18" t="s">
        <v>198</v>
      </c>
      <c r="B271" s="18" t="s">
        <v>276</v>
      </c>
      <c r="C271" s="34" t="s">
        <v>272</v>
      </c>
      <c r="D271" s="34" t="s">
        <v>270</v>
      </c>
      <c r="E271" s="19">
        <v>23</v>
      </c>
      <c r="F271" s="10" t="s">
        <v>22</v>
      </c>
      <c r="G271" s="10"/>
      <c r="H271" s="10" t="s">
        <v>1</v>
      </c>
      <c r="I271" s="10"/>
      <c r="J271" s="4" t="str">
        <f t="shared" si="18"/>
        <v>區公所業務-民政業務-獎補助費-對國內團體之捐助</v>
      </c>
      <c r="K271" s="4" t="str">
        <f t="shared" si="19"/>
        <v>113年度寶貝媽咪動起來活動經費</v>
      </c>
      <c r="L271" s="4" t="str">
        <f t="shared" si="20"/>
        <v>區公所業務-民政業務-獎補助費-對國內團體之捐助</v>
      </c>
      <c r="M271" s="4" t="str">
        <f t="shared" si="21"/>
        <v>113年度寶貝媽咪動起來活動經費</v>
      </c>
    </row>
    <row r="272" spans="1:13" s="14" customFormat="1" ht="58.5">
      <c r="A272" s="18" t="s">
        <v>198</v>
      </c>
      <c r="B272" s="18" t="s">
        <v>277</v>
      </c>
      <c r="C272" s="34" t="s">
        <v>272</v>
      </c>
      <c r="D272" s="34" t="s">
        <v>270</v>
      </c>
      <c r="E272" s="19">
        <v>169</v>
      </c>
      <c r="F272" s="10" t="s">
        <v>22</v>
      </c>
      <c r="G272" s="10"/>
      <c r="H272" s="10" t="s">
        <v>1</v>
      </c>
      <c r="I272" s="10"/>
      <c r="J272" s="4" t="str">
        <f t="shared" si="18"/>
        <v>區公所業務-民政業務-獎補助費-對國內團體之捐助</v>
      </c>
      <c r="K272" s="4" t="str">
        <f t="shared" si="19"/>
        <v>113年度推廣體育活動大會暨24週年慶活動</v>
      </c>
      <c r="L272" s="4" t="str">
        <f t="shared" si="20"/>
        <v>區公所業務-民政業務-獎補助費-對國內團體之捐助</v>
      </c>
      <c r="M272" s="4" t="str">
        <f t="shared" si="21"/>
        <v>113年度推廣體育活動大會暨24週年慶活動</v>
      </c>
    </row>
    <row r="273" spans="1:13" s="4" customFormat="1" ht="58.5">
      <c r="A273" s="18" t="s">
        <v>198</v>
      </c>
      <c r="B273" s="18" t="s">
        <v>176</v>
      </c>
      <c r="C273" s="34" t="s">
        <v>623</v>
      </c>
      <c r="D273" s="34" t="s">
        <v>177</v>
      </c>
      <c r="E273" s="19">
        <v>15</v>
      </c>
      <c r="F273" s="10" t="s">
        <v>22</v>
      </c>
      <c r="G273" s="10"/>
      <c r="H273" s="10" t="s">
        <v>1</v>
      </c>
      <c r="I273" s="10"/>
      <c r="J273" s="4" t="str">
        <f t="shared" si="18"/>
        <v>區公所業務-民政業務-獎補助費-對國內團體之捐助</v>
      </c>
      <c r="K273" s="4" t="str">
        <f t="shared" si="19"/>
        <v>充實警政安全設備</v>
      </c>
      <c r="L273" s="4" t="str">
        <f t="shared" si="20"/>
        <v>區公所業務-民政業務-獎補助費-對國內團體之捐助</v>
      </c>
      <c r="M273" s="4" t="str">
        <f t="shared" si="21"/>
        <v>充實警政安全設備</v>
      </c>
    </row>
    <row r="274" spans="1:13" s="14" customFormat="1" ht="58.5">
      <c r="A274" s="18" t="s">
        <v>198</v>
      </c>
      <c r="B274" s="18" t="s">
        <v>176</v>
      </c>
      <c r="C274" s="34" t="s">
        <v>178</v>
      </c>
      <c r="D274" s="34" t="s">
        <v>177</v>
      </c>
      <c r="E274" s="19">
        <v>47</v>
      </c>
      <c r="F274" s="10" t="s">
        <v>22</v>
      </c>
      <c r="G274" s="10"/>
      <c r="H274" s="10" t="s">
        <v>1</v>
      </c>
      <c r="I274" s="10"/>
      <c r="J274" s="4" t="str">
        <f t="shared" si="18"/>
        <v>區公所業務-民政業務-獎補助費-對國內團體之捐助</v>
      </c>
      <c r="K274" s="4" t="str">
        <f t="shared" si="19"/>
        <v>充實警政安全設備</v>
      </c>
      <c r="L274" s="4" t="str">
        <f t="shared" si="20"/>
        <v>區公所業務-民政業務-獎補助費-對國內團體之捐助</v>
      </c>
      <c r="M274" s="4" t="str">
        <f t="shared" si="21"/>
        <v>充實警政安全設備</v>
      </c>
    </row>
    <row r="275" spans="1:13" s="14" customFormat="1" ht="58.5">
      <c r="A275" s="18" t="s">
        <v>198</v>
      </c>
      <c r="B275" s="18" t="s">
        <v>176</v>
      </c>
      <c r="C275" s="34" t="s">
        <v>624</v>
      </c>
      <c r="D275" s="34" t="s">
        <v>177</v>
      </c>
      <c r="E275" s="19">
        <v>58</v>
      </c>
      <c r="F275" s="10" t="s">
        <v>22</v>
      </c>
      <c r="G275" s="10"/>
      <c r="H275" s="10" t="s">
        <v>1</v>
      </c>
      <c r="I275" s="10"/>
      <c r="J275" s="4" t="str">
        <f t="shared" si="18"/>
        <v>區公所業務-民政業務-獎補助費-對國內團體之捐助</v>
      </c>
      <c r="K275" s="4" t="str">
        <f t="shared" si="19"/>
        <v>充實警政安全設備</v>
      </c>
      <c r="L275" s="4" t="str">
        <f t="shared" si="20"/>
        <v>區公所業務-民政業務-獎補助費-對國內團體之捐助</v>
      </c>
      <c r="M275" s="4" t="str">
        <f t="shared" si="21"/>
        <v>充實警政安全設備</v>
      </c>
    </row>
    <row r="276" spans="1:13" s="14" customFormat="1" ht="58.5">
      <c r="A276" s="18" t="s">
        <v>198</v>
      </c>
      <c r="B276" s="18" t="s">
        <v>179</v>
      </c>
      <c r="C276" s="34" t="s">
        <v>624</v>
      </c>
      <c r="D276" s="34" t="s">
        <v>177</v>
      </c>
      <c r="E276" s="19">
        <v>26</v>
      </c>
      <c r="F276" s="10" t="s">
        <v>22</v>
      </c>
      <c r="G276" s="10"/>
      <c r="H276" s="10" t="s">
        <v>1</v>
      </c>
      <c r="I276" s="10"/>
      <c r="J276" s="4" t="str">
        <f t="shared" si="18"/>
        <v>區公所業務-民政業務-獎補助費-對國內團體之捐助</v>
      </c>
      <c r="K276" s="4" t="str">
        <f t="shared" si="19"/>
        <v>充實安全衛生設備</v>
      </c>
      <c r="L276" s="4" t="str">
        <f t="shared" si="20"/>
        <v>區公所業務-民政業務-獎補助費-對國內團體之捐助</v>
      </c>
      <c r="M276" s="4" t="str">
        <f t="shared" si="21"/>
        <v>充實安全衛生設備</v>
      </c>
    </row>
    <row r="277" spans="1:13" s="14" customFormat="1" ht="58.5">
      <c r="A277" s="18" t="s">
        <v>198</v>
      </c>
      <c r="B277" s="18" t="s">
        <v>176</v>
      </c>
      <c r="C277" s="34" t="s">
        <v>624</v>
      </c>
      <c r="D277" s="34" t="s">
        <v>177</v>
      </c>
      <c r="E277" s="19">
        <v>42</v>
      </c>
      <c r="F277" s="10" t="s">
        <v>22</v>
      </c>
      <c r="G277" s="10"/>
      <c r="H277" s="10" t="s">
        <v>1</v>
      </c>
      <c r="I277" s="10"/>
      <c r="J277" s="4" t="str">
        <f t="shared" si="18"/>
        <v>區公所業務-民政業務-獎補助費-對國內團體之捐助</v>
      </c>
      <c r="K277" s="4" t="str">
        <f t="shared" si="19"/>
        <v>充實警政安全設備</v>
      </c>
      <c r="L277" s="4" t="str">
        <f t="shared" si="20"/>
        <v>區公所業務-民政業務-獎補助費-對國內團體之捐助</v>
      </c>
      <c r="M277" s="4" t="str">
        <f t="shared" si="21"/>
        <v>充實警政安全設備</v>
      </c>
    </row>
    <row r="278" spans="1:13" s="14" customFormat="1" ht="58.5">
      <c r="A278" s="18" t="s">
        <v>198</v>
      </c>
      <c r="B278" s="18" t="s">
        <v>180</v>
      </c>
      <c r="C278" s="34" t="s">
        <v>625</v>
      </c>
      <c r="D278" s="34" t="s">
        <v>177</v>
      </c>
      <c r="E278" s="19">
        <v>20</v>
      </c>
      <c r="F278" s="10" t="s">
        <v>22</v>
      </c>
      <c r="G278" s="10"/>
      <c r="H278" s="10" t="s">
        <v>1</v>
      </c>
      <c r="I278" s="10"/>
      <c r="J278" s="4" t="str">
        <f t="shared" si="18"/>
        <v>區公所業務-民政業務-獎補助費-對國內團體之捐助</v>
      </c>
      <c r="K278" s="4" t="str">
        <f t="shared" si="19"/>
        <v>113年體育志工研習暨社團業務研討會</v>
      </c>
      <c r="L278" s="4" t="str">
        <f t="shared" si="20"/>
        <v>區公所業務-民政業務-獎補助費-對國內團體之捐助</v>
      </c>
      <c r="M278" s="4" t="str">
        <f t="shared" si="21"/>
        <v>113年體育志工研習暨社團業務研討會</v>
      </c>
    </row>
    <row r="279" spans="1:13" s="14" customFormat="1" ht="58.5">
      <c r="A279" s="18" t="s">
        <v>183</v>
      </c>
      <c r="B279" s="18" t="s">
        <v>176</v>
      </c>
      <c r="C279" s="34" t="s">
        <v>626</v>
      </c>
      <c r="D279" s="34" t="s">
        <v>177</v>
      </c>
      <c r="E279" s="19">
        <v>30</v>
      </c>
      <c r="F279" s="10" t="s">
        <v>22</v>
      </c>
      <c r="G279" s="10"/>
      <c r="H279" s="10" t="s">
        <v>1</v>
      </c>
      <c r="I279" s="10"/>
      <c r="J279" s="4" t="str">
        <f t="shared" si="18"/>
        <v>一般建築及設備-一般建築及設備-獎補助費-對國內團體之捐助</v>
      </c>
      <c r="K279" s="4" t="str">
        <f t="shared" si="19"/>
        <v>充實警政安全設備</v>
      </c>
      <c r="L279" s="4" t="str">
        <f t="shared" si="20"/>
        <v>一般建築及設備-一般建築及設備-獎補助費-對國內團體之捐助</v>
      </c>
      <c r="M279" s="4" t="str">
        <f t="shared" si="21"/>
        <v>充實警政安全設備</v>
      </c>
    </row>
    <row r="280" spans="1:13" s="14" customFormat="1" ht="58.5">
      <c r="A280" s="18" t="s">
        <v>183</v>
      </c>
      <c r="B280" s="18" t="s">
        <v>176</v>
      </c>
      <c r="C280" s="34" t="s">
        <v>623</v>
      </c>
      <c r="D280" s="34" t="s">
        <v>177</v>
      </c>
      <c r="E280" s="19">
        <v>25</v>
      </c>
      <c r="F280" s="10" t="s">
        <v>22</v>
      </c>
      <c r="G280" s="10"/>
      <c r="H280" s="10" t="s">
        <v>1</v>
      </c>
      <c r="I280" s="10"/>
      <c r="J280" s="4" t="str">
        <f t="shared" si="18"/>
        <v>一般建築及設備-一般建築及設備-獎補助費-對國內團體之捐助</v>
      </c>
      <c r="K280" s="4" t="str">
        <f t="shared" si="19"/>
        <v>充實警政安全設備</v>
      </c>
      <c r="L280" s="4" t="str">
        <f t="shared" si="20"/>
        <v>一般建築及設備-一般建築及設備-獎補助費-對國內團體之捐助</v>
      </c>
      <c r="M280" s="4" t="str">
        <f t="shared" si="21"/>
        <v>充實警政安全設備</v>
      </c>
    </row>
    <row r="281" spans="1:13" s="14" customFormat="1" ht="58.5">
      <c r="A281" s="18" t="s">
        <v>183</v>
      </c>
      <c r="B281" s="18" t="s">
        <v>181</v>
      </c>
      <c r="C281" s="34" t="s">
        <v>178</v>
      </c>
      <c r="D281" s="34" t="s">
        <v>177</v>
      </c>
      <c r="E281" s="19">
        <v>320</v>
      </c>
      <c r="F281" s="10" t="s">
        <v>22</v>
      </c>
      <c r="G281" s="10"/>
      <c r="H281" s="10" t="s">
        <v>1</v>
      </c>
      <c r="I281" s="10"/>
      <c r="J281" s="4" t="str">
        <f t="shared" si="18"/>
        <v>一般建築及設備-一般建築及設備-獎補助費-對國內團體之捐助</v>
      </c>
      <c r="K281" s="4" t="str">
        <f t="shared" si="19"/>
        <v>充實環保回收設備</v>
      </c>
      <c r="L281" s="4" t="str">
        <f t="shared" si="20"/>
        <v>一般建築及設備-一般建築及設備-獎補助費-對國內團體之捐助</v>
      </c>
      <c r="M281" s="4" t="str">
        <f t="shared" si="21"/>
        <v>充實環保回收設備</v>
      </c>
    </row>
    <row r="282" spans="1:13" s="14" customFormat="1" ht="58.5">
      <c r="A282" s="18" t="s">
        <v>183</v>
      </c>
      <c r="B282" s="18" t="s">
        <v>179</v>
      </c>
      <c r="C282" s="34" t="s">
        <v>624</v>
      </c>
      <c r="D282" s="34" t="s">
        <v>177</v>
      </c>
      <c r="E282" s="19">
        <v>57</v>
      </c>
      <c r="F282" s="10" t="s">
        <v>22</v>
      </c>
      <c r="G282" s="10"/>
      <c r="H282" s="10" t="s">
        <v>1</v>
      </c>
      <c r="I282" s="10"/>
      <c r="J282" s="4" t="str">
        <f t="shared" si="18"/>
        <v>一般建築及設備-一般建築及設備-獎補助費-對國內團體之捐助</v>
      </c>
      <c r="K282" s="4" t="str">
        <f t="shared" si="19"/>
        <v>充實安全衛生設備</v>
      </c>
      <c r="L282" s="4" t="str">
        <f t="shared" si="20"/>
        <v>一般建築及設備-一般建築及設備-獎補助費-對國內團體之捐助</v>
      </c>
      <c r="M282" s="4" t="str">
        <f t="shared" si="21"/>
        <v>充實安全衛生設備</v>
      </c>
    </row>
    <row r="283" spans="1:13" s="14" customFormat="1" ht="58.5">
      <c r="A283" s="18" t="s">
        <v>183</v>
      </c>
      <c r="B283" s="18" t="s">
        <v>176</v>
      </c>
      <c r="C283" s="34" t="s">
        <v>624</v>
      </c>
      <c r="D283" s="34" t="s">
        <v>177</v>
      </c>
      <c r="E283" s="19">
        <v>28</v>
      </c>
      <c r="F283" s="10" t="s">
        <v>22</v>
      </c>
      <c r="G283" s="10"/>
      <c r="H283" s="10" t="s">
        <v>1</v>
      </c>
      <c r="I283" s="10"/>
      <c r="J283" s="4" t="str">
        <f t="shared" si="18"/>
        <v>一般建築及設備-一般建築及設備-獎補助費-對國內團體之捐助</v>
      </c>
      <c r="K283" s="4" t="str">
        <f t="shared" si="19"/>
        <v>充實警政安全設備</v>
      </c>
      <c r="L283" s="4" t="str">
        <f t="shared" si="20"/>
        <v>一般建築及設備-一般建築及設備-獎補助費-對國內團體之捐助</v>
      </c>
      <c r="M283" s="4" t="str">
        <f t="shared" si="21"/>
        <v>充實警政安全設備</v>
      </c>
    </row>
    <row r="284" spans="1:13" s="14" customFormat="1" ht="58.5">
      <c r="A284" s="18" t="s">
        <v>183</v>
      </c>
      <c r="B284" s="18" t="s">
        <v>179</v>
      </c>
      <c r="C284" s="34" t="s">
        <v>624</v>
      </c>
      <c r="D284" s="34" t="s">
        <v>177</v>
      </c>
      <c r="E284" s="19">
        <v>106</v>
      </c>
      <c r="F284" s="10" t="s">
        <v>22</v>
      </c>
      <c r="G284" s="10"/>
      <c r="H284" s="10" t="s">
        <v>1</v>
      </c>
      <c r="I284" s="10"/>
      <c r="J284" s="4" t="str">
        <f t="shared" ref="J284:J315" si="22">A284</f>
        <v>一般建築及設備-一般建築及設備-獎補助費-對國內團體之捐助</v>
      </c>
      <c r="K284" s="4" t="str">
        <f t="shared" ref="K284:K315" si="23">B284</f>
        <v>充實安全衛生設備</v>
      </c>
      <c r="L284" s="4" t="str">
        <f t="shared" si="20"/>
        <v>一般建築及設備-一般建築及設備-獎補助費-對國內團體之捐助</v>
      </c>
      <c r="M284" s="4" t="str">
        <f t="shared" si="21"/>
        <v>充實安全衛生設備</v>
      </c>
    </row>
    <row r="285" spans="1:13" s="14" customFormat="1" ht="58.5">
      <c r="A285" s="18" t="s">
        <v>183</v>
      </c>
      <c r="B285" s="18" t="s">
        <v>182</v>
      </c>
      <c r="C285" s="34" t="s">
        <v>627</v>
      </c>
      <c r="D285" s="34" t="s">
        <v>177</v>
      </c>
      <c r="E285" s="19">
        <v>148</v>
      </c>
      <c r="F285" s="10" t="s">
        <v>22</v>
      </c>
      <c r="G285" s="10"/>
      <c r="H285" s="10" t="s">
        <v>1</v>
      </c>
      <c r="I285" s="10"/>
      <c r="J285" s="4" t="str">
        <f t="shared" si="22"/>
        <v>一般建築及設備-一般建築及設備-獎補助費-對國內團體之捐助</v>
      </c>
      <c r="K285" s="4" t="str">
        <f t="shared" si="23"/>
        <v>充實文化教育設備</v>
      </c>
      <c r="L285" s="4" t="str">
        <f t="shared" si="20"/>
        <v>一般建築及設備-一般建築及設備-獎補助費-對國內團體之捐助</v>
      </c>
      <c r="M285" s="4" t="str">
        <f t="shared" si="21"/>
        <v>充實文化教育設備</v>
      </c>
    </row>
    <row r="286" spans="1:13" s="14" customFormat="1" ht="58.5">
      <c r="A286" s="18" t="s">
        <v>183</v>
      </c>
      <c r="B286" s="18" t="s">
        <v>181</v>
      </c>
      <c r="C286" s="34" t="s">
        <v>628</v>
      </c>
      <c r="D286" s="34" t="s">
        <v>177</v>
      </c>
      <c r="E286" s="19">
        <v>171</v>
      </c>
      <c r="F286" s="10" t="s">
        <v>22</v>
      </c>
      <c r="G286" s="10"/>
      <c r="H286" s="10" t="s">
        <v>1</v>
      </c>
      <c r="I286" s="10"/>
      <c r="J286" s="4" t="str">
        <f t="shared" si="22"/>
        <v>一般建築及設備-一般建築及設備-獎補助費-對國內團體之捐助</v>
      </c>
      <c r="K286" s="4" t="str">
        <f t="shared" si="23"/>
        <v>充實環保回收設備</v>
      </c>
      <c r="L286" s="4" t="str">
        <f t="shared" si="20"/>
        <v>一般建築及設備-一般建築及設備-獎補助費-對國內團體之捐助</v>
      </c>
      <c r="M286" s="4" t="str">
        <f t="shared" si="21"/>
        <v>充實環保回收設備</v>
      </c>
    </row>
    <row r="287" spans="1:13" s="14" customFormat="1" ht="58.5">
      <c r="A287" s="18" t="s">
        <v>183</v>
      </c>
      <c r="B287" s="18" t="s">
        <v>181</v>
      </c>
      <c r="C287" s="34" t="s">
        <v>628</v>
      </c>
      <c r="D287" s="34" t="s">
        <v>177</v>
      </c>
      <c r="E287" s="19">
        <v>80</v>
      </c>
      <c r="F287" s="10" t="s">
        <v>22</v>
      </c>
      <c r="G287" s="10"/>
      <c r="H287" s="10" t="s">
        <v>1</v>
      </c>
      <c r="I287" s="10"/>
      <c r="J287" s="4" t="str">
        <f t="shared" si="22"/>
        <v>一般建築及設備-一般建築及設備-獎補助費-對國內團體之捐助</v>
      </c>
      <c r="K287" s="4" t="str">
        <f t="shared" si="23"/>
        <v>充實環保回收設備</v>
      </c>
      <c r="L287" s="4" t="str">
        <f t="shared" si="20"/>
        <v>一般建築及設備-一般建築及設備-獎補助費-對國內團體之捐助</v>
      </c>
      <c r="M287" s="4" t="str">
        <f t="shared" si="21"/>
        <v>充實環保回收設備</v>
      </c>
    </row>
    <row r="288" spans="1:13" s="14" customFormat="1" ht="58.5">
      <c r="A288" s="18" t="s">
        <v>183</v>
      </c>
      <c r="B288" s="18" t="s">
        <v>176</v>
      </c>
      <c r="C288" s="34" t="s">
        <v>629</v>
      </c>
      <c r="D288" s="34" t="s">
        <v>177</v>
      </c>
      <c r="E288" s="19">
        <v>103</v>
      </c>
      <c r="F288" s="10" t="s">
        <v>22</v>
      </c>
      <c r="G288" s="10"/>
      <c r="H288" s="10" t="s">
        <v>1</v>
      </c>
      <c r="I288" s="10"/>
      <c r="J288" s="4" t="str">
        <f t="shared" si="22"/>
        <v>一般建築及設備-一般建築及設備-獎補助費-對國內團體之捐助</v>
      </c>
      <c r="K288" s="4" t="str">
        <f t="shared" si="23"/>
        <v>充實警政安全設備</v>
      </c>
      <c r="L288" s="4" t="str">
        <f t="shared" si="20"/>
        <v>一般建築及設備-一般建築及設備-獎補助費-對國內團體之捐助</v>
      </c>
      <c r="M288" s="4" t="str">
        <f t="shared" si="21"/>
        <v>充實警政安全設備</v>
      </c>
    </row>
    <row r="289" spans="1:13" s="14" customFormat="1" ht="58.5">
      <c r="A289" s="18" t="s">
        <v>184</v>
      </c>
      <c r="B289" s="18" t="s">
        <v>185</v>
      </c>
      <c r="C289" s="34" t="s">
        <v>186</v>
      </c>
      <c r="D289" s="34" t="s">
        <v>177</v>
      </c>
      <c r="E289" s="19">
        <v>20</v>
      </c>
      <c r="F289" s="10" t="s">
        <v>22</v>
      </c>
      <c r="G289" s="10"/>
      <c r="H289" s="10" t="s">
        <v>1</v>
      </c>
      <c r="I289" s="10"/>
      <c r="J289" s="4" t="str">
        <f t="shared" si="22"/>
        <v>農林管理業務-農林管理業務--獎補助費-對國內團體之捐助</v>
      </c>
      <c r="K289" s="4" t="str">
        <f t="shared" si="23"/>
        <v>農產品包裝紙箱</v>
      </c>
      <c r="L289" s="4" t="str">
        <f t="shared" si="20"/>
        <v>農林管理業務-農林管理業務--獎補助費-對國內團體之捐助</v>
      </c>
      <c r="M289" s="4" t="str">
        <f t="shared" si="21"/>
        <v>農產品包裝紙箱</v>
      </c>
    </row>
    <row r="290" spans="1:13" s="14" customFormat="1" ht="58.5">
      <c r="A290" s="18" t="s">
        <v>184</v>
      </c>
      <c r="B290" s="18" t="s">
        <v>185</v>
      </c>
      <c r="C290" s="34" t="s">
        <v>187</v>
      </c>
      <c r="D290" s="34" t="s">
        <v>177</v>
      </c>
      <c r="E290" s="19">
        <v>45</v>
      </c>
      <c r="F290" s="10" t="s">
        <v>22</v>
      </c>
      <c r="G290" s="10"/>
      <c r="H290" s="10" t="s">
        <v>1</v>
      </c>
      <c r="I290" s="10"/>
      <c r="J290" s="4" t="str">
        <f t="shared" si="22"/>
        <v>農林管理業務-農林管理業務--獎補助費-對國內團體之捐助</v>
      </c>
      <c r="K290" s="4" t="str">
        <f t="shared" si="23"/>
        <v>農產品包裝紙箱</v>
      </c>
      <c r="L290" s="4" t="str">
        <f t="shared" si="20"/>
        <v>農林管理業務-農林管理業務--獎補助費-對國內團體之捐助</v>
      </c>
      <c r="M290" s="4" t="str">
        <f t="shared" si="21"/>
        <v>農產品包裝紙箱</v>
      </c>
    </row>
    <row r="291" spans="1:13" s="14" customFormat="1" ht="58.5">
      <c r="A291" s="18" t="s">
        <v>184</v>
      </c>
      <c r="B291" s="18" t="s">
        <v>188</v>
      </c>
      <c r="C291" s="34" t="s">
        <v>189</v>
      </c>
      <c r="D291" s="34" t="s">
        <v>177</v>
      </c>
      <c r="E291" s="19">
        <v>20</v>
      </c>
      <c r="F291" s="10" t="s">
        <v>22</v>
      </c>
      <c r="G291" s="10"/>
      <c r="H291" s="10" t="s">
        <v>1</v>
      </c>
      <c r="I291" s="10"/>
      <c r="J291" s="4" t="str">
        <f t="shared" si="22"/>
        <v>農林管理業務-農林管理業務--獎補助費-對國內團體之捐助</v>
      </c>
      <c r="K291" s="4" t="str">
        <f t="shared" si="23"/>
        <v>傳統米食製作教學活動</v>
      </c>
      <c r="L291" s="4" t="str">
        <f t="shared" si="20"/>
        <v>農林管理業務-農林管理業務--獎補助費-對國內團體之捐助</v>
      </c>
      <c r="M291" s="4" t="str">
        <f t="shared" si="21"/>
        <v>傳統米食製作教學活動</v>
      </c>
    </row>
    <row r="292" spans="1:13" s="14" customFormat="1" ht="58.5">
      <c r="A292" s="18" t="s">
        <v>206</v>
      </c>
      <c r="B292" s="18" t="s">
        <v>190</v>
      </c>
      <c r="C292" s="34" t="s">
        <v>628</v>
      </c>
      <c r="D292" s="34" t="s">
        <v>177</v>
      </c>
      <c r="E292" s="19">
        <v>200</v>
      </c>
      <c r="F292" s="10" t="s">
        <v>22</v>
      </c>
      <c r="G292" s="10"/>
      <c r="H292" s="10" t="s">
        <v>1</v>
      </c>
      <c r="I292" s="10"/>
      <c r="J292" s="4" t="str">
        <f t="shared" si="22"/>
        <v>社政業務-社會福利-社會福利-獎補助費-對國內團體之捐助</v>
      </c>
      <c r="K292" s="4" t="str">
        <f t="shared" si="23"/>
        <v>安全衛生草地音樂會</v>
      </c>
      <c r="L292" s="4" t="str">
        <f t="shared" si="20"/>
        <v>社政業務-社會福利-社會福利-獎補助費-對國內團體之捐助</v>
      </c>
      <c r="M292" s="4" t="str">
        <f t="shared" si="21"/>
        <v>安全衛生草地音樂會</v>
      </c>
    </row>
    <row r="293" spans="1:13" s="14" customFormat="1" ht="58.5">
      <c r="A293" s="18" t="s">
        <v>206</v>
      </c>
      <c r="B293" s="18" t="s">
        <v>181</v>
      </c>
      <c r="C293" s="34" t="s">
        <v>628</v>
      </c>
      <c r="D293" s="34" t="s">
        <v>177</v>
      </c>
      <c r="E293" s="19">
        <v>19</v>
      </c>
      <c r="F293" s="10" t="s">
        <v>22</v>
      </c>
      <c r="G293" s="10"/>
      <c r="H293" s="10" t="s">
        <v>1</v>
      </c>
      <c r="I293" s="10"/>
      <c r="J293" s="4" t="str">
        <f t="shared" si="22"/>
        <v>社政業務-社會福利-社會福利-獎補助費-對國內團體之捐助</v>
      </c>
      <c r="K293" s="4" t="str">
        <f t="shared" si="23"/>
        <v>充實環保回收設備</v>
      </c>
      <c r="L293" s="4" t="str">
        <f t="shared" si="20"/>
        <v>社政業務-社會福利-社會福利-獎補助費-對國內團體之捐助</v>
      </c>
      <c r="M293" s="4" t="str">
        <f t="shared" si="21"/>
        <v>充實環保回收設備</v>
      </c>
    </row>
    <row r="294" spans="1:13" s="4" customFormat="1" ht="78">
      <c r="A294" s="18" t="s">
        <v>196</v>
      </c>
      <c r="B294" s="18" t="s">
        <v>197</v>
      </c>
      <c r="C294" s="34" t="s">
        <v>630</v>
      </c>
      <c r="D294" s="34" t="s">
        <v>631</v>
      </c>
      <c r="E294" s="19">
        <v>10</v>
      </c>
      <c r="F294" s="10" t="s">
        <v>22</v>
      </c>
      <c r="G294" s="10"/>
      <c r="H294" s="10" t="s">
        <v>1</v>
      </c>
      <c r="I294" s="10"/>
      <c r="J294" s="4" t="str">
        <f t="shared" si="22"/>
        <v>社政業務－社會福利－社會福利－獎補助費－對國內團體之捐助</v>
      </c>
      <c r="K294" s="4" t="str">
        <f t="shared" si="23"/>
        <v>節能省電宣導活動</v>
      </c>
      <c r="L294" s="4" t="str">
        <f t="shared" si="20"/>
        <v>社政業務－社會福利－社會福利－獎補助費－對國內團體之捐助</v>
      </c>
      <c r="M294" s="4" t="str">
        <f t="shared" si="21"/>
        <v>節能省電宣導活動</v>
      </c>
    </row>
    <row r="295" spans="1:13" s="14" customFormat="1" ht="78">
      <c r="A295" s="18" t="s">
        <v>196</v>
      </c>
      <c r="B295" s="18" t="s">
        <v>197</v>
      </c>
      <c r="C295" s="34" t="s">
        <v>632</v>
      </c>
      <c r="D295" s="34" t="s">
        <v>631</v>
      </c>
      <c r="E295" s="19">
        <v>10</v>
      </c>
      <c r="F295" s="10" t="s">
        <v>22</v>
      </c>
      <c r="G295" s="10"/>
      <c r="H295" s="10" t="s">
        <v>1</v>
      </c>
      <c r="I295" s="10"/>
      <c r="J295" s="4" t="str">
        <f t="shared" si="22"/>
        <v>社政業務－社會福利－社會福利－獎補助費－對國內團體之捐助</v>
      </c>
      <c r="K295" s="4" t="str">
        <f t="shared" si="23"/>
        <v>節能省電宣導活動</v>
      </c>
      <c r="L295" s="4" t="str">
        <f t="shared" si="20"/>
        <v>社政業務－社會福利－社會福利－獎補助費－對國內團體之捐助</v>
      </c>
      <c r="M295" s="4" t="str">
        <f t="shared" si="21"/>
        <v>節能省電宣導活動</v>
      </c>
    </row>
    <row r="296" spans="1:13" s="14" customFormat="1" ht="78">
      <c r="A296" s="18" t="s">
        <v>196</v>
      </c>
      <c r="B296" s="18" t="s">
        <v>197</v>
      </c>
      <c r="C296" s="34" t="s">
        <v>633</v>
      </c>
      <c r="D296" s="34" t="s">
        <v>631</v>
      </c>
      <c r="E296" s="19">
        <v>10</v>
      </c>
      <c r="F296" s="10" t="s">
        <v>22</v>
      </c>
      <c r="G296" s="10"/>
      <c r="H296" s="10" t="s">
        <v>1</v>
      </c>
      <c r="I296" s="10"/>
      <c r="J296" s="4" t="str">
        <f t="shared" si="22"/>
        <v>社政業務－社會福利－社會福利－獎補助費－對國內團體之捐助</v>
      </c>
      <c r="K296" s="4" t="str">
        <f t="shared" si="23"/>
        <v>節能省電宣導活動</v>
      </c>
      <c r="L296" s="4" t="str">
        <f t="shared" si="20"/>
        <v>社政業務－社會福利－社會福利－獎補助費－對國內團體之捐助</v>
      </c>
      <c r="M296" s="4" t="str">
        <f t="shared" si="21"/>
        <v>節能省電宣導活動</v>
      </c>
    </row>
    <row r="297" spans="1:13" s="14" customFormat="1" ht="78">
      <c r="A297" s="18" t="s">
        <v>196</v>
      </c>
      <c r="B297" s="18" t="s">
        <v>197</v>
      </c>
      <c r="C297" s="34" t="s">
        <v>634</v>
      </c>
      <c r="D297" s="34" t="s">
        <v>631</v>
      </c>
      <c r="E297" s="19">
        <f>10000/1000</f>
        <v>10</v>
      </c>
      <c r="F297" s="10" t="s">
        <v>22</v>
      </c>
      <c r="G297" s="10"/>
      <c r="H297" s="10" t="s">
        <v>1</v>
      </c>
      <c r="I297" s="10"/>
      <c r="J297" s="4" t="str">
        <f t="shared" si="22"/>
        <v>社政業務－社會福利－社會福利－獎補助費－對國內團體之捐助</v>
      </c>
      <c r="K297" s="4" t="str">
        <f t="shared" si="23"/>
        <v>節能省電宣導活動</v>
      </c>
      <c r="L297" s="4" t="str">
        <f t="shared" si="20"/>
        <v>社政業務－社會福利－社會福利－獎補助費－對國內團體之捐助</v>
      </c>
      <c r="M297" s="4" t="str">
        <f t="shared" si="21"/>
        <v>節能省電宣導活動</v>
      </c>
    </row>
    <row r="298" spans="1:13" s="14" customFormat="1" ht="78">
      <c r="A298" s="18" t="s">
        <v>196</v>
      </c>
      <c r="B298" s="18" t="s">
        <v>197</v>
      </c>
      <c r="C298" s="34" t="s">
        <v>635</v>
      </c>
      <c r="D298" s="34" t="s">
        <v>631</v>
      </c>
      <c r="E298" s="19">
        <f t="shared" ref="E298:E302" si="24">10000/1000</f>
        <v>10</v>
      </c>
      <c r="F298" s="10" t="s">
        <v>22</v>
      </c>
      <c r="G298" s="10"/>
      <c r="H298" s="10" t="s">
        <v>1</v>
      </c>
      <c r="I298" s="10"/>
      <c r="J298" s="4" t="str">
        <f t="shared" si="22"/>
        <v>社政業務－社會福利－社會福利－獎補助費－對國內團體之捐助</v>
      </c>
      <c r="K298" s="4" t="str">
        <f t="shared" si="23"/>
        <v>節能省電宣導活動</v>
      </c>
      <c r="L298" s="4" t="str">
        <f t="shared" si="20"/>
        <v>社政業務－社會福利－社會福利－獎補助費－對國內團體之捐助</v>
      </c>
      <c r="M298" s="4" t="str">
        <f t="shared" si="21"/>
        <v>節能省電宣導活動</v>
      </c>
    </row>
    <row r="299" spans="1:13" s="14" customFormat="1" ht="78">
      <c r="A299" s="18" t="s">
        <v>196</v>
      </c>
      <c r="B299" s="18" t="s">
        <v>197</v>
      </c>
      <c r="C299" s="34" t="s">
        <v>636</v>
      </c>
      <c r="D299" s="34" t="s">
        <v>631</v>
      </c>
      <c r="E299" s="19">
        <f t="shared" si="24"/>
        <v>10</v>
      </c>
      <c r="F299" s="10" t="s">
        <v>22</v>
      </c>
      <c r="G299" s="10"/>
      <c r="H299" s="10" t="s">
        <v>1</v>
      </c>
      <c r="I299" s="10"/>
      <c r="J299" s="4" t="str">
        <f t="shared" si="22"/>
        <v>社政業務－社會福利－社會福利－獎補助費－對國內團體之捐助</v>
      </c>
      <c r="K299" s="4" t="str">
        <f t="shared" si="23"/>
        <v>節能省電宣導活動</v>
      </c>
      <c r="L299" s="4" t="str">
        <f t="shared" si="20"/>
        <v>社政業務－社會福利－社會福利－獎補助費－對國內團體之捐助</v>
      </c>
      <c r="M299" s="4" t="str">
        <f t="shared" si="21"/>
        <v>節能省電宣導活動</v>
      </c>
    </row>
    <row r="300" spans="1:13" s="14" customFormat="1" ht="78">
      <c r="A300" s="18" t="s">
        <v>196</v>
      </c>
      <c r="B300" s="18" t="s">
        <v>197</v>
      </c>
      <c r="C300" s="34" t="s">
        <v>637</v>
      </c>
      <c r="D300" s="34" t="s">
        <v>631</v>
      </c>
      <c r="E300" s="19">
        <f t="shared" si="24"/>
        <v>10</v>
      </c>
      <c r="F300" s="10" t="s">
        <v>22</v>
      </c>
      <c r="G300" s="10"/>
      <c r="H300" s="10" t="s">
        <v>1</v>
      </c>
      <c r="I300" s="10"/>
      <c r="J300" s="4" t="str">
        <f t="shared" si="22"/>
        <v>社政業務－社會福利－社會福利－獎補助費－對國內團體之捐助</v>
      </c>
      <c r="K300" s="4" t="str">
        <f t="shared" si="23"/>
        <v>節能省電宣導活動</v>
      </c>
      <c r="L300" s="4" t="str">
        <f t="shared" si="20"/>
        <v>社政業務－社會福利－社會福利－獎補助費－對國內團體之捐助</v>
      </c>
      <c r="M300" s="4" t="str">
        <f t="shared" si="21"/>
        <v>節能省電宣導活動</v>
      </c>
    </row>
    <row r="301" spans="1:13" s="14" customFormat="1" ht="78">
      <c r="A301" s="18" t="s">
        <v>196</v>
      </c>
      <c r="B301" s="18" t="s">
        <v>197</v>
      </c>
      <c r="C301" s="34" t="s">
        <v>638</v>
      </c>
      <c r="D301" s="34" t="s">
        <v>631</v>
      </c>
      <c r="E301" s="19">
        <f t="shared" si="24"/>
        <v>10</v>
      </c>
      <c r="F301" s="10" t="s">
        <v>22</v>
      </c>
      <c r="G301" s="10"/>
      <c r="H301" s="10" t="s">
        <v>1</v>
      </c>
      <c r="I301" s="10"/>
      <c r="J301" s="4" t="str">
        <f t="shared" si="22"/>
        <v>社政業務－社會福利－社會福利－獎補助費－對國內團體之捐助</v>
      </c>
      <c r="K301" s="4" t="str">
        <f t="shared" si="23"/>
        <v>節能省電宣導活動</v>
      </c>
      <c r="L301" s="4" t="str">
        <f t="shared" si="20"/>
        <v>社政業務－社會福利－社會福利－獎補助費－對國內團體之捐助</v>
      </c>
      <c r="M301" s="4" t="str">
        <f t="shared" si="21"/>
        <v>節能省電宣導活動</v>
      </c>
    </row>
    <row r="302" spans="1:13" s="14" customFormat="1" ht="78">
      <c r="A302" s="18" t="s">
        <v>196</v>
      </c>
      <c r="B302" s="18" t="s">
        <v>197</v>
      </c>
      <c r="C302" s="34" t="s">
        <v>639</v>
      </c>
      <c r="D302" s="34" t="s">
        <v>631</v>
      </c>
      <c r="E302" s="19">
        <f t="shared" si="24"/>
        <v>10</v>
      </c>
      <c r="F302" s="10" t="s">
        <v>22</v>
      </c>
      <c r="G302" s="10"/>
      <c r="H302" s="10" t="s">
        <v>1</v>
      </c>
      <c r="I302" s="10"/>
      <c r="J302" s="4" t="str">
        <f t="shared" si="22"/>
        <v>社政業務－社會福利－社會福利－獎補助費－對國內團體之捐助</v>
      </c>
      <c r="K302" s="4" t="str">
        <f t="shared" si="23"/>
        <v>節能省電宣導活動</v>
      </c>
      <c r="L302" s="4" t="str">
        <f t="shared" si="20"/>
        <v>社政業務－社會福利－社會福利－獎補助費－對國內團體之捐助</v>
      </c>
      <c r="M302" s="4" t="str">
        <f t="shared" si="21"/>
        <v>節能省電宣導活動</v>
      </c>
    </row>
    <row r="303" spans="1:13" s="4" customFormat="1" ht="78">
      <c r="A303" s="18" t="s">
        <v>198</v>
      </c>
      <c r="B303" s="18" t="s">
        <v>198</v>
      </c>
      <c r="C303" s="34" t="s">
        <v>640</v>
      </c>
      <c r="D303" s="34" t="s">
        <v>641</v>
      </c>
      <c r="E303" s="19">
        <v>40</v>
      </c>
      <c r="F303" s="10" t="s">
        <v>22</v>
      </c>
      <c r="G303" s="10"/>
      <c r="H303" s="10" t="s">
        <v>1</v>
      </c>
      <c r="I303" s="10"/>
      <c r="J303" s="4" t="str">
        <f t="shared" si="22"/>
        <v>區公所業務-民政業務-獎補助費-對國內團體之捐助</v>
      </c>
      <c r="K303" s="4" t="str">
        <f t="shared" si="23"/>
        <v>區公所業務-民政業務-獎補助費-對國內團體之捐助</v>
      </c>
      <c r="L303" s="4" t="str">
        <f t="shared" si="20"/>
        <v>區公所業務-民政業務-獎補助費-對國內團體之捐助</v>
      </c>
      <c r="M303" s="4" t="str">
        <f t="shared" si="21"/>
        <v>區公所業務-民政業務-獎補助費-對國內團體之捐助</v>
      </c>
    </row>
    <row r="304" spans="1:13" s="4" customFormat="1" ht="58.5">
      <c r="A304" s="18" t="s">
        <v>198</v>
      </c>
      <c r="B304" s="18" t="s">
        <v>412</v>
      </c>
      <c r="C304" s="34" t="s">
        <v>640</v>
      </c>
      <c r="D304" s="34" t="s">
        <v>641</v>
      </c>
      <c r="E304" s="19">
        <v>30</v>
      </c>
      <c r="F304" s="10" t="s">
        <v>22</v>
      </c>
      <c r="G304" s="10"/>
      <c r="H304" s="10" t="s">
        <v>1</v>
      </c>
      <c r="I304" s="10"/>
      <c r="J304" s="4" t="str">
        <f t="shared" si="22"/>
        <v>區公所業務-民政業務-獎補助費-對國內團體之捐助</v>
      </c>
      <c r="K304" s="4" t="str">
        <f t="shared" si="23"/>
        <v>113年臺中市霧峰區體育會排舞成果發表會活動</v>
      </c>
      <c r="L304" s="4" t="str">
        <f t="shared" si="20"/>
        <v>區公所業務-民政業務-獎補助費-對國內團體之捐助</v>
      </c>
      <c r="M304" s="4" t="str">
        <f t="shared" si="21"/>
        <v>113年臺中市霧峰區體育會排舞成果發表會活動</v>
      </c>
    </row>
    <row r="305" spans="1:13" s="4" customFormat="1" ht="78">
      <c r="A305" s="18" t="s">
        <v>198</v>
      </c>
      <c r="B305" s="18" t="s">
        <v>413</v>
      </c>
      <c r="C305" s="34" t="s">
        <v>640</v>
      </c>
      <c r="D305" s="34" t="s">
        <v>641</v>
      </c>
      <c r="E305" s="19">
        <v>70</v>
      </c>
      <c r="F305" s="10" t="s">
        <v>22</v>
      </c>
      <c r="G305" s="10"/>
      <c r="H305" s="10" t="s">
        <v>1</v>
      </c>
      <c r="I305" s="10"/>
      <c r="J305" s="4" t="str">
        <f t="shared" si="22"/>
        <v>區公所業務-民政業務-獎補助費-對國內團體之捐助</v>
      </c>
      <c r="K305" s="4" t="str">
        <f t="shared" si="23"/>
        <v>113年臺中市霧峰區體育會理事長盃國小田徑錦標賽</v>
      </c>
      <c r="L305" s="4" t="str">
        <f t="shared" si="20"/>
        <v>區公所業務-民政業務-獎補助費-對國內團體之捐助</v>
      </c>
      <c r="M305" s="4" t="str">
        <f t="shared" si="21"/>
        <v>113年臺中市霧峰區體育會理事長盃國小田徑錦標賽</v>
      </c>
    </row>
    <row r="306" spans="1:13" s="4" customFormat="1" ht="58.5">
      <c r="A306" s="18" t="s">
        <v>198</v>
      </c>
      <c r="B306" s="18" t="s">
        <v>414</v>
      </c>
      <c r="C306" s="34" t="s">
        <v>640</v>
      </c>
      <c r="D306" s="34" t="s">
        <v>641</v>
      </c>
      <c r="E306" s="19">
        <v>10</v>
      </c>
      <c r="F306" s="10" t="s">
        <v>22</v>
      </c>
      <c r="G306" s="10"/>
      <c r="H306" s="10" t="s">
        <v>1</v>
      </c>
      <c r="I306" s="10"/>
      <c r="J306" s="4" t="str">
        <f t="shared" si="22"/>
        <v>區公所業務-民政業務-獎補助費-對國內團體之捐助</v>
      </c>
      <c r="K306" s="4" t="str">
        <f t="shared" si="23"/>
        <v>113年臺中市霧峰區體育會高爾夫球春季賽</v>
      </c>
      <c r="L306" s="4" t="str">
        <f t="shared" si="20"/>
        <v>區公所業務-民政業務-獎補助費-對國內團體之捐助</v>
      </c>
      <c r="M306" s="4" t="str">
        <f t="shared" si="21"/>
        <v>113年臺中市霧峰區體育會高爾夫球春季賽</v>
      </c>
    </row>
    <row r="307" spans="1:13" s="4" customFormat="1" ht="97.5">
      <c r="A307" s="18" t="s">
        <v>415</v>
      </c>
      <c r="B307" s="18" t="s">
        <v>416</v>
      </c>
      <c r="C307" s="34" t="s">
        <v>640</v>
      </c>
      <c r="D307" s="34" t="s">
        <v>641</v>
      </c>
      <c r="E307" s="19">
        <v>30</v>
      </c>
      <c r="F307" s="10" t="s">
        <v>22</v>
      </c>
      <c r="G307" s="10"/>
      <c r="H307" s="10" t="s">
        <v>1</v>
      </c>
      <c r="I307" s="10"/>
      <c r="J307" s="4" t="str">
        <f t="shared" si="22"/>
        <v>區公所業務-人文業務-獎補助費-對國內團體之捐助</v>
      </c>
      <c r="K307" s="4" t="str">
        <f t="shared" si="23"/>
        <v>113年臺中市霧峰區體育會參訪觀摩暨幹部研習交流活動-台電促協金</v>
      </c>
      <c r="L307" s="4" t="str">
        <f t="shared" si="20"/>
        <v>區公所業務-人文業務-獎補助費-對國內團體之捐助</v>
      </c>
      <c r="M307" s="4" t="str">
        <f t="shared" si="21"/>
        <v>113年臺中市霧峰區體育會參訪觀摩暨幹部研習交流活動-台電促協金</v>
      </c>
    </row>
    <row r="308" spans="1:13" s="4" customFormat="1" ht="78">
      <c r="A308" s="18" t="s">
        <v>415</v>
      </c>
      <c r="B308" s="18" t="s">
        <v>417</v>
      </c>
      <c r="C308" s="34" t="s">
        <v>642</v>
      </c>
      <c r="D308" s="34" t="s">
        <v>641</v>
      </c>
      <c r="E308" s="19">
        <v>30</v>
      </c>
      <c r="F308" s="10" t="s">
        <v>22</v>
      </c>
      <c r="G308" s="10"/>
      <c r="H308" s="10" t="s">
        <v>1</v>
      </c>
      <c r="I308" s="10"/>
      <c r="J308" s="4" t="str">
        <f t="shared" si="22"/>
        <v>區公所業務-人文業務-獎補助費-對國內團體之捐助</v>
      </c>
      <c r="K308" s="4" t="str">
        <f t="shared" si="23"/>
        <v>113年度春聯揮毫暨節能減碳宣導活動-台電促協金</v>
      </c>
      <c r="L308" s="4" t="str">
        <f t="shared" si="20"/>
        <v>區公所業務-人文業務-獎補助費-對國內團體之捐助</v>
      </c>
      <c r="M308" s="4" t="str">
        <f t="shared" si="21"/>
        <v>113年度春聯揮毫暨節能減碳宣導活動-台電促協金</v>
      </c>
    </row>
    <row r="309" spans="1:13" s="4" customFormat="1" ht="58.5">
      <c r="A309" s="18" t="s">
        <v>183</v>
      </c>
      <c r="B309" s="18" t="s">
        <v>418</v>
      </c>
      <c r="C309" s="34" t="s">
        <v>643</v>
      </c>
      <c r="D309" s="34" t="s">
        <v>641</v>
      </c>
      <c r="E309" s="19">
        <v>50</v>
      </c>
      <c r="F309" s="10" t="s">
        <v>22</v>
      </c>
      <c r="G309" s="10"/>
      <c r="H309" s="10" t="s">
        <v>1</v>
      </c>
      <c r="I309" s="10"/>
      <c r="J309" s="4" t="str">
        <f t="shared" si="22"/>
        <v>一般建築及設備-一般建築及設備-獎補助費-對國內團體之捐助</v>
      </c>
      <c r="K309" s="4" t="str">
        <f t="shared" si="23"/>
        <v>購置救難設施-台電促協金</v>
      </c>
      <c r="L309" s="4" t="str">
        <f t="shared" si="20"/>
        <v>一般建築及設備-一般建築及設備-獎補助費-對國內團體之捐助</v>
      </c>
      <c r="M309" s="4" t="str">
        <f t="shared" si="21"/>
        <v>購置救難設施-台電促協金</v>
      </c>
    </row>
    <row r="310" spans="1:13" s="4" customFormat="1" ht="97.5">
      <c r="A310" s="18" t="s">
        <v>198</v>
      </c>
      <c r="B310" s="18" t="s">
        <v>419</v>
      </c>
      <c r="C310" s="34" t="s">
        <v>644</v>
      </c>
      <c r="D310" s="34" t="s">
        <v>645</v>
      </c>
      <c r="E310" s="19">
        <v>20</v>
      </c>
      <c r="F310" s="10" t="s">
        <v>22</v>
      </c>
      <c r="G310" s="10"/>
      <c r="H310" s="10" t="s">
        <v>1</v>
      </c>
      <c r="I310" s="10"/>
      <c r="J310" s="4" t="str">
        <f t="shared" si="22"/>
        <v>區公所業務-民政業務-獎補助費-對國內團體之捐助</v>
      </c>
      <c r="K310" s="4" t="str">
        <f t="shared" si="23"/>
        <v>潭子區體育會辦理「113年臺中市潭子區體育會土風舞委員會訓練營」</v>
      </c>
      <c r="L310" s="4" t="str">
        <f t="shared" si="20"/>
        <v>區公所業務-民政業務-獎補助費-對國內團體之捐助</v>
      </c>
      <c r="M310" s="4" t="str">
        <f t="shared" si="21"/>
        <v>潭子區體育會辦理「113年臺中市潭子區體育會土風舞委員會訓練營」</v>
      </c>
    </row>
    <row r="311" spans="1:13" s="4" customFormat="1" ht="97.5">
      <c r="A311" s="18" t="s">
        <v>198</v>
      </c>
      <c r="B311" s="18" t="s">
        <v>420</v>
      </c>
      <c r="C311" s="34" t="s">
        <v>644</v>
      </c>
      <c r="D311" s="34" t="s">
        <v>645</v>
      </c>
      <c r="E311" s="19">
        <v>50</v>
      </c>
      <c r="F311" s="10" t="s">
        <v>22</v>
      </c>
      <c r="G311" s="10"/>
      <c r="H311" s="10" t="s">
        <v>1</v>
      </c>
      <c r="I311" s="10"/>
      <c r="J311" s="4" t="str">
        <f t="shared" si="22"/>
        <v>區公所業務-民政業務-獎補助費-對國內團體之捐助</v>
      </c>
      <c r="K311" s="4" t="str">
        <f t="shared" si="23"/>
        <v>潭子區體育會辦理「113年臺中市潭子區區長盃國小田徑錦標賽」</v>
      </c>
      <c r="L311" s="4" t="str">
        <f t="shared" si="20"/>
        <v>區公所業務-民政業務-獎補助費-對國內團體之捐助</v>
      </c>
      <c r="M311" s="4" t="str">
        <f t="shared" si="21"/>
        <v>潭子區體育會辦理「113年臺中市潭子區區長盃國小田徑錦標賽」</v>
      </c>
    </row>
    <row r="312" spans="1:13" s="4" customFormat="1" ht="97.5">
      <c r="A312" s="18" t="s">
        <v>198</v>
      </c>
      <c r="B312" s="18" t="s">
        <v>421</v>
      </c>
      <c r="C312" s="34" t="s">
        <v>644</v>
      </c>
      <c r="D312" s="34" t="s">
        <v>645</v>
      </c>
      <c r="E312" s="19">
        <v>20</v>
      </c>
      <c r="F312" s="10" t="s">
        <v>22</v>
      </c>
      <c r="G312" s="10"/>
      <c r="H312" s="10" t="s">
        <v>1</v>
      </c>
      <c r="I312" s="10"/>
      <c r="J312" s="4" t="str">
        <f t="shared" si="22"/>
        <v>區公所業務-民政業務-獎補助費-對國內團體之捐助</v>
      </c>
      <c r="K312" s="4" t="str">
        <f t="shared" si="23"/>
        <v>潭子區體育會辦理「113年臺中市潭子區體育會廣場舞委員會訓練營」</v>
      </c>
      <c r="L312" s="4" t="str">
        <f t="shared" si="20"/>
        <v>區公所業務-民政業務-獎補助費-對國內團體之捐助</v>
      </c>
      <c r="M312" s="4" t="str">
        <f t="shared" si="21"/>
        <v>潭子區體育會辦理「113年臺中市潭子區體育會廣場舞委員會訓練營」</v>
      </c>
    </row>
    <row r="313" spans="1:13" s="4" customFormat="1" ht="78">
      <c r="A313" s="18" t="s">
        <v>198</v>
      </c>
      <c r="B313" s="18" t="s">
        <v>422</v>
      </c>
      <c r="C313" s="34" t="s">
        <v>644</v>
      </c>
      <c r="D313" s="34" t="s">
        <v>645</v>
      </c>
      <c r="E313" s="19">
        <v>20</v>
      </c>
      <c r="F313" s="10" t="s">
        <v>22</v>
      </c>
      <c r="G313" s="10"/>
      <c r="H313" s="10" t="s">
        <v>1</v>
      </c>
      <c r="I313" s="10"/>
      <c r="J313" s="4" t="str">
        <f t="shared" si="22"/>
        <v>區公所業務-民政業務-獎補助費-對國內團體之捐助</v>
      </c>
      <c r="K313" s="4" t="str">
        <f t="shared" si="23"/>
        <v>潭子區體育會辦理「113年臺中市潭子區區長盃保齡球錦標賽」</v>
      </c>
      <c r="L313" s="4" t="str">
        <f t="shared" si="20"/>
        <v>區公所業務-民政業務-獎補助費-對國內團體之捐助</v>
      </c>
      <c r="M313" s="4" t="str">
        <f t="shared" si="21"/>
        <v>潭子區體育會辦理「113年臺中市潭子區區長盃保齡球錦標賽」</v>
      </c>
    </row>
    <row r="314" spans="1:13" s="4" customFormat="1" ht="78">
      <c r="A314" s="18" t="s">
        <v>198</v>
      </c>
      <c r="B314" s="18" t="s">
        <v>423</v>
      </c>
      <c r="C314" s="34" t="s">
        <v>644</v>
      </c>
      <c r="D314" s="34" t="s">
        <v>645</v>
      </c>
      <c r="E314" s="19">
        <v>20</v>
      </c>
      <c r="F314" s="10" t="s">
        <v>22</v>
      </c>
      <c r="G314" s="10"/>
      <c r="H314" s="10" t="s">
        <v>1</v>
      </c>
      <c r="I314" s="10"/>
      <c r="J314" s="4" t="str">
        <f t="shared" si="22"/>
        <v>區公所業務-民政業務-獎補助費-對國內團體之捐助</v>
      </c>
      <c r="K314" s="4" t="str">
        <f t="shared" si="23"/>
        <v>潭子區體育會辦理「113年臺中市潭子區區長盃撞球錦標賽」</v>
      </c>
      <c r="L314" s="4" t="str">
        <f t="shared" si="20"/>
        <v>區公所業務-民政業務-獎補助費-對國內團體之捐助</v>
      </c>
      <c r="M314" s="4" t="str">
        <f t="shared" si="21"/>
        <v>潭子區體育會辦理「113年臺中市潭子區區長盃撞球錦標賽」</v>
      </c>
    </row>
    <row r="315" spans="1:13" s="4" customFormat="1" ht="117">
      <c r="A315" s="18" t="s">
        <v>198</v>
      </c>
      <c r="B315" s="18" t="s">
        <v>424</v>
      </c>
      <c r="C315" s="34" t="s">
        <v>644</v>
      </c>
      <c r="D315" s="34" t="s">
        <v>645</v>
      </c>
      <c r="E315" s="19">
        <v>20</v>
      </c>
      <c r="F315" s="10" t="s">
        <v>22</v>
      </c>
      <c r="G315" s="10"/>
      <c r="H315" s="10" t="s">
        <v>1</v>
      </c>
      <c r="I315" s="10"/>
      <c r="J315" s="4" t="str">
        <f t="shared" si="22"/>
        <v>區公所業務-民政業務-獎補助費-對國內團體之捐助</v>
      </c>
      <c r="K315" s="4" t="str">
        <f t="shared" si="23"/>
        <v>潭子區體育會辦理「113年臺中市潭子區區長盃身心障礙暨家屬志工保齡球錦標賽」</v>
      </c>
      <c r="L315" s="4" t="str">
        <f t="shared" si="20"/>
        <v>區公所業務-民政業務-獎補助費-對國內團體之捐助</v>
      </c>
      <c r="M315" s="4" t="str">
        <f t="shared" si="21"/>
        <v>潭子區體育會辦理「113年臺中市潭子區區長盃身心障礙暨家屬志工保齡球錦標賽」</v>
      </c>
    </row>
    <row r="316" spans="1:13" s="4" customFormat="1" ht="97.5">
      <c r="A316" s="18" t="s">
        <v>198</v>
      </c>
      <c r="B316" s="18" t="s">
        <v>425</v>
      </c>
      <c r="C316" s="34" t="s">
        <v>644</v>
      </c>
      <c r="D316" s="34" t="s">
        <v>645</v>
      </c>
      <c r="E316" s="19">
        <v>20</v>
      </c>
      <c r="F316" s="10" t="s">
        <v>22</v>
      </c>
      <c r="G316" s="10"/>
      <c r="H316" s="10" t="s">
        <v>1</v>
      </c>
      <c r="I316" s="10"/>
      <c r="J316" s="4" t="str">
        <f t="shared" ref="J316:J379" si="25">A316</f>
        <v>區公所業務-民政業務-獎補助費-對國內團體之捐助</v>
      </c>
      <c r="K316" s="4" t="str">
        <f t="shared" ref="K316:K331" si="26">B316</f>
        <v>潭子區體育會辦理「113年臺中市潭子區體育會軟式網球錦標賽」</v>
      </c>
      <c r="L316" s="4" t="str">
        <f t="shared" si="20"/>
        <v>區公所業務-民政業務-獎補助費-對國內團體之捐助</v>
      </c>
      <c r="M316" s="4" t="str">
        <f t="shared" si="21"/>
        <v>潭子區體育會辦理「113年臺中市潭子區體育會軟式網球錦標賽」</v>
      </c>
    </row>
    <row r="317" spans="1:13" s="4" customFormat="1" ht="117">
      <c r="A317" s="18" t="s">
        <v>198</v>
      </c>
      <c r="B317" s="18" t="s">
        <v>646</v>
      </c>
      <c r="C317" s="34" t="s">
        <v>647</v>
      </c>
      <c r="D317" s="34" t="s">
        <v>648</v>
      </c>
      <c r="E317" s="19">
        <f>20+20</f>
        <v>40</v>
      </c>
      <c r="F317" s="10" t="s">
        <v>22</v>
      </c>
      <c r="G317" s="10"/>
      <c r="H317" s="10" t="s">
        <v>1</v>
      </c>
      <c r="I317" s="10"/>
      <c r="J317" s="4" t="str">
        <f t="shared" si="25"/>
        <v>區公所業務-民政業務-獎補助費-對國內團體之捐助</v>
      </c>
      <c r="K317" s="4" t="str">
        <f t="shared" si="26"/>
        <v>安燈祈福新春團拜宗教文化慶典暨節能減碳政策宣導活動(台電年度促協金、台電專案)</v>
      </c>
      <c r="L317" s="4" t="str">
        <f t="shared" si="20"/>
        <v>區公所業務-民政業務-獎補助費-對國內團體之捐助</v>
      </c>
      <c r="M317" s="4" t="str">
        <f t="shared" si="21"/>
        <v>安燈祈福新春團拜宗教文化慶典暨節能減碳政策宣導活動(台電年度促協金、台電專案)</v>
      </c>
    </row>
    <row r="318" spans="1:13" s="4" customFormat="1" ht="117">
      <c r="A318" s="18" t="s">
        <v>198</v>
      </c>
      <c r="B318" s="18" t="s">
        <v>649</v>
      </c>
      <c r="C318" s="34" t="s">
        <v>650</v>
      </c>
      <c r="D318" s="34" t="s">
        <v>648</v>
      </c>
      <c r="E318" s="19">
        <f>20+20</f>
        <v>40</v>
      </c>
      <c r="F318" s="10" t="s">
        <v>22</v>
      </c>
      <c r="G318" s="10"/>
      <c r="H318" s="10" t="s">
        <v>1</v>
      </c>
      <c r="I318" s="10"/>
      <c r="J318" s="4" t="str">
        <f t="shared" si="25"/>
        <v>區公所業務-民政業務-獎補助費-對國內團體之捐助</v>
      </c>
      <c r="K318" s="4" t="str">
        <f t="shared" si="26"/>
        <v>慶祝清水祖師聖誕新春祈福闔家平安暨節能減碳宣導活動(台電年度促協金、台電專案)</v>
      </c>
      <c r="L318" s="4" t="str">
        <f t="shared" si="20"/>
        <v>區公所業務-民政業務-獎補助費-對國內團體之捐助</v>
      </c>
      <c r="M318" s="4" t="str">
        <f t="shared" si="21"/>
        <v>慶祝清水祖師聖誕新春祈福闔家平安暨節能減碳宣導活動(台電年度促協金、台電專案)</v>
      </c>
    </row>
    <row r="319" spans="1:13" s="4" customFormat="1" ht="156">
      <c r="A319" s="18" t="s">
        <v>198</v>
      </c>
      <c r="B319" s="18" t="s">
        <v>651</v>
      </c>
      <c r="C319" s="34" t="s">
        <v>652</v>
      </c>
      <c r="D319" s="34" t="s">
        <v>648</v>
      </c>
      <c r="E319" s="19">
        <v>20</v>
      </c>
      <c r="F319" s="10" t="s">
        <v>22</v>
      </c>
      <c r="G319" s="10"/>
      <c r="H319" s="10" t="s">
        <v>1</v>
      </c>
      <c r="I319" s="10"/>
      <c r="J319" s="4" t="str">
        <f t="shared" si="25"/>
        <v>區公所業務-民政業務-獎補助費-對國內團體之捐助</v>
      </c>
      <c r="K319" s="4" t="str">
        <f t="shared" si="26"/>
        <v>九天玄女娘娘萬壽暨安座五十週年慶祝壽大典及聖壽福宴暨節能減碳及推行乾淨能源宣導活動(台電年度促協金)</v>
      </c>
      <c r="L319" s="4" t="str">
        <f t="shared" si="20"/>
        <v>區公所業務-民政業務-獎補助費-對國內團體之捐助</v>
      </c>
      <c r="M319" s="4" t="str">
        <f t="shared" si="21"/>
        <v>九天玄女娘娘萬壽暨安座五十週年慶祝壽大典及聖壽福宴暨節能減碳及推行乾淨能源宣導活動(台電年度促協金)</v>
      </c>
    </row>
    <row r="320" spans="1:13" s="4" customFormat="1" ht="117">
      <c r="A320" s="18" t="s">
        <v>198</v>
      </c>
      <c r="B320" s="18" t="s">
        <v>653</v>
      </c>
      <c r="C320" s="34" t="s">
        <v>654</v>
      </c>
      <c r="D320" s="34" t="s">
        <v>648</v>
      </c>
      <c r="E320" s="19">
        <v>20</v>
      </c>
      <c r="F320" s="10" t="s">
        <v>22</v>
      </c>
      <c r="G320" s="10"/>
      <c r="H320" s="10" t="s">
        <v>1</v>
      </c>
      <c r="I320" s="10"/>
      <c r="J320" s="4" t="str">
        <f t="shared" si="25"/>
        <v>區公所業務-民政業務-獎補助費-對國內團體之捐助</v>
      </c>
      <c r="K320" s="4" t="str">
        <f t="shared" si="26"/>
        <v>安燈祈福慶元宵猜燈謎及迎春送暖關懷老人暨節能減碳宣導活動(台電年度促協金)</v>
      </c>
      <c r="L320" s="4" t="str">
        <f t="shared" si="20"/>
        <v>區公所業務-民政業務-獎補助費-對國內團體之捐助</v>
      </c>
      <c r="M320" s="4" t="str">
        <f t="shared" si="21"/>
        <v>安燈祈福慶元宵猜燈謎及迎春送暖關懷老人暨節能減碳宣導活動(台電年度促協金)</v>
      </c>
    </row>
    <row r="321" spans="1:13" s="4" customFormat="1" ht="78">
      <c r="A321" s="18" t="s">
        <v>198</v>
      </c>
      <c r="B321" s="18" t="s">
        <v>655</v>
      </c>
      <c r="C321" s="34" t="s">
        <v>656</v>
      </c>
      <c r="D321" s="34" t="s">
        <v>648</v>
      </c>
      <c r="E321" s="19">
        <v>20</v>
      </c>
      <c r="F321" s="10" t="s">
        <v>22</v>
      </c>
      <c r="G321" s="10"/>
      <c r="H321" s="10" t="s">
        <v>1</v>
      </c>
      <c r="I321" s="10"/>
      <c r="J321" s="4" t="str">
        <f t="shared" si="25"/>
        <v>區公所業務-民政業務-獎補助費-對國內團體之捐助</v>
      </c>
      <c r="K321" s="4" t="str">
        <f t="shared" si="26"/>
        <v>宗教文化參訪交流暨節能減碳宣導活動(台電促協金)</v>
      </c>
      <c r="L321" s="4" t="str">
        <f t="shared" si="20"/>
        <v>區公所業務-民政業務-獎補助費-對國內團體之捐助</v>
      </c>
      <c r="M321" s="4" t="str">
        <f t="shared" si="21"/>
        <v>宗教文化參訪交流暨節能減碳宣導活動(台電促協金)</v>
      </c>
    </row>
    <row r="322" spans="1:13" s="4" customFormat="1" ht="78">
      <c r="A322" s="18" t="s">
        <v>198</v>
      </c>
      <c r="B322" s="18" t="s">
        <v>657</v>
      </c>
      <c r="C322" s="34" t="s">
        <v>658</v>
      </c>
      <c r="D322" s="34" t="s">
        <v>648</v>
      </c>
      <c r="E322" s="19">
        <v>320</v>
      </c>
      <c r="F322" s="10" t="s">
        <v>22</v>
      </c>
      <c r="G322" s="10"/>
      <c r="H322" s="10" t="s">
        <v>1</v>
      </c>
      <c r="I322" s="10"/>
      <c r="J322" s="4" t="str">
        <f t="shared" si="25"/>
        <v>區公所業務-民政業務-獎補助費-對國內團體之捐助</v>
      </c>
      <c r="K322" s="4" t="str">
        <f t="shared" si="26"/>
        <v>文化祭活動暨節約用電宣導活動(台電專案、台電促協金)</v>
      </c>
      <c r="L322" s="4" t="str">
        <f t="shared" si="20"/>
        <v>區公所業務-民政業務-獎補助費-對國內團體之捐助</v>
      </c>
      <c r="M322" s="4" t="str">
        <f t="shared" si="21"/>
        <v>文化祭活動暨節約用電宣導活動(台電專案、台電促協金)</v>
      </c>
    </row>
    <row r="323" spans="1:13" s="4" customFormat="1" ht="78">
      <c r="A323" s="18" t="s">
        <v>198</v>
      </c>
      <c r="B323" s="18" t="s">
        <v>659</v>
      </c>
      <c r="C323" s="34" t="s">
        <v>660</v>
      </c>
      <c r="D323" s="34" t="s">
        <v>648</v>
      </c>
      <c r="E323" s="19">
        <v>20</v>
      </c>
      <c r="F323" s="10" t="s">
        <v>22</v>
      </c>
      <c r="G323" s="10"/>
      <c r="H323" s="10" t="s">
        <v>1</v>
      </c>
      <c r="I323" s="10"/>
      <c r="J323" s="4" t="str">
        <f t="shared" si="25"/>
        <v>區公所業務-民政業務-獎補助費-對國內團體之捐助</v>
      </c>
      <c r="K323" s="4" t="str">
        <f t="shared" si="26"/>
        <v>新春揮毫贈春聯暨節能減碳政策宣導活動(台電年度促協金)</v>
      </c>
      <c r="L323" s="4" t="str">
        <f t="shared" si="20"/>
        <v>區公所業務-民政業務-獎補助費-對國內團體之捐助</v>
      </c>
      <c r="M323" s="4" t="str">
        <f t="shared" si="21"/>
        <v>新春揮毫贈春聯暨節能減碳政策宣導活動(台電年度促協金)</v>
      </c>
    </row>
    <row r="324" spans="1:13" s="4" customFormat="1" ht="117">
      <c r="A324" s="18" t="s">
        <v>198</v>
      </c>
      <c r="B324" s="18" t="s">
        <v>661</v>
      </c>
      <c r="C324" s="34" t="s">
        <v>662</v>
      </c>
      <c r="D324" s="34" t="s">
        <v>648</v>
      </c>
      <c r="E324" s="19">
        <v>20</v>
      </c>
      <c r="F324" s="10" t="s">
        <v>22</v>
      </c>
      <c r="G324" s="10"/>
      <c r="H324" s="10" t="s">
        <v>1</v>
      </c>
      <c r="I324" s="10"/>
      <c r="J324" s="4" t="str">
        <f t="shared" si="25"/>
        <v>區公所業務-民政業務-獎補助費-對國內團體之捐助</v>
      </c>
      <c r="K324" s="4" t="str">
        <f t="shared" si="26"/>
        <v>113年體育業務研討及表揚推展體育有功人員暨節能減碳宣導活動(台電年度促協金)</v>
      </c>
      <c r="L324" s="4" t="str">
        <f t="shared" si="20"/>
        <v>區公所業務-民政業務-獎補助費-對國內團體之捐助</v>
      </c>
      <c r="M324" s="4" t="str">
        <f t="shared" si="21"/>
        <v>113年體育業務研討及表揚推展體育有功人員暨節能減碳宣導活動(台電年度促協金)</v>
      </c>
    </row>
    <row r="325" spans="1:13" s="4" customFormat="1" ht="78">
      <c r="A325" s="18" t="s">
        <v>198</v>
      </c>
      <c r="B325" s="18" t="s">
        <v>663</v>
      </c>
      <c r="C325" s="34" t="s">
        <v>662</v>
      </c>
      <c r="D325" s="34" t="s">
        <v>648</v>
      </c>
      <c r="E325" s="19">
        <v>30</v>
      </c>
      <c r="F325" s="10" t="s">
        <v>22</v>
      </c>
      <c r="G325" s="10"/>
      <c r="H325" s="10" t="s">
        <v>1</v>
      </c>
      <c r="I325" s="10"/>
      <c r="J325" s="4" t="str">
        <f t="shared" si="25"/>
        <v>區公所業務-民政業務-獎補助費-對國內團體之捐助</v>
      </c>
      <c r="K325" s="4" t="str">
        <f t="shared" si="26"/>
        <v>龍井區體育會運動舞蹈觀摩研習暨防災宣導(台電專案)</v>
      </c>
      <c r="L325" s="4" t="str">
        <f t="shared" si="20"/>
        <v>區公所業務-民政業務-獎補助費-對國內團體之捐助</v>
      </c>
      <c r="M325" s="4" t="str">
        <f t="shared" si="21"/>
        <v>龍井區體育會運動舞蹈觀摩研習暨防災宣導(台電專案)</v>
      </c>
    </row>
    <row r="326" spans="1:13" s="4" customFormat="1" ht="78">
      <c r="A326" s="18" t="s">
        <v>198</v>
      </c>
      <c r="B326" s="18" t="s">
        <v>664</v>
      </c>
      <c r="C326" s="34" t="s">
        <v>662</v>
      </c>
      <c r="D326" s="34" t="s">
        <v>648</v>
      </c>
      <c r="E326" s="19">
        <v>50</v>
      </c>
      <c r="F326" s="10" t="s">
        <v>22</v>
      </c>
      <c r="G326" s="10"/>
      <c r="H326" s="10" t="s">
        <v>1</v>
      </c>
      <c r="I326" s="10"/>
      <c r="J326" s="4" t="str">
        <f t="shared" si="25"/>
        <v>區公所業務-民政業務-獎補助費-對國內團體之捐助</v>
      </c>
      <c r="K326" s="4" t="str">
        <f t="shared" si="26"/>
        <v>113年臺中市龍井盃棒球錦標賽暨防災宣導(台電專案)</v>
      </c>
      <c r="L326" s="4" t="str">
        <f t="shared" si="20"/>
        <v>區公所業務-民政業務-獎補助費-對國內團體之捐助</v>
      </c>
      <c r="M326" s="4" t="str">
        <f t="shared" si="21"/>
        <v>113年臺中市龍井盃棒球錦標賽暨防災宣導(台電專案)</v>
      </c>
    </row>
    <row r="327" spans="1:13" s="4" customFormat="1" ht="97.5">
      <c r="A327" s="18" t="s">
        <v>198</v>
      </c>
      <c r="B327" s="18" t="s">
        <v>665</v>
      </c>
      <c r="C327" s="34" t="s">
        <v>662</v>
      </c>
      <c r="D327" s="34" t="s">
        <v>648</v>
      </c>
      <c r="E327" s="19">
        <v>40</v>
      </c>
      <c r="F327" s="10" t="s">
        <v>22</v>
      </c>
      <c r="G327" s="10"/>
      <c r="H327" s="10" t="s">
        <v>1</v>
      </c>
      <c r="I327" s="10"/>
      <c r="J327" s="4" t="str">
        <f t="shared" si="25"/>
        <v>區公所業務-民政業務-獎補助費-對國內團體之捐助</v>
      </c>
      <c r="K327" s="4" t="str">
        <f t="shared" si="26"/>
        <v>113年臺中市龍井區體育會理事長盃直排輪溜冰賽暨防災宣導(台電專案)</v>
      </c>
      <c r="L327" s="4" t="str">
        <f t="shared" si="20"/>
        <v>區公所業務-民政業務-獎補助費-對國內團體之捐助</v>
      </c>
      <c r="M327" s="4" t="str">
        <f t="shared" si="21"/>
        <v>113年臺中市龍井區體育會理事長盃直排輪溜冰賽暨防災宣導(台電專案)</v>
      </c>
    </row>
    <row r="328" spans="1:13" s="4" customFormat="1" ht="97.5">
      <c r="A328" s="18" t="s">
        <v>198</v>
      </c>
      <c r="B328" s="18" t="s">
        <v>666</v>
      </c>
      <c r="C328" s="34" t="s">
        <v>662</v>
      </c>
      <c r="D328" s="34" t="s">
        <v>648</v>
      </c>
      <c r="E328" s="19">
        <v>40</v>
      </c>
      <c r="F328" s="10" t="s">
        <v>22</v>
      </c>
      <c r="G328" s="10"/>
      <c r="H328" s="10" t="s">
        <v>1</v>
      </c>
      <c r="I328" s="10"/>
      <c r="J328" s="4" t="str">
        <f t="shared" si="25"/>
        <v>區公所業務-民政業務-獎補助費-對國內團體之捐助</v>
      </c>
      <c r="K328" s="4" t="str">
        <f t="shared" si="26"/>
        <v>龍井區體育會理事長盃太極拳傳統武藝觀摩暨防災宣導(台電專案)</v>
      </c>
      <c r="L328" s="4" t="str">
        <f t="shared" ref="L328:L391" si="27">A328</f>
        <v>區公所業務-民政業務-獎補助費-對國內團體之捐助</v>
      </c>
      <c r="M328" s="4" t="str">
        <f t="shared" ref="M328:M391" si="28">B328</f>
        <v>龍井區體育會理事長盃太極拳傳統武藝觀摩暨防災宣導(台電專案)</v>
      </c>
    </row>
    <row r="329" spans="1:13" s="4" customFormat="1" ht="78">
      <c r="A329" s="18" t="s">
        <v>198</v>
      </c>
      <c r="B329" s="18" t="s">
        <v>667</v>
      </c>
      <c r="C329" s="34" t="s">
        <v>662</v>
      </c>
      <c r="D329" s="34" t="s">
        <v>648</v>
      </c>
      <c r="E329" s="19">
        <v>30</v>
      </c>
      <c r="F329" s="10" t="s">
        <v>22</v>
      </c>
      <c r="G329" s="10"/>
      <c r="H329" s="10" t="s">
        <v>1</v>
      </c>
      <c r="I329" s="10"/>
      <c r="J329" s="4" t="str">
        <f t="shared" si="25"/>
        <v>區公所業務-民政業務-獎補助費-對國內團體之捐助</v>
      </c>
      <c r="K329" s="4" t="str">
        <f t="shared" si="26"/>
        <v>龍井區體育會民俗技藝文化巡禮暨防災宣導(台電專案)</v>
      </c>
      <c r="L329" s="4" t="str">
        <f t="shared" si="27"/>
        <v>區公所業務-民政業務-獎補助費-對國內團體之捐助</v>
      </c>
      <c r="M329" s="4" t="str">
        <f t="shared" si="28"/>
        <v>龍井區體育會民俗技藝文化巡禮暨防災宣導(台電專案)</v>
      </c>
    </row>
    <row r="330" spans="1:13" s="4" customFormat="1" ht="78">
      <c r="A330" s="18" t="s">
        <v>198</v>
      </c>
      <c r="B330" s="18" t="s">
        <v>668</v>
      </c>
      <c r="C330" s="34" t="s">
        <v>662</v>
      </c>
      <c r="D330" s="34" t="s">
        <v>648</v>
      </c>
      <c r="E330" s="19">
        <v>30</v>
      </c>
      <c r="F330" s="10" t="s">
        <v>22</v>
      </c>
      <c r="G330" s="10"/>
      <c r="H330" s="10" t="s">
        <v>1</v>
      </c>
      <c r="I330" s="10"/>
      <c r="J330" s="4" t="str">
        <f t="shared" si="25"/>
        <v>區公所業務-民政業務-獎補助費-對國內團體之捐助</v>
      </c>
      <c r="K330" s="4" t="str">
        <f t="shared" si="26"/>
        <v>113年龍井區體育會肚皮舞觀摩研習暨防災宣導(台電專案)</v>
      </c>
      <c r="L330" s="4" t="str">
        <f t="shared" si="27"/>
        <v>區公所業務-民政業務-獎補助費-對國內團體之捐助</v>
      </c>
      <c r="M330" s="4" t="str">
        <f t="shared" si="28"/>
        <v>113年龍井區體育會肚皮舞觀摩研習暨防災宣導(台電專案)</v>
      </c>
    </row>
    <row r="331" spans="1:13" s="4" customFormat="1" ht="136.5">
      <c r="A331" s="18" t="s">
        <v>198</v>
      </c>
      <c r="B331" s="18" t="s">
        <v>669</v>
      </c>
      <c r="C331" s="34" t="s">
        <v>670</v>
      </c>
      <c r="D331" s="34" t="s">
        <v>648</v>
      </c>
      <c r="E331" s="19">
        <v>40</v>
      </c>
      <c r="F331" s="10" t="s">
        <v>22</v>
      </c>
      <c r="G331" s="10"/>
      <c r="H331" s="10" t="s">
        <v>1</v>
      </c>
      <c r="I331" s="10"/>
      <c r="J331" s="4" t="str">
        <f t="shared" si="25"/>
        <v>區公所業務-民政業務-獎補助費-對國內團體之捐助</v>
      </c>
      <c r="K331" s="4" t="str">
        <f t="shared" si="26"/>
        <v>二十七週年慶及績優隊員表揚暨節能減碳推廣乾淨能源政策宣導活動(台電年度促協金、中油專案)</v>
      </c>
      <c r="L331" s="4" t="str">
        <f t="shared" si="27"/>
        <v>區公所業務-民政業務-獎補助費-對國內團體之捐助</v>
      </c>
      <c r="M331" s="4" t="str">
        <f t="shared" si="28"/>
        <v>二十七週年慶及績優隊員表揚暨節能減碳推廣乾淨能源政策宣導活動(台電年度促協金、中油專案)</v>
      </c>
    </row>
    <row r="332" spans="1:13" s="4" customFormat="1" ht="156">
      <c r="A332" s="18" t="s">
        <v>198</v>
      </c>
      <c r="B332" s="18" t="s">
        <v>671</v>
      </c>
      <c r="C332" s="34" t="s">
        <v>670</v>
      </c>
      <c r="D332" s="34" t="s">
        <v>648</v>
      </c>
      <c r="E332" s="19">
        <v>20</v>
      </c>
      <c r="F332" s="10" t="s">
        <v>22</v>
      </c>
      <c r="G332" s="10"/>
      <c r="H332" s="10" t="s">
        <v>1</v>
      </c>
      <c r="I332" s="10"/>
      <c r="J332" s="4" t="str">
        <f t="shared" si="25"/>
        <v>區公所業務-民政業務-獎補助費-對國內團體之捐助</v>
      </c>
      <c r="K332" s="4" t="str">
        <f t="shared" ref="K332:K395" si="29">B332</f>
        <v>龍井區龍津里守望相助推行委員會113年業務訓練交流暨節能減碳及推廣乾淨能源政策宣導活動(台電年度促協金)</v>
      </c>
      <c r="L332" s="4" t="str">
        <f t="shared" si="27"/>
        <v>區公所業務-民政業務-獎補助費-對國內團體之捐助</v>
      </c>
      <c r="M332" s="4" t="str">
        <f t="shared" si="28"/>
        <v>龍井區龍津里守望相助推行委員會113年業務訓練交流暨節能減碳及推廣乾淨能源政策宣導活動(台電年度促協金)</v>
      </c>
    </row>
    <row r="333" spans="1:13" s="4" customFormat="1" ht="136.5">
      <c r="A333" s="18" t="s">
        <v>198</v>
      </c>
      <c r="B333" s="18" t="s">
        <v>672</v>
      </c>
      <c r="C333" s="34" t="s">
        <v>673</v>
      </c>
      <c r="D333" s="34" t="s">
        <v>648</v>
      </c>
      <c r="E333" s="19">
        <v>20</v>
      </c>
      <c r="F333" s="10" t="s">
        <v>22</v>
      </c>
      <c r="G333" s="10"/>
      <c r="H333" s="10" t="s">
        <v>1</v>
      </c>
      <c r="I333" s="10"/>
      <c r="J333" s="4" t="str">
        <f t="shared" si="25"/>
        <v>區公所業務-民政業務-獎補助費-對國內團體之捐助</v>
      </c>
      <c r="K333" s="4" t="str">
        <f t="shared" si="29"/>
        <v>35週年慶及績優隊員表揚及榮譽隊員表揚暨節約能源用電安全及推廣乾淨能源政策宣導活動(台電年度促協金)</v>
      </c>
      <c r="L333" s="4" t="str">
        <f t="shared" si="27"/>
        <v>區公所業務-民政業務-獎補助費-對國內團體之捐助</v>
      </c>
      <c r="M333" s="4" t="str">
        <f t="shared" si="28"/>
        <v>35週年慶及績優隊員表揚及榮譽隊員表揚暨節約能源用電安全及推廣乾淨能源政策宣導活動(台電年度促協金)</v>
      </c>
    </row>
    <row r="334" spans="1:13" s="4" customFormat="1" ht="117">
      <c r="A334" s="18" t="s">
        <v>198</v>
      </c>
      <c r="B334" s="18" t="s">
        <v>674</v>
      </c>
      <c r="C334" s="34" t="s">
        <v>675</v>
      </c>
      <c r="D334" s="34" t="s">
        <v>648</v>
      </c>
      <c r="E334" s="19">
        <v>20</v>
      </c>
      <c r="F334" s="10" t="s">
        <v>22</v>
      </c>
      <c r="G334" s="10"/>
      <c r="H334" s="10" t="s">
        <v>1</v>
      </c>
      <c r="I334" s="10"/>
      <c r="J334" s="4" t="str">
        <f t="shared" si="25"/>
        <v>區公所業務-民政業務-獎補助費-對國內團體之捐助</v>
      </c>
      <c r="K334" s="4" t="str">
        <f t="shared" si="29"/>
        <v>113年度隊員文化教育共學參訪暨節能減碳及推廣乾淨能源政策宣導活動(台電年度促協金)</v>
      </c>
      <c r="L334" s="4" t="str">
        <f t="shared" si="27"/>
        <v>區公所業務-民政業務-獎補助費-對國內團體之捐助</v>
      </c>
      <c r="M334" s="4" t="str">
        <f t="shared" si="28"/>
        <v>113年度隊員文化教育共學參訪暨節能減碳及推廣乾淨能源政策宣導活動(台電年度促協金)</v>
      </c>
    </row>
    <row r="335" spans="1:13" s="4" customFormat="1" ht="97.5">
      <c r="A335" s="18" t="s">
        <v>198</v>
      </c>
      <c r="B335" s="18" t="s">
        <v>676</v>
      </c>
      <c r="C335" s="34" t="s">
        <v>677</v>
      </c>
      <c r="D335" s="34" t="s">
        <v>648</v>
      </c>
      <c r="E335" s="19">
        <v>20</v>
      </c>
      <c r="F335" s="10" t="s">
        <v>22</v>
      </c>
      <c r="G335" s="10"/>
      <c r="H335" s="10" t="s">
        <v>1</v>
      </c>
      <c r="I335" s="10"/>
      <c r="J335" s="4" t="str">
        <f t="shared" si="25"/>
        <v>區公所業務-民政業務-獎補助費-對國內團體之捐助</v>
      </c>
      <c r="K335" s="4" t="str">
        <f t="shared" si="29"/>
        <v>113年春季參訪暨節能減碳及推廣乾淨能源政策宣導活動(台電年度促協金)</v>
      </c>
      <c r="L335" s="4" t="str">
        <f t="shared" si="27"/>
        <v>區公所業務-民政業務-獎補助費-對國內團體之捐助</v>
      </c>
      <c r="M335" s="4" t="str">
        <f t="shared" si="28"/>
        <v>113年春季參訪暨節能減碳及推廣乾淨能源政策宣導活動(台電年度促協金)</v>
      </c>
    </row>
    <row r="336" spans="1:13" s="4" customFormat="1" ht="156">
      <c r="A336" s="18" t="s">
        <v>198</v>
      </c>
      <c r="B336" s="18" t="s">
        <v>678</v>
      </c>
      <c r="C336" s="34" t="s">
        <v>679</v>
      </c>
      <c r="D336" s="34" t="s">
        <v>648</v>
      </c>
      <c r="E336" s="19">
        <v>20</v>
      </c>
      <c r="F336" s="10" t="s">
        <v>22</v>
      </c>
      <c r="G336" s="10"/>
      <c r="H336" s="10" t="s">
        <v>1</v>
      </c>
      <c r="I336" s="10"/>
      <c r="J336" s="4" t="str">
        <f t="shared" si="25"/>
        <v>區公所業務-民政業務-獎補助費-對國內團體之捐助</v>
      </c>
      <c r="K336" s="4" t="str">
        <f t="shared" si="29"/>
        <v>臺中市龍井區田中里守望相助推行委員會勤務訓練暨節約能源用電安全推廣乾淨能源政策宣導活動(台電年度促協金)</v>
      </c>
      <c r="L336" s="4" t="str">
        <f t="shared" si="27"/>
        <v>區公所業務-民政業務-獎補助費-對國內團體之捐助</v>
      </c>
      <c r="M336" s="4" t="str">
        <f t="shared" si="28"/>
        <v>臺中市龍井區田中里守望相助推行委員會勤務訓練暨節約能源用電安全推廣乾淨能源政策宣導活動(台電年度促協金)</v>
      </c>
    </row>
    <row r="337" spans="1:13" s="4" customFormat="1" ht="117">
      <c r="A337" s="18" t="s">
        <v>198</v>
      </c>
      <c r="B337" s="18" t="s">
        <v>680</v>
      </c>
      <c r="C337" s="34" t="s">
        <v>681</v>
      </c>
      <c r="D337" s="34" t="s">
        <v>648</v>
      </c>
      <c r="E337" s="19">
        <v>20</v>
      </c>
      <c r="F337" s="10" t="s">
        <v>22</v>
      </c>
      <c r="G337" s="10"/>
      <c r="H337" s="10" t="s">
        <v>1</v>
      </c>
      <c r="I337" s="10"/>
      <c r="J337" s="4" t="str">
        <f t="shared" si="25"/>
        <v>區公所業務-民政業務-獎補助費-對國內團體之捐助</v>
      </c>
      <c r="K337" s="4" t="str">
        <f t="shared" si="29"/>
        <v>113年業務訓練交流暨節能減碳及推廣乾淨能源政策宣導活動(台電年度促協金)</v>
      </c>
      <c r="L337" s="4" t="str">
        <f t="shared" si="27"/>
        <v>區公所業務-民政業務-獎補助費-對國內團體之捐助</v>
      </c>
      <c r="M337" s="4" t="str">
        <f t="shared" si="28"/>
        <v>113年業務訓練交流暨節能減碳及推廣乾淨能源政策宣導活動(台電年度促協金)</v>
      </c>
    </row>
    <row r="338" spans="1:13" s="4" customFormat="1" ht="117">
      <c r="A338" s="18" t="s">
        <v>198</v>
      </c>
      <c r="B338" s="18" t="s">
        <v>682</v>
      </c>
      <c r="C338" s="34" t="s">
        <v>683</v>
      </c>
      <c r="D338" s="34" t="s">
        <v>648</v>
      </c>
      <c r="E338" s="19">
        <v>20</v>
      </c>
      <c r="F338" s="10" t="s">
        <v>22</v>
      </c>
      <c r="G338" s="10"/>
      <c r="H338" s="10" t="s">
        <v>1</v>
      </c>
      <c r="I338" s="10"/>
      <c r="J338" s="4" t="str">
        <f t="shared" si="25"/>
        <v>區公所業務-民政業務-獎補助費-對國內團體之捐助</v>
      </c>
      <c r="K338" s="4" t="str">
        <f t="shared" si="29"/>
        <v>113年文化交流觀摩及關懷弱勢團體暨節能減碳及推廣乾淨能源政策宣導(台電年度促協金)</v>
      </c>
      <c r="L338" s="4" t="str">
        <f t="shared" si="27"/>
        <v>區公所業務-民政業務-獎補助費-對國內團體之捐助</v>
      </c>
      <c r="M338" s="4" t="str">
        <f t="shared" si="28"/>
        <v>113年文化交流觀摩及關懷弱勢團體暨節能減碳及推廣乾淨能源政策宣導(台電年度促協金)</v>
      </c>
    </row>
    <row r="339" spans="1:13" s="4" customFormat="1" ht="97.5">
      <c r="A339" s="18" t="s">
        <v>198</v>
      </c>
      <c r="B339" s="18" t="s">
        <v>684</v>
      </c>
      <c r="C339" s="34" t="s">
        <v>685</v>
      </c>
      <c r="D339" s="34" t="s">
        <v>648</v>
      </c>
      <c r="E339" s="19">
        <v>20</v>
      </c>
      <c r="F339" s="10" t="s">
        <v>22</v>
      </c>
      <c r="G339" s="10"/>
      <c r="H339" s="10" t="s">
        <v>1</v>
      </c>
      <c r="I339" s="10"/>
      <c r="J339" s="4" t="str">
        <f t="shared" si="25"/>
        <v>區公所業務-民政業務-獎補助費-對國內團體之捐助</v>
      </c>
      <c r="K339" s="4" t="str">
        <f t="shared" si="29"/>
        <v>113年度親子活動暨節能減碳與推廣乾淨能源政策宣導活動(台電年度促協金)</v>
      </c>
      <c r="L339" s="4" t="str">
        <f t="shared" si="27"/>
        <v>區公所業務-民政業務-獎補助費-對國內團體之捐助</v>
      </c>
      <c r="M339" s="4" t="str">
        <f t="shared" si="28"/>
        <v>113年度親子活動暨節能減碳與推廣乾淨能源政策宣導活動(台電年度促協金)</v>
      </c>
    </row>
    <row r="340" spans="1:13" s="4" customFormat="1" ht="58.5">
      <c r="A340" s="18" t="s">
        <v>198</v>
      </c>
      <c r="B340" s="18" t="s">
        <v>686</v>
      </c>
      <c r="C340" s="34" t="s">
        <v>687</v>
      </c>
      <c r="D340" s="34" t="s">
        <v>648</v>
      </c>
      <c r="E340" s="19">
        <v>20</v>
      </c>
      <c r="F340" s="10" t="s">
        <v>22</v>
      </c>
      <c r="G340" s="10"/>
      <c r="H340" s="10" t="s">
        <v>1</v>
      </c>
      <c r="I340" s="10"/>
      <c r="J340" s="4" t="str">
        <f t="shared" si="25"/>
        <v>區公所業務-民政業務-獎補助費-對國內團體之捐助</v>
      </c>
      <c r="K340" s="4" t="str">
        <f t="shared" si="29"/>
        <v>113年文化交流觀摩暨節能減碳宣導活動</v>
      </c>
      <c r="L340" s="4" t="str">
        <f t="shared" si="27"/>
        <v>區公所業務-民政業務-獎補助費-對國內團體之捐助</v>
      </c>
      <c r="M340" s="4" t="str">
        <f t="shared" si="28"/>
        <v>113年文化交流觀摩暨節能減碳宣導活動</v>
      </c>
    </row>
    <row r="341" spans="1:13" s="4" customFormat="1" ht="97.5">
      <c r="A341" s="18" t="s">
        <v>198</v>
      </c>
      <c r="B341" s="18" t="s">
        <v>688</v>
      </c>
      <c r="C341" s="34" t="s">
        <v>689</v>
      </c>
      <c r="D341" s="34" t="s">
        <v>648</v>
      </c>
      <c r="E341" s="19">
        <v>20</v>
      </c>
      <c r="F341" s="10" t="s">
        <v>22</v>
      </c>
      <c r="G341" s="10"/>
      <c r="H341" s="10" t="s">
        <v>1</v>
      </c>
      <c r="I341" s="10"/>
      <c r="J341" s="4" t="str">
        <f t="shared" si="25"/>
        <v>區公所業務-民政業務-獎補助費-對國內團體之捐助</v>
      </c>
      <c r="K341" s="4" t="str">
        <f t="shared" si="29"/>
        <v>113年協助社區治安維護暨積極開發綠色新能源及節約能源宣導活動</v>
      </c>
      <c r="L341" s="4" t="str">
        <f t="shared" si="27"/>
        <v>區公所業務-民政業務-獎補助費-對國內團體之捐助</v>
      </c>
      <c r="M341" s="4" t="str">
        <f t="shared" si="28"/>
        <v>113年協助社區治安維護暨積極開發綠色新能源及節約能源宣導活動</v>
      </c>
    </row>
    <row r="342" spans="1:13" s="4" customFormat="1" ht="136.5">
      <c r="A342" s="18" t="s">
        <v>198</v>
      </c>
      <c r="B342" s="18" t="s">
        <v>690</v>
      </c>
      <c r="C342" s="34" t="s">
        <v>681</v>
      </c>
      <c r="D342" s="34" t="s">
        <v>648</v>
      </c>
      <c r="E342" s="19">
        <v>20</v>
      </c>
      <c r="F342" s="10" t="s">
        <v>22</v>
      </c>
      <c r="G342" s="10"/>
      <c r="H342" s="10" t="s">
        <v>1</v>
      </c>
      <c r="I342" s="10"/>
      <c r="J342" s="4" t="str">
        <f t="shared" si="25"/>
        <v>區公所業務-民政業務-獎補助費-對國內團體之捐助</v>
      </c>
      <c r="K342" s="4" t="str">
        <f t="shared" si="29"/>
        <v>二十五週年慶及新、卸任隊長交接及績優隊員表揚暨節能減碳推廣乾淨能源政策宣導活動(台電年度促協金)</v>
      </c>
      <c r="L342" s="4" t="str">
        <f t="shared" si="27"/>
        <v>區公所業務-民政業務-獎補助費-對國內團體之捐助</v>
      </c>
      <c r="M342" s="4" t="str">
        <f t="shared" si="28"/>
        <v>二十五週年慶及新、卸任隊長交接及績優隊員表揚暨節能減碳推廣乾淨能源政策宣導活動(台電年度促協金)</v>
      </c>
    </row>
    <row r="343" spans="1:13" s="4" customFormat="1" ht="117">
      <c r="A343" s="18" t="s">
        <v>198</v>
      </c>
      <c r="B343" s="18" t="s">
        <v>691</v>
      </c>
      <c r="C343" s="34" t="s">
        <v>692</v>
      </c>
      <c r="D343" s="34" t="s">
        <v>648</v>
      </c>
      <c r="E343" s="19">
        <v>20</v>
      </c>
      <c r="F343" s="10" t="s">
        <v>22</v>
      </c>
      <c r="G343" s="10"/>
      <c r="H343" s="10" t="s">
        <v>1</v>
      </c>
      <c r="I343" s="10"/>
      <c r="J343" s="4" t="str">
        <f t="shared" si="25"/>
        <v>區公所業務-民政業務-獎補助費-對國內團體之捐助</v>
      </c>
      <c r="K343" s="4" t="str">
        <f t="shared" si="29"/>
        <v>年終績優人員表揚及用電安全宣導暨推廣乾淨能源政策宣導活動(台電年度促協金)</v>
      </c>
      <c r="L343" s="4" t="str">
        <f t="shared" si="27"/>
        <v>區公所業務-民政業務-獎補助費-對國內團體之捐助</v>
      </c>
      <c r="M343" s="4" t="str">
        <f t="shared" si="28"/>
        <v>年終績優人員表揚及用電安全宣導暨推廣乾淨能源政策宣導活動(台電年度促協金)</v>
      </c>
    </row>
    <row r="344" spans="1:13" s="4" customFormat="1" ht="117">
      <c r="A344" s="18" t="s">
        <v>198</v>
      </c>
      <c r="B344" s="18" t="s">
        <v>693</v>
      </c>
      <c r="C344" s="34" t="s">
        <v>694</v>
      </c>
      <c r="D344" s="34" t="s">
        <v>648</v>
      </c>
      <c r="E344" s="19">
        <v>40</v>
      </c>
      <c r="F344" s="10" t="s">
        <v>22</v>
      </c>
      <c r="G344" s="10"/>
      <c r="H344" s="10" t="s">
        <v>1</v>
      </c>
      <c r="I344" s="10"/>
      <c r="J344" s="4" t="str">
        <f t="shared" si="25"/>
        <v>區公所業務-民政業務-獎補助費-對國內團體之捐助</v>
      </c>
      <c r="K344" s="4" t="str">
        <f t="shared" si="29"/>
        <v>婦宣績優人員表揚暨節能減碳宣導及推廣乾淨能源活動(台電年度促協金、公所)</v>
      </c>
      <c r="L344" s="4" t="str">
        <f t="shared" si="27"/>
        <v>區公所業務-民政業務-獎補助費-對國內團體之捐助</v>
      </c>
      <c r="M344" s="4" t="str">
        <f t="shared" si="28"/>
        <v>婦宣績優人員表揚暨節能減碳宣導及推廣乾淨能源活動(台電年度促協金、公所)</v>
      </c>
    </row>
    <row r="345" spans="1:13" s="4" customFormat="1" ht="97.5">
      <c r="A345" s="18" t="s">
        <v>198</v>
      </c>
      <c r="B345" s="18" t="s">
        <v>695</v>
      </c>
      <c r="C345" s="34" t="s">
        <v>696</v>
      </c>
      <c r="D345" s="34" t="s">
        <v>648</v>
      </c>
      <c r="E345" s="19">
        <v>20</v>
      </c>
      <c r="F345" s="10" t="s">
        <v>22</v>
      </c>
      <c r="G345" s="10"/>
      <c r="H345" s="10" t="s">
        <v>1</v>
      </c>
      <c r="I345" s="10"/>
      <c r="J345" s="4" t="str">
        <f t="shared" si="25"/>
        <v>區公所業務-民政業務-獎補助費-對國內團體之捐助</v>
      </c>
      <c r="K345" s="4" t="str">
        <f t="shared" si="29"/>
        <v>績優協勤人員表揚暨節能減碳與推廣乾淨能源政策宣導活動(台電年度促協金)</v>
      </c>
      <c r="L345" s="4" t="str">
        <f t="shared" si="27"/>
        <v>區公所業務-民政業務-獎補助費-對國內團體之捐助</v>
      </c>
      <c r="M345" s="4" t="str">
        <f t="shared" si="28"/>
        <v>績優協勤人員表揚暨節能減碳與推廣乾淨能源政策宣導活動(台電年度促協金)</v>
      </c>
    </row>
    <row r="346" spans="1:13" s="4" customFormat="1" ht="97.5">
      <c r="A346" s="18" t="s">
        <v>198</v>
      </c>
      <c r="B346" s="18" t="s">
        <v>697</v>
      </c>
      <c r="C346" s="34" t="s">
        <v>696</v>
      </c>
      <c r="D346" s="34" t="s">
        <v>648</v>
      </c>
      <c r="E346" s="19">
        <v>20</v>
      </c>
      <c r="F346" s="10" t="s">
        <v>22</v>
      </c>
      <c r="G346" s="10"/>
      <c r="H346" s="10" t="s">
        <v>1</v>
      </c>
      <c r="I346" s="10"/>
      <c r="J346" s="4" t="str">
        <f t="shared" si="25"/>
        <v>區公所業務-民政業務-獎補助費-對國內團體之捐助</v>
      </c>
      <c r="K346" s="4" t="str">
        <f t="shared" si="29"/>
        <v>業務觀摩暨支持推廣節能減碳節約用電宣導活動(台電年度促協金)</v>
      </c>
      <c r="L346" s="4" t="str">
        <f t="shared" si="27"/>
        <v>區公所業務-民政業務-獎補助費-對國內團體之捐助</v>
      </c>
      <c r="M346" s="4" t="str">
        <f t="shared" si="28"/>
        <v>業務觀摩暨支持推廣節能減碳節約用電宣導活動(台電年度促協金)</v>
      </c>
    </row>
    <row r="347" spans="1:13" s="4" customFormat="1" ht="117">
      <c r="A347" s="18" t="s">
        <v>198</v>
      </c>
      <c r="B347" s="18" t="s">
        <v>698</v>
      </c>
      <c r="C347" s="34" t="s">
        <v>699</v>
      </c>
      <c r="D347" s="34" t="s">
        <v>648</v>
      </c>
      <c r="E347" s="19">
        <v>20</v>
      </c>
      <c r="F347" s="10" t="s">
        <v>22</v>
      </c>
      <c r="G347" s="10"/>
      <c r="H347" s="10" t="s">
        <v>1</v>
      </c>
      <c r="I347" s="10"/>
      <c r="J347" s="4" t="str">
        <f t="shared" si="25"/>
        <v>區公所業務-民政業務-獎補助費-對國內團體之捐助</v>
      </c>
      <c r="K347" s="4" t="str">
        <f t="shared" si="29"/>
        <v>113年績優協勤人員表揚暨支持節能減碳與推廣乾淨能源政策宣導活動(台電年度促協金)</v>
      </c>
      <c r="L347" s="4" t="str">
        <f t="shared" si="27"/>
        <v>區公所業務-民政業務-獎補助費-對國內團體之捐助</v>
      </c>
      <c r="M347" s="4" t="str">
        <f t="shared" si="28"/>
        <v>113年績優協勤人員表揚暨支持節能減碳與推廣乾淨能源政策宣導活動(台電年度促協金)</v>
      </c>
    </row>
    <row r="348" spans="1:13" s="4" customFormat="1" ht="97.5">
      <c r="A348" s="18" t="s">
        <v>198</v>
      </c>
      <c r="B348" s="18" t="s">
        <v>700</v>
      </c>
      <c r="C348" s="34" t="s">
        <v>701</v>
      </c>
      <c r="D348" s="34" t="s">
        <v>648</v>
      </c>
      <c r="E348" s="19">
        <v>20</v>
      </c>
      <c r="F348" s="10" t="s">
        <v>22</v>
      </c>
      <c r="G348" s="10"/>
      <c r="H348" s="10" t="s">
        <v>1</v>
      </c>
      <c r="I348" s="10"/>
      <c r="J348" s="4" t="str">
        <f t="shared" si="25"/>
        <v>區公所業務-民政業務-獎補助費-對國內團體之捐助</v>
      </c>
      <c r="K348" s="4" t="str">
        <f t="shared" si="29"/>
        <v>文化交流觀摩暨節能減碳及推廣乾淨能源政策宣導活動(台電年度促協金)</v>
      </c>
      <c r="L348" s="4" t="str">
        <f t="shared" si="27"/>
        <v>區公所業務-民政業務-獎補助費-對國內團體之捐助</v>
      </c>
      <c r="M348" s="4" t="str">
        <f t="shared" si="28"/>
        <v>文化交流觀摩暨節能減碳及推廣乾淨能源政策宣導活動(台電年度促協金)</v>
      </c>
    </row>
    <row r="349" spans="1:13" s="4" customFormat="1" ht="97.5">
      <c r="A349" s="18" t="s">
        <v>198</v>
      </c>
      <c r="B349" s="18" t="s">
        <v>702</v>
      </c>
      <c r="C349" s="34" t="s">
        <v>703</v>
      </c>
      <c r="D349" s="34" t="s">
        <v>648</v>
      </c>
      <c r="E349" s="19">
        <v>40</v>
      </c>
      <c r="F349" s="10" t="s">
        <v>22</v>
      </c>
      <c r="G349" s="10"/>
      <c r="H349" s="10" t="s">
        <v>1</v>
      </c>
      <c r="I349" s="10"/>
      <c r="J349" s="4" t="str">
        <f t="shared" si="25"/>
        <v>區公所業務-民政業務-獎補助費-對國內團體之捐助</v>
      </c>
      <c r="K349" s="4" t="str">
        <f t="shared" si="29"/>
        <v>教育文化訓練暨節能減碳宣導活動(台電年度促協金、中油專案)</v>
      </c>
      <c r="L349" s="4" t="str">
        <f t="shared" si="27"/>
        <v>區公所業務-民政業務-獎補助費-對國內團體之捐助</v>
      </c>
      <c r="M349" s="4" t="str">
        <f t="shared" si="28"/>
        <v>教育文化訓練暨節能減碳宣導活動(台電年度促協金、中油專案)</v>
      </c>
    </row>
    <row r="350" spans="1:13" s="4" customFormat="1" ht="117">
      <c r="A350" s="18" t="s">
        <v>198</v>
      </c>
      <c r="B350" s="18" t="s">
        <v>704</v>
      </c>
      <c r="C350" s="34" t="s">
        <v>705</v>
      </c>
      <c r="D350" s="34" t="s">
        <v>648</v>
      </c>
      <c r="E350" s="19">
        <v>20</v>
      </c>
      <c r="F350" s="10" t="s">
        <v>22</v>
      </c>
      <c r="G350" s="10"/>
      <c r="H350" s="10" t="s">
        <v>1</v>
      </c>
      <c r="I350" s="10"/>
      <c r="J350" s="4" t="str">
        <f t="shared" si="25"/>
        <v>區公所業務-民政業務-獎補助費-對國內團體之捐助</v>
      </c>
      <c r="K350" s="4" t="str">
        <f t="shared" si="29"/>
        <v>113年度績優人員表揚暨節約用電安全宣導與推廣乾淨能源政策宣導活動(台電年度促協金定)</v>
      </c>
      <c r="L350" s="4" t="str">
        <f t="shared" si="27"/>
        <v>區公所業務-民政業務-獎補助費-對國內團體之捐助</v>
      </c>
      <c r="M350" s="4" t="str">
        <f t="shared" si="28"/>
        <v>113年度績優人員表揚暨節約用電安全宣導與推廣乾淨能源政策宣導活動(台電年度促協金定)</v>
      </c>
    </row>
    <row r="351" spans="1:13" s="4" customFormat="1" ht="156">
      <c r="A351" s="18" t="s">
        <v>198</v>
      </c>
      <c r="B351" s="18" t="s">
        <v>706</v>
      </c>
      <c r="C351" s="34" t="s">
        <v>707</v>
      </c>
      <c r="D351" s="34" t="s">
        <v>648</v>
      </c>
      <c r="E351" s="19">
        <v>20</v>
      </c>
      <c r="F351" s="10" t="s">
        <v>22</v>
      </c>
      <c r="G351" s="10"/>
      <c r="H351" s="10" t="s">
        <v>1</v>
      </c>
      <c r="I351" s="10"/>
      <c r="J351" s="4" t="str">
        <f t="shared" si="25"/>
        <v>區公所業務-民政業務-獎補助費-對國內團體之捐助</v>
      </c>
      <c r="K351" s="4" t="str">
        <f t="shared" si="29"/>
        <v>重要節日維護安全工作服務績優隊員表揚及節約用電、節能減碳暨推廣乾淨能源政策宣導活動(台電年度促協金)</v>
      </c>
      <c r="L351" s="4" t="str">
        <f t="shared" si="27"/>
        <v>區公所業務-民政業務-獎補助費-對國內團體之捐助</v>
      </c>
      <c r="M351" s="4" t="str">
        <f t="shared" si="28"/>
        <v>重要節日維護安全工作服務績優隊員表揚及節約用電、節能減碳暨推廣乾淨能源政策宣導活動(台電年度促協金)</v>
      </c>
    </row>
    <row r="352" spans="1:13" s="4" customFormat="1" ht="117">
      <c r="A352" s="18" t="s">
        <v>198</v>
      </c>
      <c r="B352" s="18" t="s">
        <v>708</v>
      </c>
      <c r="C352" s="34" t="s">
        <v>709</v>
      </c>
      <c r="D352" s="34" t="s">
        <v>648</v>
      </c>
      <c r="E352" s="19">
        <v>50</v>
      </c>
      <c r="F352" s="10" t="s">
        <v>22</v>
      </c>
      <c r="G352" s="10"/>
      <c r="H352" s="10" t="s">
        <v>1</v>
      </c>
      <c r="I352" s="10"/>
      <c r="J352" s="4" t="str">
        <f t="shared" si="25"/>
        <v>區公所業務-民政業務-獎補助費-對國內團體之捐助</v>
      </c>
      <c r="K352" s="4" t="str">
        <f t="shared" si="29"/>
        <v>績優隊員表揚及新任幹部就職暨推廣乾淨能源政策宣導活動(台電專案、中油專案)</v>
      </c>
      <c r="L352" s="4" t="str">
        <f t="shared" si="27"/>
        <v>區公所業務-民政業務-獎補助費-對國內團體之捐助</v>
      </c>
      <c r="M352" s="4" t="str">
        <f t="shared" si="28"/>
        <v>績優隊員表揚及新任幹部就職暨推廣乾淨能源政策宣導活動(台電專案、中油專案)</v>
      </c>
    </row>
    <row r="353" spans="1:13" s="4" customFormat="1" ht="97.5">
      <c r="A353" s="18" t="s">
        <v>198</v>
      </c>
      <c r="B353" s="18" t="s">
        <v>710</v>
      </c>
      <c r="C353" s="34" t="s">
        <v>709</v>
      </c>
      <c r="D353" s="34" t="s">
        <v>648</v>
      </c>
      <c r="E353" s="19">
        <v>20</v>
      </c>
      <c r="F353" s="10" t="s">
        <v>22</v>
      </c>
      <c r="G353" s="10"/>
      <c r="H353" s="10" t="s">
        <v>1</v>
      </c>
      <c r="I353" s="10"/>
      <c r="J353" s="4" t="str">
        <f t="shared" si="25"/>
        <v>區公所業務-民政業務-獎補助費-對國內團體之捐助</v>
      </c>
      <c r="K353" s="4" t="str">
        <f t="shared" si="29"/>
        <v>績優隊員表揚及新任幹部就職暨推廣乾淨能源政策宣導活動(台電年度促協金)</v>
      </c>
      <c r="L353" s="4" t="str">
        <f t="shared" si="27"/>
        <v>區公所業務-民政業務-獎補助費-對國內團體之捐助</v>
      </c>
      <c r="M353" s="4" t="str">
        <f t="shared" si="28"/>
        <v>績優隊員表揚及新任幹部就職暨推廣乾淨能源政策宣導活動(台電年度促協金)</v>
      </c>
    </row>
    <row r="354" spans="1:13" s="4" customFormat="1" ht="97.5">
      <c r="A354" s="18" t="s">
        <v>198</v>
      </c>
      <c r="B354" s="18" t="s">
        <v>711</v>
      </c>
      <c r="C354" s="34" t="s">
        <v>712</v>
      </c>
      <c r="D354" s="34" t="s">
        <v>648</v>
      </c>
      <c r="E354" s="19">
        <v>20</v>
      </c>
      <c r="F354" s="10" t="s">
        <v>22</v>
      </c>
      <c r="G354" s="10"/>
      <c r="H354" s="10" t="s">
        <v>1</v>
      </c>
      <c r="I354" s="10"/>
      <c r="J354" s="4" t="str">
        <f t="shared" si="25"/>
        <v>區公所業務-民政業務-獎補助費-對國內團體之捐助</v>
      </c>
      <c r="K354" s="4" t="str">
        <f t="shared" si="29"/>
        <v>自然生態環境教育觀摩暨節能減碳政策宣導活動(台電年度促協金)</v>
      </c>
      <c r="L354" s="4" t="str">
        <f t="shared" si="27"/>
        <v>區公所業務-民政業務-獎補助費-對國內團體之捐助</v>
      </c>
      <c r="M354" s="4" t="str">
        <f t="shared" si="28"/>
        <v>自然生態環境教育觀摩暨節能減碳政策宣導活動(台電年度促協金)</v>
      </c>
    </row>
    <row r="355" spans="1:13" s="4" customFormat="1" ht="97.5">
      <c r="A355" s="18" t="s">
        <v>198</v>
      </c>
      <c r="B355" s="18" t="s">
        <v>713</v>
      </c>
      <c r="C355" s="34" t="s">
        <v>714</v>
      </c>
      <c r="D355" s="34" t="s">
        <v>648</v>
      </c>
      <c r="E355" s="19">
        <v>20</v>
      </c>
      <c r="F355" s="10" t="s">
        <v>22</v>
      </c>
      <c r="G355" s="10"/>
      <c r="H355" s="10" t="s">
        <v>1</v>
      </c>
      <c r="I355" s="10"/>
      <c r="J355" s="4" t="str">
        <f t="shared" si="25"/>
        <v>區公所業務-民政業務-獎補助費-對國內團體之捐助</v>
      </c>
      <c r="K355" s="4" t="str">
        <f t="shared" si="29"/>
        <v>113年度環保志工教育觀摩暨節能減碳宣導活動(台電年度促協金)</v>
      </c>
      <c r="L355" s="4" t="str">
        <f t="shared" si="27"/>
        <v>區公所業務-民政業務-獎補助費-對國內團體之捐助</v>
      </c>
      <c r="M355" s="4" t="str">
        <f t="shared" si="28"/>
        <v>113年度環保志工教育觀摩暨節能減碳宣導活動(台電年度促協金)</v>
      </c>
    </row>
    <row r="356" spans="1:13" s="4" customFormat="1" ht="117">
      <c r="A356" s="18" t="s">
        <v>198</v>
      </c>
      <c r="B356" s="18" t="s">
        <v>715</v>
      </c>
      <c r="C356" s="34" t="s">
        <v>716</v>
      </c>
      <c r="D356" s="34" t="s">
        <v>648</v>
      </c>
      <c r="E356" s="19">
        <v>20</v>
      </c>
      <c r="F356" s="10" t="s">
        <v>22</v>
      </c>
      <c r="G356" s="10"/>
      <c r="H356" s="10" t="s">
        <v>1</v>
      </c>
      <c r="I356" s="10"/>
      <c r="J356" s="4" t="str">
        <f t="shared" si="25"/>
        <v>區公所業務-民政業務-獎補助費-對國內團體之捐助</v>
      </c>
      <c r="K356" s="4" t="str">
        <f t="shared" si="29"/>
        <v>113年度志工業務觀摩暨節能減碳及推廣乾淨能源政策宣導活動(台電年度促協金)</v>
      </c>
      <c r="L356" s="4" t="str">
        <f t="shared" si="27"/>
        <v>區公所業務-民政業務-獎補助費-對國內團體之捐助</v>
      </c>
      <c r="M356" s="4" t="str">
        <f t="shared" si="28"/>
        <v>113年度志工業務觀摩暨節能減碳及推廣乾淨能源政策宣導活動(台電年度促協金)</v>
      </c>
    </row>
    <row r="357" spans="1:13" s="4" customFormat="1" ht="78">
      <c r="A357" s="18" t="s">
        <v>198</v>
      </c>
      <c r="B357" s="18" t="s">
        <v>717</v>
      </c>
      <c r="C357" s="34" t="s">
        <v>718</v>
      </c>
      <c r="D357" s="34" t="s">
        <v>648</v>
      </c>
      <c r="E357" s="19">
        <v>20</v>
      </c>
      <c r="F357" s="10" t="s">
        <v>22</v>
      </c>
      <c r="G357" s="10"/>
      <c r="H357" s="10" t="s">
        <v>1</v>
      </c>
      <c r="I357" s="10"/>
      <c r="J357" s="4" t="str">
        <f t="shared" si="25"/>
        <v>區公所業務-民政業務-獎補助費-對國內團體之捐助</v>
      </c>
      <c r="K357" s="4" t="str">
        <f t="shared" si="29"/>
        <v>績優志工表揚暨節約用電宣導活動(台電年度促協金)</v>
      </c>
      <c r="L357" s="4" t="str">
        <f t="shared" si="27"/>
        <v>區公所業務-民政業務-獎補助費-對國內團體之捐助</v>
      </c>
      <c r="M357" s="4" t="str">
        <f t="shared" si="28"/>
        <v>績優志工表揚暨節約用電宣導活動(台電年度促協金)</v>
      </c>
    </row>
    <row r="358" spans="1:13" s="4" customFormat="1" ht="117">
      <c r="A358" s="18" t="s">
        <v>198</v>
      </c>
      <c r="B358" s="18" t="s">
        <v>719</v>
      </c>
      <c r="C358" s="34" t="s">
        <v>720</v>
      </c>
      <c r="D358" s="34" t="s">
        <v>648</v>
      </c>
      <c r="E358" s="19">
        <v>20</v>
      </c>
      <c r="F358" s="10" t="s">
        <v>22</v>
      </c>
      <c r="G358" s="10"/>
      <c r="H358" s="10" t="s">
        <v>1</v>
      </c>
      <c r="I358" s="10"/>
      <c r="J358" s="4" t="str">
        <f t="shared" si="25"/>
        <v>區公所業務-民政業務-獎補助費-對國內團體之捐助</v>
      </c>
      <c r="K358" s="4" t="str">
        <f t="shared" si="29"/>
        <v>113年度環保志工業務交流暨宣導低碳生活推廣乾淨能源政策活動(台電年度促協金)</v>
      </c>
      <c r="L358" s="4" t="str">
        <f t="shared" si="27"/>
        <v>區公所業務-民政業務-獎補助費-對國內團體之捐助</v>
      </c>
      <c r="M358" s="4" t="str">
        <f t="shared" si="28"/>
        <v>113年度環保志工業務交流暨宣導低碳生活推廣乾淨能源政策活動(台電年度促協金)</v>
      </c>
    </row>
    <row r="359" spans="1:13" s="4" customFormat="1" ht="117">
      <c r="A359" s="18" t="s">
        <v>198</v>
      </c>
      <c r="B359" s="18" t="s">
        <v>721</v>
      </c>
      <c r="C359" s="34" t="s">
        <v>722</v>
      </c>
      <c r="D359" s="34" t="s">
        <v>648</v>
      </c>
      <c r="E359" s="19">
        <v>20</v>
      </c>
      <c r="F359" s="10" t="s">
        <v>22</v>
      </c>
      <c r="G359" s="10"/>
      <c r="H359" s="10" t="s">
        <v>1</v>
      </c>
      <c r="I359" s="10"/>
      <c r="J359" s="4" t="str">
        <f t="shared" si="25"/>
        <v>區公所業務-民政業務-獎補助費-對國內團體之捐助</v>
      </c>
      <c r="K359" s="4" t="str">
        <f t="shared" si="29"/>
        <v>教育訓練宣導暨節約能源用電安全推廣乾淨能源政策宣導活動(台電年度促協金)</v>
      </c>
      <c r="L359" s="4" t="str">
        <f t="shared" si="27"/>
        <v>區公所業務-民政業務-獎補助費-對國內團體之捐助</v>
      </c>
      <c r="M359" s="4" t="str">
        <f t="shared" si="28"/>
        <v>教育訓練宣導暨節約能源用電安全推廣乾淨能源政策宣導活動(台電年度促協金)</v>
      </c>
    </row>
    <row r="360" spans="1:13" s="4" customFormat="1" ht="97.5">
      <c r="A360" s="18" t="s">
        <v>198</v>
      </c>
      <c r="B360" s="18" t="s">
        <v>723</v>
      </c>
      <c r="C360" s="34" t="s">
        <v>724</v>
      </c>
      <c r="D360" s="34" t="s">
        <v>648</v>
      </c>
      <c r="E360" s="19">
        <v>20</v>
      </c>
      <c r="F360" s="10" t="s">
        <v>22</v>
      </c>
      <c r="G360" s="10"/>
      <c r="H360" s="10" t="s">
        <v>1</v>
      </c>
      <c r="I360" s="10"/>
      <c r="J360" s="4" t="str">
        <f t="shared" si="25"/>
        <v>區公所業務-民政業務-獎補助費-對國內團體之捐助</v>
      </c>
      <c r="K360" s="4" t="str">
        <f t="shared" si="29"/>
        <v>教育觀摩及文化交流暨節能減碳及推廣乾淨能源政策宣導活動(台電專案)</v>
      </c>
      <c r="L360" s="4" t="str">
        <f t="shared" si="27"/>
        <v>區公所業務-民政業務-獎補助費-對國內團體之捐助</v>
      </c>
      <c r="M360" s="4" t="str">
        <f t="shared" si="28"/>
        <v>教育觀摩及文化交流暨節能減碳及推廣乾淨能源政策宣導活動(台電專案)</v>
      </c>
    </row>
    <row r="361" spans="1:13" s="4" customFormat="1" ht="97.5">
      <c r="A361" s="18" t="s">
        <v>198</v>
      </c>
      <c r="B361" s="18" t="s">
        <v>725</v>
      </c>
      <c r="C361" s="34" t="s">
        <v>726</v>
      </c>
      <c r="D361" s="34" t="s">
        <v>648</v>
      </c>
      <c r="E361" s="19">
        <v>20</v>
      </c>
      <c r="F361" s="10" t="s">
        <v>22</v>
      </c>
      <c r="G361" s="10"/>
      <c r="H361" s="10" t="s">
        <v>1</v>
      </c>
      <c r="I361" s="10"/>
      <c r="J361" s="4" t="str">
        <f t="shared" si="25"/>
        <v>區公所業務-民政業務-獎補助費-對國內團體之捐助</v>
      </c>
      <c r="K361" s="4" t="str">
        <f t="shared" si="29"/>
        <v>113年度績優表揚暨節能減碳及推廣乾淨能源政策宣導活動(台電年度促協金)</v>
      </c>
      <c r="L361" s="4" t="str">
        <f t="shared" si="27"/>
        <v>區公所業務-民政業務-獎補助費-對國內團體之捐助</v>
      </c>
      <c r="M361" s="4" t="str">
        <f t="shared" si="28"/>
        <v>113年度績優表揚暨節能減碳及推廣乾淨能源政策宣導活動(台電年度促協金)</v>
      </c>
    </row>
    <row r="362" spans="1:13" s="4" customFormat="1" ht="97.5">
      <c r="A362" s="18" t="s">
        <v>198</v>
      </c>
      <c r="B362" s="18" t="s">
        <v>727</v>
      </c>
      <c r="C362" s="34" t="s">
        <v>728</v>
      </c>
      <c r="D362" s="34" t="s">
        <v>648</v>
      </c>
      <c r="E362" s="19">
        <v>20</v>
      </c>
      <c r="F362" s="10" t="s">
        <v>22</v>
      </c>
      <c r="G362" s="10"/>
      <c r="H362" s="10" t="s">
        <v>1</v>
      </c>
      <c r="I362" s="10"/>
      <c r="J362" s="4" t="str">
        <f t="shared" si="25"/>
        <v>區公所業務-民政業務-獎補助費-對國內團體之捐助</v>
      </c>
      <c r="K362" s="4" t="str">
        <f t="shared" si="29"/>
        <v>境外文化生態教育及推廣乾淨能源暨節能減碳宣導活動(台電年度促協金)</v>
      </c>
      <c r="L362" s="4" t="str">
        <f t="shared" si="27"/>
        <v>區公所業務-民政業務-獎補助費-對國內團體之捐助</v>
      </c>
      <c r="M362" s="4" t="str">
        <f t="shared" si="28"/>
        <v>境外文化生態教育及推廣乾淨能源暨節能減碳宣導活動(台電年度促協金)</v>
      </c>
    </row>
    <row r="363" spans="1:13" s="4" customFormat="1" ht="117">
      <c r="A363" s="18" t="s">
        <v>198</v>
      </c>
      <c r="B363" s="18" t="s">
        <v>729</v>
      </c>
      <c r="C363" s="34" t="s">
        <v>730</v>
      </c>
      <c r="D363" s="34" t="s">
        <v>648</v>
      </c>
      <c r="E363" s="19">
        <v>35</v>
      </c>
      <c r="F363" s="10" t="s">
        <v>22</v>
      </c>
      <c r="G363" s="10"/>
      <c r="H363" s="10" t="s">
        <v>1</v>
      </c>
      <c r="I363" s="10"/>
      <c r="J363" s="4" t="str">
        <f t="shared" si="25"/>
        <v>區公所業務-民政業務-獎補助費-對國內團體之捐助</v>
      </c>
      <c r="K363" s="4" t="str">
        <f t="shared" si="29"/>
        <v>113年度志工業務觀摩暨節能減碳及推廣乾淨能源政策宣導活動(台電專案、台電年度促協金)</v>
      </c>
      <c r="L363" s="4" t="str">
        <f t="shared" si="27"/>
        <v>區公所業務-民政業務-獎補助費-對國內團體之捐助</v>
      </c>
      <c r="M363" s="4" t="str">
        <f t="shared" si="28"/>
        <v>113年度志工業務觀摩暨節能減碳及推廣乾淨能源政策宣導活動(台電專案、台電年度促協金)</v>
      </c>
    </row>
    <row r="364" spans="1:13" s="4" customFormat="1" ht="117">
      <c r="A364" s="18" t="s">
        <v>198</v>
      </c>
      <c r="B364" s="18" t="s">
        <v>729</v>
      </c>
      <c r="C364" s="34" t="s">
        <v>731</v>
      </c>
      <c r="D364" s="34" t="s">
        <v>648</v>
      </c>
      <c r="E364" s="19">
        <v>45</v>
      </c>
      <c r="F364" s="10" t="s">
        <v>22</v>
      </c>
      <c r="G364" s="10"/>
      <c r="H364" s="10" t="s">
        <v>1</v>
      </c>
      <c r="I364" s="10"/>
      <c r="J364" s="4" t="str">
        <f t="shared" si="25"/>
        <v>區公所業務-民政業務-獎補助費-對國內團體之捐助</v>
      </c>
      <c r="K364" s="4" t="str">
        <f t="shared" si="29"/>
        <v>113年度志工業務觀摩暨節能減碳及推廣乾淨能源政策宣導活動(台電專案、台電年度促協金)</v>
      </c>
      <c r="L364" s="4" t="str">
        <f t="shared" si="27"/>
        <v>區公所業務-民政業務-獎補助費-對國內團體之捐助</v>
      </c>
      <c r="M364" s="4" t="str">
        <f t="shared" si="28"/>
        <v>113年度志工業務觀摩暨節能減碳及推廣乾淨能源政策宣導活動(台電專案、台電年度促協金)</v>
      </c>
    </row>
    <row r="365" spans="1:13" s="4" customFormat="1" ht="58.5">
      <c r="A365" s="18" t="s">
        <v>198</v>
      </c>
      <c r="B365" s="18" t="s">
        <v>732</v>
      </c>
      <c r="C365" s="34" t="s">
        <v>733</v>
      </c>
      <c r="D365" s="34" t="s">
        <v>648</v>
      </c>
      <c r="E365" s="19">
        <v>20</v>
      </c>
      <c r="F365" s="10" t="s">
        <v>22</v>
      </c>
      <c r="G365" s="10"/>
      <c r="H365" s="10" t="s">
        <v>1</v>
      </c>
      <c r="I365" s="10"/>
      <c r="J365" s="4" t="str">
        <f t="shared" si="25"/>
        <v>區公所業務-民政業務-獎補助費-對國內團體之捐助</v>
      </c>
      <c r="K365" s="4" t="str">
        <f t="shared" si="29"/>
        <v>113年臺中市市長盃射箭錦標賽</v>
      </c>
      <c r="L365" s="4" t="str">
        <f t="shared" si="27"/>
        <v>區公所業務-民政業務-獎補助費-對國內團體之捐助</v>
      </c>
      <c r="M365" s="4" t="str">
        <f t="shared" si="28"/>
        <v>113年臺中市市長盃射箭錦標賽</v>
      </c>
    </row>
    <row r="366" spans="1:13" s="4" customFormat="1" ht="117">
      <c r="A366" s="18" t="s">
        <v>415</v>
      </c>
      <c r="B366" s="18" t="s">
        <v>734</v>
      </c>
      <c r="C366" s="34" t="s">
        <v>735</v>
      </c>
      <c r="D366" s="34" t="s">
        <v>648</v>
      </c>
      <c r="E366" s="19">
        <v>20</v>
      </c>
      <c r="F366" s="10" t="s">
        <v>22</v>
      </c>
      <c r="G366" s="10"/>
      <c r="H366" s="10" t="s">
        <v>1</v>
      </c>
      <c r="I366" s="10"/>
      <c r="J366" s="4" t="str">
        <f t="shared" si="25"/>
        <v>區公所業務-人文業務-獎補助費-對國內團體之捐助</v>
      </c>
      <c r="K366" s="4" t="str">
        <f t="shared" si="29"/>
        <v>113年迎春送暖關懷弱勢團體暨節能減碳及推廣乾淨能源政策宣導活動(台電年度促協金)</v>
      </c>
      <c r="L366" s="4" t="str">
        <f t="shared" si="27"/>
        <v>區公所業務-人文業務-獎補助費-對國內團體之捐助</v>
      </c>
      <c r="M366" s="4" t="str">
        <f t="shared" si="28"/>
        <v>113年迎春送暖關懷弱勢團體暨節能減碳及推廣乾淨能源政策宣導活動(台電年度促協金)</v>
      </c>
    </row>
    <row r="367" spans="1:13" s="4" customFormat="1" ht="117">
      <c r="A367" s="18" t="s">
        <v>736</v>
      </c>
      <c r="B367" s="18" t="s">
        <v>737</v>
      </c>
      <c r="C367" s="34" t="s">
        <v>738</v>
      </c>
      <c r="D367" s="34" t="s">
        <v>648</v>
      </c>
      <c r="E367" s="19">
        <v>20</v>
      </c>
      <c r="F367" s="10" t="s">
        <v>22</v>
      </c>
      <c r="G367" s="10"/>
      <c r="H367" s="10" t="s">
        <v>1</v>
      </c>
      <c r="I367" s="10"/>
      <c r="J367" s="4" t="str">
        <f t="shared" si="25"/>
        <v>農林管理業務-農林管理業務-獎補助費-對國內團體之捐助</v>
      </c>
      <c r="K367" s="4" t="str">
        <f t="shared" si="29"/>
        <v>113年「優質農業交流觀摩暨節能減碳推廣乾淨能源宣導活動」經費(台電年度促協金)</v>
      </c>
      <c r="L367" s="4" t="str">
        <f t="shared" si="27"/>
        <v>農林管理業務-農林管理業務-獎補助費-對國內團體之捐助</v>
      </c>
      <c r="M367" s="4" t="str">
        <f t="shared" si="28"/>
        <v>113年「優質農業交流觀摩暨節能減碳推廣乾淨能源宣導活動」經費(台電年度促協金)</v>
      </c>
    </row>
    <row r="368" spans="1:13" s="4" customFormat="1" ht="78">
      <c r="A368" s="18" t="s">
        <v>736</v>
      </c>
      <c r="B368" s="18" t="s">
        <v>739</v>
      </c>
      <c r="C368" s="34" t="s">
        <v>55</v>
      </c>
      <c r="D368" s="34" t="s">
        <v>648</v>
      </c>
      <c r="E368" s="19">
        <v>20</v>
      </c>
      <c r="F368" s="10" t="s">
        <v>22</v>
      </c>
      <c r="G368" s="10"/>
      <c r="H368" s="10" t="s">
        <v>1</v>
      </c>
      <c r="I368" s="10"/>
      <c r="J368" s="4" t="str">
        <f t="shared" si="25"/>
        <v>農林管理業務-農林管理業務-獎補助費-對國內團體之捐助</v>
      </c>
      <c r="K368" s="4" t="str">
        <f t="shared" si="29"/>
        <v>113年度龍井區各界慶祝農民節表彰大會(台電年度促協金)</v>
      </c>
      <c r="L368" s="4" t="str">
        <f t="shared" si="27"/>
        <v>農林管理業務-農林管理業務-獎補助費-對國內團體之捐助</v>
      </c>
      <c r="M368" s="4" t="str">
        <f t="shared" si="28"/>
        <v>113年度龍井區各界慶祝農民節表彰大會(台電年度促協金)</v>
      </c>
    </row>
    <row r="369" spans="1:13" s="4" customFormat="1" ht="117">
      <c r="A369" s="18" t="s">
        <v>740</v>
      </c>
      <c r="B369" s="18" t="s">
        <v>741</v>
      </c>
      <c r="C369" s="34" t="s">
        <v>742</v>
      </c>
      <c r="D369" s="34" t="s">
        <v>648</v>
      </c>
      <c r="E369" s="19">
        <v>20</v>
      </c>
      <c r="F369" s="10" t="s">
        <v>22</v>
      </c>
      <c r="G369" s="10"/>
      <c r="H369" s="10" t="s">
        <v>1</v>
      </c>
      <c r="I369" s="10"/>
      <c r="J369" s="4" t="str">
        <f t="shared" si="25"/>
        <v>社政業務-社會福利-獎補助費-對國內團體之捐助</v>
      </c>
      <c r="K369" s="4" t="str">
        <f t="shared" si="29"/>
        <v>墊付案轉正-志工愛家人親子活動暨節能減碳及推廣乾淨能源政策宣導活動(台電年度促協金)</v>
      </c>
      <c r="L369" s="4" t="str">
        <f t="shared" si="27"/>
        <v>社政業務-社會福利-獎補助費-對國內團體之捐助</v>
      </c>
      <c r="M369" s="4" t="str">
        <f t="shared" si="28"/>
        <v>墊付案轉正-志工愛家人親子活動暨節能減碳及推廣乾淨能源政策宣導活動(台電年度促協金)</v>
      </c>
    </row>
    <row r="370" spans="1:13" s="4" customFormat="1" ht="97.5">
      <c r="A370" s="18" t="s">
        <v>740</v>
      </c>
      <c r="B370" s="18" t="s">
        <v>743</v>
      </c>
      <c r="C370" s="34" t="s">
        <v>744</v>
      </c>
      <c r="D370" s="34" t="s">
        <v>648</v>
      </c>
      <c r="E370" s="19">
        <v>20</v>
      </c>
      <c r="F370" s="10" t="s">
        <v>22</v>
      </c>
      <c r="G370" s="10"/>
      <c r="H370" s="10" t="s">
        <v>1</v>
      </c>
      <c r="I370" s="10"/>
      <c r="J370" s="4" t="str">
        <f t="shared" si="25"/>
        <v>社政業務-社會福利-獎補助費-對國內團體之捐助</v>
      </c>
      <c r="K370" s="4" t="str">
        <f t="shared" si="29"/>
        <v>墊付案轉正-中秋賞月慶團圓暨推廣乾淨能源宣導活動(台電年度促協金)</v>
      </c>
      <c r="L370" s="4" t="str">
        <f t="shared" si="27"/>
        <v>社政業務-社會福利-獎補助費-對國內團體之捐助</v>
      </c>
      <c r="M370" s="4" t="str">
        <f t="shared" si="28"/>
        <v>墊付案轉正-中秋賞月慶團圓暨推廣乾淨能源宣導活動(台電年度促協金)</v>
      </c>
    </row>
    <row r="371" spans="1:13" s="4" customFormat="1" ht="136.5">
      <c r="A371" s="18" t="s">
        <v>740</v>
      </c>
      <c r="B371" s="18" t="s">
        <v>745</v>
      </c>
      <c r="C371" s="34" t="s">
        <v>746</v>
      </c>
      <c r="D371" s="34" t="s">
        <v>648</v>
      </c>
      <c r="E371" s="19">
        <v>20</v>
      </c>
      <c r="F371" s="10" t="s">
        <v>22</v>
      </c>
      <c r="G371" s="10"/>
      <c r="H371" s="10" t="s">
        <v>1</v>
      </c>
      <c r="I371" s="10"/>
      <c r="J371" s="4" t="str">
        <f t="shared" si="25"/>
        <v>社政業務-社會福利-獎補助費-對國內團體之捐助</v>
      </c>
      <c r="K371" s="4" t="str">
        <f t="shared" si="29"/>
        <v>墊付案轉正-112年慶祝重陽節尊賢敬老暨支持電源開發及節能減碳推廣乾淨能源宣導活動(台電年度促協金)</v>
      </c>
      <c r="L371" s="4" t="str">
        <f t="shared" si="27"/>
        <v>社政業務-社會福利-獎補助費-對國內團體之捐助</v>
      </c>
      <c r="M371" s="4" t="str">
        <f t="shared" si="28"/>
        <v>墊付案轉正-112年慶祝重陽節尊賢敬老暨支持電源開發及節能減碳推廣乾淨能源宣導活動(台電年度促協金)</v>
      </c>
    </row>
    <row r="372" spans="1:13" s="4" customFormat="1" ht="117">
      <c r="A372" s="18" t="s">
        <v>740</v>
      </c>
      <c r="B372" s="18" t="s">
        <v>747</v>
      </c>
      <c r="C372" s="34" t="s">
        <v>748</v>
      </c>
      <c r="D372" s="34" t="s">
        <v>648</v>
      </c>
      <c r="E372" s="19">
        <v>20</v>
      </c>
      <c r="F372" s="10" t="s">
        <v>22</v>
      </c>
      <c r="G372" s="10"/>
      <c r="H372" s="10" t="s">
        <v>1</v>
      </c>
      <c r="I372" s="10"/>
      <c r="J372" s="4" t="str">
        <f t="shared" si="25"/>
        <v>社政業務-社會福利-獎補助費-對國內團體之捐助</v>
      </c>
      <c r="K372" s="4" t="str">
        <f t="shared" si="29"/>
        <v>墊付案轉正-中秋佳節慶團圓暨宣導節約用電推廣乾淨能源活動(台電年度促協金)</v>
      </c>
      <c r="L372" s="4" t="str">
        <f t="shared" si="27"/>
        <v>社政業務-社會福利-獎補助費-對國內團體之捐助</v>
      </c>
      <c r="M372" s="4" t="str">
        <f t="shared" si="28"/>
        <v>墊付案轉正-中秋佳節慶團圓暨宣導節約用電推廣乾淨能源活動(台電年度促協金)</v>
      </c>
    </row>
    <row r="373" spans="1:13" s="4" customFormat="1" ht="136.5">
      <c r="A373" s="18" t="s">
        <v>740</v>
      </c>
      <c r="B373" s="18" t="s">
        <v>749</v>
      </c>
      <c r="C373" s="34" t="s">
        <v>750</v>
      </c>
      <c r="D373" s="34" t="s">
        <v>648</v>
      </c>
      <c r="E373" s="19">
        <v>20</v>
      </c>
      <c r="F373" s="10" t="s">
        <v>22</v>
      </c>
      <c r="G373" s="10"/>
      <c r="H373" s="10" t="s">
        <v>1</v>
      </c>
      <c r="I373" s="10"/>
      <c r="J373" s="4" t="str">
        <f t="shared" si="25"/>
        <v>社政業務-社會福利-獎補助費-對國內團體之捐助</v>
      </c>
      <c r="K373" s="4" t="str">
        <f t="shared" si="29"/>
        <v>墊付案轉正-多肉植栽手作暨CRPD身心障礙者權利公約、節約用電宣導活動(台電年度促協金)</v>
      </c>
      <c r="L373" s="4" t="str">
        <f t="shared" si="27"/>
        <v>社政業務-社會福利-獎補助費-對國內團體之捐助</v>
      </c>
      <c r="M373" s="4" t="str">
        <f t="shared" si="28"/>
        <v>墊付案轉正-多肉植栽手作暨CRPD身心障礙者權利公約、節約用電宣導活動(台電年度促協金)</v>
      </c>
    </row>
    <row r="374" spans="1:13" s="4" customFormat="1" ht="136.5">
      <c r="A374" s="18" t="s">
        <v>740</v>
      </c>
      <c r="B374" s="18" t="s">
        <v>751</v>
      </c>
      <c r="C374" s="34" t="s">
        <v>752</v>
      </c>
      <c r="D374" s="34" t="s">
        <v>648</v>
      </c>
      <c r="E374" s="19">
        <v>10</v>
      </c>
      <c r="F374" s="10" t="s">
        <v>22</v>
      </c>
      <c r="G374" s="10"/>
      <c r="H374" s="10" t="s">
        <v>1</v>
      </c>
      <c r="I374" s="10"/>
      <c r="J374" s="4" t="str">
        <f t="shared" si="25"/>
        <v>社政業務-社會福利-獎補助費-對國內團體之捐助</v>
      </c>
      <c r="K374" s="4" t="str">
        <f t="shared" si="29"/>
        <v>墊付案轉正-社區照顧關懷據點成果展及慶祝九九重陽節暨節能減碳宣導活動(台電年度促協金)</v>
      </c>
      <c r="L374" s="4" t="str">
        <f t="shared" si="27"/>
        <v>社政業務-社會福利-獎補助費-對國內團體之捐助</v>
      </c>
      <c r="M374" s="4" t="str">
        <f t="shared" si="28"/>
        <v>墊付案轉正-社區照顧關懷據點成果展及慶祝九九重陽節暨節能減碳宣導活動(台電年度促協金)</v>
      </c>
    </row>
    <row r="375" spans="1:13" s="4" customFormat="1" ht="117">
      <c r="A375" s="18" t="s">
        <v>740</v>
      </c>
      <c r="B375" s="18" t="s">
        <v>753</v>
      </c>
      <c r="C375" s="34" t="s">
        <v>754</v>
      </c>
      <c r="D375" s="34" t="s">
        <v>648</v>
      </c>
      <c r="E375" s="19">
        <v>20</v>
      </c>
      <c r="F375" s="10" t="s">
        <v>22</v>
      </c>
      <c r="G375" s="10"/>
      <c r="H375" s="10" t="s">
        <v>1</v>
      </c>
      <c r="I375" s="10"/>
      <c r="J375" s="4" t="str">
        <f t="shared" si="25"/>
        <v>社政業務-社會福利-獎補助費-對國內團體之捐助</v>
      </c>
      <c r="K375" s="4" t="str">
        <f t="shared" si="29"/>
        <v>墊付案轉正-112年度兔來運轉慶重陽敬老暨節能減碳宣導活動(台電年度促協金)</v>
      </c>
      <c r="L375" s="4" t="str">
        <f t="shared" si="27"/>
        <v>社政業務-社會福利-獎補助費-對國內團體之捐助</v>
      </c>
      <c r="M375" s="4" t="str">
        <f t="shared" si="28"/>
        <v>墊付案轉正-112年度兔來運轉慶重陽敬老暨節能減碳宣導活動(台電年度促協金)</v>
      </c>
    </row>
    <row r="376" spans="1:13" s="4" customFormat="1" ht="97.5">
      <c r="A376" s="18" t="s">
        <v>740</v>
      </c>
      <c r="B376" s="18" t="s">
        <v>755</v>
      </c>
      <c r="C376" s="34" t="s">
        <v>756</v>
      </c>
      <c r="D376" s="34" t="s">
        <v>648</v>
      </c>
      <c r="E376" s="19">
        <v>20</v>
      </c>
      <c r="F376" s="10" t="s">
        <v>22</v>
      </c>
      <c r="G376" s="10"/>
      <c r="H376" s="10" t="s">
        <v>1</v>
      </c>
      <c r="I376" s="10"/>
      <c r="J376" s="4" t="str">
        <f t="shared" si="25"/>
        <v>社政業務-社會福利-獎補助費-對國內團體之捐助</v>
      </c>
      <c r="K376" s="4" t="str">
        <f t="shared" si="29"/>
        <v>墊付案轉正-112年度長者才藝成果發表暨節能減碳宣導活動(台電年度促協金)</v>
      </c>
      <c r="L376" s="4" t="str">
        <f t="shared" si="27"/>
        <v>社政業務-社會福利-獎補助費-對國內團體之捐助</v>
      </c>
      <c r="M376" s="4" t="str">
        <f t="shared" si="28"/>
        <v>墊付案轉正-112年度長者才藝成果發表暨節能減碳宣導活動(台電年度促協金)</v>
      </c>
    </row>
    <row r="377" spans="1:13" s="4" customFormat="1" ht="117">
      <c r="A377" s="18" t="s">
        <v>740</v>
      </c>
      <c r="B377" s="18" t="s">
        <v>757</v>
      </c>
      <c r="C377" s="34" t="s">
        <v>758</v>
      </c>
      <c r="D377" s="34" t="s">
        <v>648</v>
      </c>
      <c r="E377" s="19">
        <v>20</v>
      </c>
      <c r="F377" s="10" t="s">
        <v>22</v>
      </c>
      <c r="G377" s="10"/>
      <c r="H377" s="10" t="s">
        <v>1</v>
      </c>
      <c r="I377" s="10"/>
      <c r="J377" s="4" t="str">
        <f t="shared" si="25"/>
        <v>社政業務-社會福利-獎補助費-對國內團體之捐助</v>
      </c>
      <c r="K377" s="4" t="str">
        <f t="shared" si="29"/>
        <v>墊付案轉正-塔山下的部落生態文化觀摩暨節能減碳宣導活動(台電年度促協金)</v>
      </c>
      <c r="L377" s="4" t="str">
        <f t="shared" si="27"/>
        <v>社政業務-社會福利-獎補助費-對國內團體之捐助</v>
      </c>
      <c r="M377" s="4" t="str">
        <f t="shared" si="28"/>
        <v>墊付案轉正-塔山下的部落生態文化觀摩暨節能減碳宣導活動(台電年度促協金)</v>
      </c>
    </row>
    <row r="378" spans="1:13" s="4" customFormat="1" ht="117">
      <c r="A378" s="18" t="s">
        <v>740</v>
      </c>
      <c r="B378" s="18" t="s">
        <v>759</v>
      </c>
      <c r="C378" s="34" t="s">
        <v>760</v>
      </c>
      <c r="D378" s="34" t="s">
        <v>648</v>
      </c>
      <c r="E378" s="19">
        <v>20</v>
      </c>
      <c r="F378" s="10" t="s">
        <v>22</v>
      </c>
      <c r="G378" s="10"/>
      <c r="H378" s="10" t="s">
        <v>1</v>
      </c>
      <c r="I378" s="10"/>
      <c r="J378" s="4" t="str">
        <f t="shared" si="25"/>
        <v>社政業務-社會福利-獎補助費-對國內團體之捐助</v>
      </c>
      <c r="K378" s="4" t="str">
        <f t="shared" si="29"/>
        <v>墊付案轉正-112年志工服務觀摩暨支持能源開發及節能減碳宣導活動(台電年度促協金)</v>
      </c>
      <c r="L378" s="4" t="str">
        <f t="shared" si="27"/>
        <v>社政業務-社會福利-獎補助費-對國內團體之捐助</v>
      </c>
      <c r="M378" s="4" t="str">
        <f t="shared" si="28"/>
        <v>墊付案轉正-112年志工服務觀摩暨支持能源開發及節能減碳宣導活動(台電年度促協金)</v>
      </c>
    </row>
    <row r="379" spans="1:13" s="4" customFormat="1" ht="117">
      <c r="A379" s="18" t="s">
        <v>740</v>
      </c>
      <c r="B379" s="18" t="s">
        <v>761</v>
      </c>
      <c r="C379" s="34" t="s">
        <v>762</v>
      </c>
      <c r="D379" s="34" t="s">
        <v>648</v>
      </c>
      <c r="E379" s="19">
        <v>20</v>
      </c>
      <c r="F379" s="10" t="s">
        <v>22</v>
      </c>
      <c r="G379" s="10"/>
      <c r="H379" s="10" t="s">
        <v>1</v>
      </c>
      <c r="I379" s="10"/>
      <c r="J379" s="4" t="str">
        <f t="shared" si="25"/>
        <v>社政業務-社會福利-獎補助費-對國內團體之捐助</v>
      </c>
      <c r="K379" s="4" t="str">
        <f t="shared" si="29"/>
        <v>墊付案轉正-112年關懷據點成果展暨績優志工表揚及政令宣導活動(台電年度促協金)</v>
      </c>
      <c r="L379" s="4" t="str">
        <f t="shared" si="27"/>
        <v>社政業務-社會福利-獎補助費-對國內團體之捐助</v>
      </c>
      <c r="M379" s="4" t="str">
        <f t="shared" si="28"/>
        <v>墊付案轉正-112年關懷據點成果展暨績優志工表揚及政令宣導活動(台電年度促協金)</v>
      </c>
    </row>
    <row r="380" spans="1:13" s="4" customFormat="1" ht="78">
      <c r="A380" s="18" t="s">
        <v>740</v>
      </c>
      <c r="B380" s="18" t="s">
        <v>763</v>
      </c>
      <c r="C380" s="34" t="s">
        <v>764</v>
      </c>
      <c r="D380" s="34" t="s">
        <v>648</v>
      </c>
      <c r="E380" s="19">
        <v>20</v>
      </c>
      <c r="F380" s="10" t="s">
        <v>22</v>
      </c>
      <c r="G380" s="10"/>
      <c r="H380" s="10" t="s">
        <v>1</v>
      </c>
      <c r="I380" s="10"/>
      <c r="J380" s="4" t="str">
        <f t="shared" ref="J380:J467" si="30">A380</f>
        <v>社政業務-社會福利-獎補助費-對國內團體之捐助</v>
      </c>
      <c r="K380" s="4" t="str">
        <f t="shared" si="29"/>
        <v>照顧關懷據點成果展暨節能減碳宣導活動(台電年度促協金)</v>
      </c>
      <c r="L380" s="4" t="str">
        <f t="shared" si="27"/>
        <v>社政業務-社會福利-獎補助費-對國內團體之捐助</v>
      </c>
      <c r="M380" s="4" t="str">
        <f t="shared" si="28"/>
        <v>照顧關懷據點成果展暨節能減碳宣導活動(台電年度促協金)</v>
      </c>
    </row>
    <row r="381" spans="1:13" s="4" customFormat="1" ht="78">
      <c r="A381" s="18" t="s">
        <v>740</v>
      </c>
      <c r="B381" s="18" t="s">
        <v>765</v>
      </c>
      <c r="C381" s="34" t="s">
        <v>766</v>
      </c>
      <c r="D381" s="34" t="s">
        <v>648</v>
      </c>
      <c r="E381" s="19">
        <v>20</v>
      </c>
      <c r="F381" s="10" t="s">
        <v>22</v>
      </c>
      <c r="G381" s="10"/>
      <c r="H381" s="10" t="s">
        <v>1</v>
      </c>
      <c r="I381" s="10"/>
      <c r="J381" s="4" t="str">
        <f t="shared" si="30"/>
        <v>社政業務-社會福利-獎補助費-對國內團體之捐助</v>
      </c>
      <c r="K381" s="4" t="str">
        <f t="shared" si="29"/>
        <v>東海藝術街跳蚤市集暨節能減碳宣導活動(台電促協金)</v>
      </c>
      <c r="L381" s="4" t="str">
        <f t="shared" si="27"/>
        <v>社政業務-社會福利-獎補助費-對國內團體之捐助</v>
      </c>
      <c r="M381" s="4" t="str">
        <f t="shared" si="28"/>
        <v>東海藝術街跳蚤市集暨節能減碳宣導活動(台電促協金)</v>
      </c>
    </row>
    <row r="382" spans="1:13" s="4" customFormat="1" ht="117">
      <c r="A382" s="18" t="s">
        <v>740</v>
      </c>
      <c r="B382" s="18" t="s">
        <v>767</v>
      </c>
      <c r="C382" s="34" t="s">
        <v>744</v>
      </c>
      <c r="D382" s="34" t="s">
        <v>648</v>
      </c>
      <c r="E382" s="19">
        <v>20</v>
      </c>
      <c r="F382" s="10" t="s">
        <v>22</v>
      </c>
      <c r="G382" s="10"/>
      <c r="H382" s="10" t="s">
        <v>1</v>
      </c>
      <c r="I382" s="10"/>
      <c r="J382" s="4" t="str">
        <f t="shared" si="30"/>
        <v>社政業務-社會福利-獎補助費-對國內團體之捐助</v>
      </c>
      <c r="K382" s="4" t="str">
        <f t="shared" si="29"/>
        <v>龍華富貴迎春揮毫寫春聯暨節能減碳及推廣潔淨能源政策宣導活動(台電年度促協金)</v>
      </c>
      <c r="L382" s="4" t="str">
        <f t="shared" si="27"/>
        <v>社政業務-社會福利-獎補助費-對國內團體之捐助</v>
      </c>
      <c r="M382" s="4" t="str">
        <f t="shared" si="28"/>
        <v>龍華富貴迎春揮毫寫春聯暨節能減碳及推廣潔淨能源政策宣導活動(台電年度促協金)</v>
      </c>
    </row>
    <row r="383" spans="1:13" s="4" customFormat="1" ht="97.5">
      <c r="A383" s="18" t="s">
        <v>740</v>
      </c>
      <c r="B383" s="18" t="s">
        <v>768</v>
      </c>
      <c r="C383" s="34" t="s">
        <v>750</v>
      </c>
      <c r="D383" s="34" t="s">
        <v>648</v>
      </c>
      <c r="E383" s="19">
        <v>20</v>
      </c>
      <c r="F383" s="10" t="s">
        <v>22</v>
      </c>
      <c r="G383" s="10"/>
      <c r="H383" s="10" t="s">
        <v>1</v>
      </c>
      <c r="I383" s="10"/>
      <c r="J383" s="4" t="str">
        <f t="shared" si="30"/>
        <v>社政業務-社會福利-獎補助費-對國內團體之捐助</v>
      </c>
      <c r="K383" s="4" t="str">
        <f t="shared" si="29"/>
        <v>長照2.0簡介＆常見詐騙手法解析暨節約用電宣導(台電年度促協金)</v>
      </c>
      <c r="L383" s="4" t="str">
        <f t="shared" si="27"/>
        <v>社政業務-社會福利-獎補助費-對國內團體之捐助</v>
      </c>
      <c r="M383" s="4" t="str">
        <f t="shared" si="28"/>
        <v>長照2.0簡介＆常見詐騙手法解析暨節約用電宣導(台電年度促協金)</v>
      </c>
    </row>
    <row r="384" spans="1:13" s="4" customFormat="1" ht="136.5">
      <c r="A384" s="18" t="s">
        <v>740</v>
      </c>
      <c r="B384" s="18" t="s">
        <v>769</v>
      </c>
      <c r="C384" s="34" t="s">
        <v>750</v>
      </c>
      <c r="D384" s="34" t="s">
        <v>648</v>
      </c>
      <c r="E384" s="19">
        <v>20</v>
      </c>
      <c r="F384" s="10" t="s">
        <v>22</v>
      </c>
      <c r="G384" s="10"/>
      <c r="H384" s="10" t="s">
        <v>1</v>
      </c>
      <c r="I384" s="10"/>
      <c r="J384" s="4" t="str">
        <f t="shared" si="30"/>
        <v>社政業務-社會福利-獎補助費-對國內團體之捐助</v>
      </c>
      <c r="K384" s="4" t="str">
        <f t="shared" si="29"/>
        <v>113年無障礙檢測生態教育研習暨支持液化天然氣能源政策、節能減碳節約用電宣導(台電年度促協金)</v>
      </c>
      <c r="L384" s="4" t="str">
        <f t="shared" si="27"/>
        <v>社政業務-社會福利-獎補助費-對國內團體之捐助</v>
      </c>
      <c r="M384" s="4" t="str">
        <f t="shared" si="28"/>
        <v>113年無障礙檢測生態教育研習暨支持液化天然氣能源政策、節能減碳節約用電宣導(台電年度促協金)</v>
      </c>
    </row>
    <row r="385" spans="1:13" s="4" customFormat="1" ht="97.5">
      <c r="A385" s="18" t="s">
        <v>740</v>
      </c>
      <c r="B385" s="18" t="s">
        <v>770</v>
      </c>
      <c r="C385" s="34" t="s">
        <v>771</v>
      </c>
      <c r="D385" s="34" t="s">
        <v>648</v>
      </c>
      <c r="E385" s="19">
        <v>20</v>
      </c>
      <c r="F385" s="10" t="s">
        <v>22</v>
      </c>
      <c r="G385" s="10"/>
      <c r="H385" s="10" t="s">
        <v>1</v>
      </c>
      <c r="I385" s="10"/>
      <c r="J385" s="4" t="str">
        <f t="shared" si="30"/>
        <v>社政業務-社會福利-獎補助費-對國內團體之捐助</v>
      </c>
      <c r="K385" s="4" t="str">
        <f t="shared" si="29"/>
        <v>年度績優人員表揚暨節約能源及推廣乾淨能源政策宣導活動(台電年度促協金)</v>
      </c>
      <c r="L385" s="4" t="str">
        <f t="shared" si="27"/>
        <v>社政業務-社會福利-獎補助費-對國內團體之捐助</v>
      </c>
      <c r="M385" s="4" t="str">
        <f t="shared" si="28"/>
        <v>年度績優人員表揚暨節約能源及推廣乾淨能源政策宣導活動(台電年度促協金)</v>
      </c>
    </row>
    <row r="386" spans="1:13" s="4" customFormat="1" ht="117">
      <c r="A386" s="18" t="s">
        <v>740</v>
      </c>
      <c r="B386" s="18" t="s">
        <v>772</v>
      </c>
      <c r="C386" s="34" t="s">
        <v>773</v>
      </c>
      <c r="D386" s="34" t="s">
        <v>648</v>
      </c>
      <c r="E386" s="19">
        <v>20</v>
      </c>
      <c r="F386" s="10" t="s">
        <v>22</v>
      </c>
      <c r="G386" s="10"/>
      <c r="H386" s="10" t="s">
        <v>1</v>
      </c>
      <c r="I386" s="10"/>
      <c r="J386" s="4" t="str">
        <f t="shared" si="30"/>
        <v>社政業務-社會福利-獎補助費-對國內團體之捐助</v>
      </c>
      <c r="K386" s="4" t="str">
        <f t="shared" si="29"/>
        <v>元宵佳節喜迎春寒冬送暖暨支持節約能源及推廣乾淨能源政策宣導活動(台電年度促協金)</v>
      </c>
      <c r="L386" s="4" t="str">
        <f t="shared" si="27"/>
        <v>社政業務-社會福利-獎補助費-對國內團體之捐助</v>
      </c>
      <c r="M386" s="4" t="str">
        <f t="shared" si="28"/>
        <v>元宵佳節喜迎春寒冬送暖暨支持節約能源及推廣乾淨能源政策宣導活動(台電年度促協金)</v>
      </c>
    </row>
    <row r="387" spans="1:13" s="4" customFormat="1" ht="97.5">
      <c r="A387" s="18" t="s">
        <v>740</v>
      </c>
      <c r="B387" s="18" t="s">
        <v>774</v>
      </c>
      <c r="C387" s="34" t="s">
        <v>775</v>
      </c>
      <c r="D387" s="34" t="s">
        <v>648</v>
      </c>
      <c r="E387" s="19">
        <v>20</v>
      </c>
      <c r="F387" s="10" t="s">
        <v>22</v>
      </c>
      <c r="G387" s="10"/>
      <c r="H387" s="10" t="s">
        <v>1</v>
      </c>
      <c r="I387" s="10"/>
      <c r="J387" s="4" t="str">
        <f t="shared" si="30"/>
        <v>社政業務-社會福利-獎補助費-對國內團體之捐助</v>
      </c>
      <c r="K387" s="4" t="str">
        <f t="shared" si="29"/>
        <v>新春團拜賀新年暨節能減碳及推廣乾淨能源政策宣導活動(台電年度促協金)</v>
      </c>
      <c r="L387" s="4" t="str">
        <f t="shared" si="27"/>
        <v>社政業務-社會福利-獎補助費-對國內團體之捐助</v>
      </c>
      <c r="M387" s="4" t="str">
        <f t="shared" si="28"/>
        <v>新春團拜賀新年暨節能減碳及推廣乾淨能源政策宣導活動(台電年度促協金)</v>
      </c>
    </row>
    <row r="388" spans="1:13" s="4" customFormat="1" ht="117">
      <c r="A388" s="18" t="s">
        <v>740</v>
      </c>
      <c r="B388" s="18" t="s">
        <v>776</v>
      </c>
      <c r="C388" s="34" t="s">
        <v>147</v>
      </c>
      <c r="D388" s="34" t="s">
        <v>648</v>
      </c>
      <c r="E388" s="19">
        <v>20</v>
      </c>
      <c r="F388" s="10" t="s">
        <v>22</v>
      </c>
      <c r="G388" s="10"/>
      <c r="H388" s="10" t="s">
        <v>1</v>
      </c>
      <c r="I388" s="10"/>
      <c r="J388" s="4" t="str">
        <f t="shared" si="30"/>
        <v>社政業務-社會福利-獎補助費-對國內團體之捐助</v>
      </c>
      <c r="K388" s="4" t="str">
        <f t="shared" si="29"/>
        <v>登山健行淨山、菸害防制暨節能減碳及維護港區環境政策宣導活動(台電年度促協金)</v>
      </c>
      <c r="L388" s="4" t="str">
        <f t="shared" si="27"/>
        <v>社政業務-社會福利-獎補助費-對國內團體之捐助</v>
      </c>
      <c r="M388" s="4" t="str">
        <f t="shared" si="28"/>
        <v>登山健行淨山、菸害防制暨節能減碳及維護港區環境政策宣導活動(台電年度促協金)</v>
      </c>
    </row>
    <row r="389" spans="1:13" s="4" customFormat="1" ht="136.5">
      <c r="A389" s="18" t="s">
        <v>740</v>
      </c>
      <c r="B389" s="18" t="s">
        <v>777</v>
      </c>
      <c r="C389" s="34" t="s">
        <v>778</v>
      </c>
      <c r="D389" s="34" t="s">
        <v>648</v>
      </c>
      <c r="E389" s="19">
        <v>20</v>
      </c>
      <c r="F389" s="10" t="s">
        <v>22</v>
      </c>
      <c r="G389" s="10"/>
      <c r="H389" s="10" t="s">
        <v>1</v>
      </c>
      <c r="I389" s="10"/>
      <c r="J389" s="4" t="str">
        <f t="shared" si="30"/>
        <v>社政業務-社會福利-獎補助費-對國內團體之捐助</v>
      </c>
      <c r="K389" s="4" t="str">
        <f t="shared" si="29"/>
        <v>113年度會員尊老敬賢及防火宣導講座暨節能減碳及推廣潔淨能源政策宣導活動(台電年度促協金)</v>
      </c>
      <c r="L389" s="4" t="str">
        <f t="shared" si="27"/>
        <v>社政業務-社會福利-獎補助費-對國內團體之捐助</v>
      </c>
      <c r="M389" s="4" t="str">
        <f t="shared" si="28"/>
        <v>113年度會員尊老敬賢及防火宣導講座暨節能減碳及推廣潔淨能源政策宣導活動(台電年度促協金)</v>
      </c>
    </row>
    <row r="390" spans="1:13" s="4" customFormat="1" ht="78">
      <c r="A390" s="18" t="s">
        <v>740</v>
      </c>
      <c r="B390" s="18" t="s">
        <v>779</v>
      </c>
      <c r="C390" s="34" t="s">
        <v>780</v>
      </c>
      <c r="D390" s="34" t="s">
        <v>648</v>
      </c>
      <c r="E390" s="19">
        <v>20</v>
      </c>
      <c r="F390" s="10" t="s">
        <v>22</v>
      </c>
      <c r="G390" s="10"/>
      <c r="H390" s="10" t="s">
        <v>1</v>
      </c>
      <c r="I390" s="10"/>
      <c r="J390" s="4" t="str">
        <f t="shared" si="30"/>
        <v>社政業務-社會福利-獎補助費-對國內團體之捐助</v>
      </c>
      <c r="K390" s="4" t="str">
        <f t="shared" si="29"/>
        <v>113年度志工參訪觀摩暨節能減碳宣導活動(台電年度促協金)</v>
      </c>
      <c r="L390" s="4" t="str">
        <f t="shared" si="27"/>
        <v>社政業務-社會福利-獎補助費-對國內團體之捐助</v>
      </c>
      <c r="M390" s="4" t="str">
        <f t="shared" si="28"/>
        <v>113年度志工參訪觀摩暨節能減碳宣導活動(台電年度促協金)</v>
      </c>
    </row>
    <row r="391" spans="1:13" s="4" customFormat="1" ht="97.5">
      <c r="A391" s="18" t="s">
        <v>740</v>
      </c>
      <c r="B391" s="18" t="s">
        <v>781</v>
      </c>
      <c r="C391" s="34" t="s">
        <v>782</v>
      </c>
      <c r="D391" s="34" t="s">
        <v>648</v>
      </c>
      <c r="E391" s="19">
        <v>20</v>
      </c>
      <c r="F391" s="10" t="s">
        <v>22</v>
      </c>
      <c r="G391" s="10"/>
      <c r="H391" s="10" t="s">
        <v>1</v>
      </c>
      <c r="I391" s="10"/>
      <c r="J391" s="4" t="str">
        <f t="shared" si="30"/>
        <v>社政業務-社會福利-獎補助費-對國內團體之捐助</v>
      </c>
      <c r="K391" s="4" t="str">
        <f t="shared" si="29"/>
        <v>113年度關懷志工戶外交流暨節能減碳宣導活動(台電年度促協金)</v>
      </c>
      <c r="L391" s="4" t="str">
        <f t="shared" si="27"/>
        <v>社政業務-社會福利-獎補助費-對國內團體之捐助</v>
      </c>
      <c r="M391" s="4" t="str">
        <f t="shared" si="28"/>
        <v>113年度關懷志工戶外交流暨節能減碳宣導活動(台電年度促協金)</v>
      </c>
    </row>
    <row r="392" spans="1:13" s="4" customFormat="1" ht="117">
      <c r="A392" s="18" t="s">
        <v>740</v>
      </c>
      <c r="B392" s="18" t="s">
        <v>783</v>
      </c>
      <c r="C392" s="34" t="s">
        <v>784</v>
      </c>
      <c r="D392" s="34" t="s">
        <v>648</v>
      </c>
      <c r="E392" s="19">
        <v>20</v>
      </c>
      <c r="F392" s="10" t="s">
        <v>22</v>
      </c>
      <c r="G392" s="10"/>
      <c r="H392" s="10" t="s">
        <v>1</v>
      </c>
      <c r="I392" s="10"/>
      <c r="J392" s="4" t="str">
        <f t="shared" si="30"/>
        <v>社政業務-社會福利-獎補助費-對國內團體之捐助</v>
      </c>
      <c r="K392" s="4" t="str">
        <f t="shared" si="29"/>
        <v>113年度文化交流觀摩暨節能減碳及推廣乾淨能源政策宣導活動(台電年度促協金)</v>
      </c>
      <c r="L392" s="4" t="str">
        <f t="shared" ref="L392:L455" si="31">A392</f>
        <v>社政業務-社會福利-獎補助費-對國內團體之捐助</v>
      </c>
      <c r="M392" s="4" t="str">
        <f t="shared" ref="M392:M455" si="32">B392</f>
        <v>113年度文化交流觀摩暨節能減碳及推廣乾淨能源政策宣導活動(台電年度促協金)</v>
      </c>
    </row>
    <row r="393" spans="1:13" s="4" customFormat="1" ht="136.5">
      <c r="A393" s="18" t="s">
        <v>740</v>
      </c>
      <c r="B393" s="18" t="s">
        <v>785</v>
      </c>
      <c r="C393" s="34" t="s">
        <v>786</v>
      </c>
      <c r="D393" s="34" t="s">
        <v>648</v>
      </c>
      <c r="E393" s="19">
        <v>20</v>
      </c>
      <c r="F393" s="10" t="s">
        <v>22</v>
      </c>
      <c r="G393" s="10"/>
      <c r="H393" s="10" t="s">
        <v>1</v>
      </c>
      <c r="I393" s="10"/>
      <c r="J393" s="4" t="str">
        <f t="shared" si="30"/>
        <v>社政業務-社會福利-獎補助費-對國內團體之捐助</v>
      </c>
      <c r="K393" s="4" t="str">
        <f t="shared" si="29"/>
        <v>113年度甲辰年恭迎大甲鎮瀾宮天上聖母遶境進香暨節能減碳及推廣乾淨能源政策宣導活動(台電年度促協金)</v>
      </c>
      <c r="L393" s="4" t="str">
        <f t="shared" si="31"/>
        <v>社政業務-社會福利-獎補助費-對國內團體之捐助</v>
      </c>
      <c r="M393" s="4" t="str">
        <f t="shared" si="32"/>
        <v>113年度甲辰年恭迎大甲鎮瀾宮天上聖母遶境進香暨節能減碳及推廣乾淨能源政策宣導活動(台電年度促協金)</v>
      </c>
    </row>
    <row r="394" spans="1:13" s="4" customFormat="1" ht="117">
      <c r="A394" s="18" t="s">
        <v>740</v>
      </c>
      <c r="B394" s="18" t="s">
        <v>787</v>
      </c>
      <c r="C394" s="34" t="s">
        <v>788</v>
      </c>
      <c r="D394" s="34" t="s">
        <v>648</v>
      </c>
      <c r="E394" s="19">
        <v>20</v>
      </c>
      <c r="F394" s="10" t="s">
        <v>22</v>
      </c>
      <c r="G394" s="10"/>
      <c r="H394" s="10" t="s">
        <v>1</v>
      </c>
      <c r="I394" s="10"/>
      <c r="J394" s="4" t="str">
        <f t="shared" si="30"/>
        <v>社政業務-社會福利-獎補助費-對國內團體之捐助</v>
      </c>
      <c r="K394" s="4" t="str">
        <f t="shared" si="29"/>
        <v>113年度會員文化交流暨支持節約用電及推廣乾淨能源政策宣導活動(台電年度促協金)</v>
      </c>
      <c r="L394" s="4" t="str">
        <f t="shared" si="31"/>
        <v>社政業務-社會福利-獎補助費-對國內團體之捐助</v>
      </c>
      <c r="M394" s="4" t="str">
        <f t="shared" si="32"/>
        <v>113年度會員文化交流暨支持節約用電及推廣乾淨能源政策宣導活動(台電年度促協金)</v>
      </c>
    </row>
    <row r="395" spans="1:13" s="4" customFormat="1" ht="97.5">
      <c r="A395" s="18" t="s">
        <v>740</v>
      </c>
      <c r="B395" s="18" t="s">
        <v>789</v>
      </c>
      <c r="C395" s="34" t="s">
        <v>790</v>
      </c>
      <c r="D395" s="34" t="s">
        <v>648</v>
      </c>
      <c r="E395" s="19">
        <v>20</v>
      </c>
      <c r="F395" s="10" t="s">
        <v>22</v>
      </c>
      <c r="G395" s="10"/>
      <c r="H395" s="10" t="s">
        <v>1</v>
      </c>
      <c r="I395" s="10"/>
      <c r="J395" s="4" t="str">
        <f t="shared" si="30"/>
        <v>社政業務-社會福利-獎補助費-對國內團體之捐助</v>
      </c>
      <c r="K395" s="4" t="str">
        <f t="shared" si="29"/>
        <v>113年健康講座吃安心食安心暨節約能源宣導活動(台電年度促協金)</v>
      </c>
      <c r="L395" s="4" t="str">
        <f t="shared" si="31"/>
        <v>社政業務-社會福利-獎補助費-對國內團體之捐助</v>
      </c>
      <c r="M395" s="4" t="str">
        <f t="shared" si="32"/>
        <v>113年健康講座吃安心食安心暨節約能源宣導活動(台電年度促協金)</v>
      </c>
    </row>
    <row r="396" spans="1:13" s="4" customFormat="1" ht="97.5">
      <c r="A396" s="18" t="s">
        <v>740</v>
      </c>
      <c r="B396" s="18" t="s">
        <v>791</v>
      </c>
      <c r="C396" s="34" t="s">
        <v>792</v>
      </c>
      <c r="D396" s="34" t="s">
        <v>648</v>
      </c>
      <c r="E396" s="19">
        <v>20</v>
      </c>
      <c r="F396" s="10" t="s">
        <v>22</v>
      </c>
      <c r="G396" s="10"/>
      <c r="H396" s="10" t="s">
        <v>1</v>
      </c>
      <c r="I396" s="10"/>
      <c r="J396" s="4" t="str">
        <f t="shared" si="30"/>
        <v>社政業務-社會福利-獎補助費-對國內團體之捐助</v>
      </c>
      <c r="K396" s="4" t="str">
        <f t="shared" ref="K396:K483" si="33">B396</f>
        <v>113年度文化學習暨支持台電能源開發及節能減碳宣導活動(台電年度促協金)</v>
      </c>
      <c r="L396" s="4" t="str">
        <f t="shared" si="31"/>
        <v>社政業務-社會福利-獎補助費-對國內團體之捐助</v>
      </c>
      <c r="M396" s="4" t="str">
        <f t="shared" si="32"/>
        <v>113年度文化學習暨支持台電能源開發及節能減碳宣導活動(台電年度促協金)</v>
      </c>
    </row>
    <row r="397" spans="1:13" s="4" customFormat="1" ht="97.5">
      <c r="A397" s="18" t="s">
        <v>740</v>
      </c>
      <c r="B397" s="18" t="s">
        <v>793</v>
      </c>
      <c r="C397" s="34" t="s">
        <v>794</v>
      </c>
      <c r="D397" s="34" t="s">
        <v>648</v>
      </c>
      <c r="E397" s="19">
        <v>20</v>
      </c>
      <c r="F397" s="10" t="s">
        <v>22</v>
      </c>
      <c r="G397" s="10"/>
      <c r="H397" s="10" t="s">
        <v>1</v>
      </c>
      <c r="I397" s="10"/>
      <c r="J397" s="4" t="str">
        <f t="shared" si="30"/>
        <v>社政業務-社會福利-獎補助費-對國內團體之捐助</v>
      </c>
      <c r="K397" s="4" t="str">
        <f t="shared" si="33"/>
        <v>113年度北部文化觀摩暨節能減碳、再生資源宣導活動(台電年度促協金)</v>
      </c>
      <c r="L397" s="4" t="str">
        <f t="shared" si="31"/>
        <v>社政業務-社會福利-獎補助費-對國內團體之捐助</v>
      </c>
      <c r="M397" s="4" t="str">
        <f t="shared" si="32"/>
        <v>113年度北部文化觀摩暨節能減碳、再生資源宣導活動(台電年度促協金)</v>
      </c>
    </row>
    <row r="398" spans="1:13" s="4" customFormat="1" ht="117">
      <c r="A398" s="18" t="s">
        <v>740</v>
      </c>
      <c r="B398" s="18" t="s">
        <v>795</v>
      </c>
      <c r="C398" s="34" t="s">
        <v>796</v>
      </c>
      <c r="D398" s="34" t="s">
        <v>648</v>
      </c>
      <c r="E398" s="19">
        <v>20</v>
      </c>
      <c r="F398" s="10" t="s">
        <v>22</v>
      </c>
      <c r="G398" s="10"/>
      <c r="H398" s="10" t="s">
        <v>1</v>
      </c>
      <c r="I398" s="10"/>
      <c r="J398" s="4" t="str">
        <f t="shared" si="30"/>
        <v>社政業務-社會福利-獎補助費-對國內團體之捐助</v>
      </c>
      <c r="K398" s="4" t="str">
        <f t="shared" si="33"/>
        <v>113年度義工服務文化觀摩暨支持電源開發推廣乾淨能源政策宣導活動(台電年度促協金)</v>
      </c>
      <c r="L398" s="4" t="str">
        <f t="shared" si="31"/>
        <v>社政業務-社會福利-獎補助費-對國內團體之捐助</v>
      </c>
      <c r="M398" s="4" t="str">
        <f t="shared" si="32"/>
        <v>113年度義工服務文化觀摩暨支持電源開發推廣乾淨能源政策宣導活動(台電年度促協金)</v>
      </c>
    </row>
    <row r="399" spans="1:13" s="4" customFormat="1" ht="78">
      <c r="A399" s="18" t="s">
        <v>740</v>
      </c>
      <c r="B399" s="18" t="s">
        <v>797</v>
      </c>
      <c r="C399" s="34" t="s">
        <v>798</v>
      </c>
      <c r="D399" s="34" t="s">
        <v>648</v>
      </c>
      <c r="E399" s="19">
        <v>20</v>
      </c>
      <c r="F399" s="10" t="s">
        <v>22</v>
      </c>
      <c r="G399" s="10"/>
      <c r="H399" s="10" t="s">
        <v>1</v>
      </c>
      <c r="I399" s="10"/>
      <c r="J399" s="4" t="str">
        <f t="shared" si="30"/>
        <v>社政業務-社會福利-獎補助費-對國內團體之捐助</v>
      </c>
      <c r="K399" s="4" t="str">
        <f t="shared" si="33"/>
        <v>113年度愛鄉文化觀摩暨節能減碳宣導活動(台電年度促協金)</v>
      </c>
      <c r="L399" s="4" t="str">
        <f t="shared" si="31"/>
        <v>社政業務-社會福利-獎補助費-對國內團體之捐助</v>
      </c>
      <c r="M399" s="4" t="str">
        <f t="shared" si="32"/>
        <v>113年度愛鄉文化觀摩暨節能減碳宣導活動(台電年度促協金)</v>
      </c>
    </row>
    <row r="400" spans="1:13" s="4" customFormat="1" ht="97.5">
      <c r="A400" s="18" t="s">
        <v>740</v>
      </c>
      <c r="B400" s="18" t="s">
        <v>799</v>
      </c>
      <c r="C400" s="34" t="s">
        <v>800</v>
      </c>
      <c r="D400" s="34" t="s">
        <v>648</v>
      </c>
      <c r="E400" s="19">
        <v>20</v>
      </c>
      <c r="F400" s="10" t="s">
        <v>22</v>
      </c>
      <c r="G400" s="10"/>
      <c r="H400" s="10" t="s">
        <v>1</v>
      </c>
      <c r="I400" s="10"/>
      <c r="J400" s="4" t="str">
        <f t="shared" si="30"/>
        <v>社政業務-社會福利-獎補助費-對國內團體之捐助</v>
      </c>
      <c r="K400" s="4" t="str">
        <f t="shared" si="33"/>
        <v>113年度慶祝母親節暨社區治安與節能減碳愛地球宣導活動(台電年度促協金)</v>
      </c>
      <c r="L400" s="4" t="str">
        <f t="shared" si="31"/>
        <v>社政業務-社會福利-獎補助費-對國內團體之捐助</v>
      </c>
      <c r="M400" s="4" t="str">
        <f t="shared" si="32"/>
        <v>113年度慶祝母親節暨社區治安與節能減碳愛地球宣導活動(台電年度促協金)</v>
      </c>
    </row>
    <row r="401" spans="1:13" s="4" customFormat="1" ht="117">
      <c r="A401" s="18" t="s">
        <v>740</v>
      </c>
      <c r="B401" s="18" t="s">
        <v>801</v>
      </c>
      <c r="C401" s="34" t="s">
        <v>748</v>
      </c>
      <c r="D401" s="34" t="s">
        <v>648</v>
      </c>
      <c r="E401" s="19">
        <v>20</v>
      </c>
      <c r="F401" s="10" t="s">
        <v>22</v>
      </c>
      <c r="G401" s="10"/>
      <c r="H401" s="10" t="s">
        <v>1</v>
      </c>
      <c r="I401" s="10"/>
      <c r="J401" s="4" t="str">
        <f t="shared" si="30"/>
        <v>社政業務-社會福利-獎補助費-對國內團體之捐助</v>
      </c>
      <c r="K401" s="4" t="str">
        <f t="shared" si="33"/>
        <v>113年度環保教育及績優人員表揚暨節約能源及推廣乾淨能源政策宣導活動(台電年度促協金)</v>
      </c>
      <c r="L401" s="4" t="str">
        <f t="shared" si="31"/>
        <v>社政業務-社會福利-獎補助費-對國內團體之捐助</v>
      </c>
      <c r="M401" s="4" t="str">
        <f t="shared" si="32"/>
        <v>113年度環保教育及績優人員表揚暨節約能源及推廣乾淨能源政策宣導活動(台電年度促協金)</v>
      </c>
    </row>
    <row r="402" spans="1:13" s="4" customFormat="1" ht="117">
      <c r="A402" s="18" t="s">
        <v>740</v>
      </c>
      <c r="B402" s="18" t="s">
        <v>802</v>
      </c>
      <c r="C402" s="34" t="s">
        <v>748</v>
      </c>
      <c r="D402" s="34" t="s">
        <v>648</v>
      </c>
      <c r="E402" s="19">
        <v>20</v>
      </c>
      <c r="F402" s="10" t="s">
        <v>22</v>
      </c>
      <c r="G402" s="10"/>
      <c r="H402" s="10" t="s">
        <v>1</v>
      </c>
      <c r="I402" s="10"/>
      <c r="J402" s="4" t="str">
        <f t="shared" si="30"/>
        <v>社政業務-社會福利-獎補助費-對國內團體之捐助</v>
      </c>
      <c r="K402" s="4" t="str">
        <f t="shared" si="33"/>
        <v>113年環保教育觀摩活動暨支持電源開發與節能減碳宣導活動(台電年度促協金)</v>
      </c>
      <c r="L402" s="4" t="str">
        <f t="shared" si="31"/>
        <v>社政業務-社會福利-獎補助費-對國內團體之捐助</v>
      </c>
      <c r="M402" s="4" t="str">
        <f t="shared" si="32"/>
        <v>113年環保教育觀摩活動暨支持電源開發與節能減碳宣導活動(台電年度促協金)</v>
      </c>
    </row>
    <row r="403" spans="1:13" s="4" customFormat="1" ht="78">
      <c r="A403" s="18" t="s">
        <v>740</v>
      </c>
      <c r="B403" s="18" t="s">
        <v>803</v>
      </c>
      <c r="C403" s="34" t="s">
        <v>804</v>
      </c>
      <c r="D403" s="34" t="s">
        <v>648</v>
      </c>
      <c r="E403" s="19">
        <v>20</v>
      </c>
      <c r="F403" s="10" t="s">
        <v>22</v>
      </c>
      <c r="G403" s="10"/>
      <c r="H403" s="10" t="s">
        <v>1</v>
      </c>
      <c r="I403" s="10"/>
      <c r="J403" s="4" t="str">
        <f t="shared" si="30"/>
        <v>社政業務-社會福利-獎補助費-對國內團體之捐助</v>
      </c>
      <c r="K403" s="4" t="str">
        <f t="shared" si="33"/>
        <v>113年度業務觀摩暨推廣節約能源宣導(台電年度促協金)</v>
      </c>
      <c r="L403" s="4" t="str">
        <f t="shared" si="31"/>
        <v>社政業務-社會福利-獎補助費-對國內團體之捐助</v>
      </c>
      <c r="M403" s="4" t="str">
        <f t="shared" si="32"/>
        <v>113年度業務觀摩暨推廣節約能源宣導(台電年度促協金)</v>
      </c>
    </row>
    <row r="404" spans="1:13" s="4" customFormat="1" ht="117">
      <c r="A404" s="18" t="s">
        <v>740</v>
      </c>
      <c r="B404" s="18" t="s">
        <v>805</v>
      </c>
      <c r="C404" s="34" t="s">
        <v>806</v>
      </c>
      <c r="D404" s="34" t="s">
        <v>648</v>
      </c>
      <c r="E404" s="19">
        <v>20</v>
      </c>
      <c r="F404" s="10" t="s">
        <v>22</v>
      </c>
      <c r="G404" s="10"/>
      <c r="H404" s="10" t="s">
        <v>1</v>
      </c>
      <c r="I404" s="10"/>
      <c r="J404" s="4" t="str">
        <f t="shared" si="30"/>
        <v>社政業務-社會福利-獎補助費-對國內團體之捐助</v>
      </c>
      <c r="K404" s="4" t="str">
        <f t="shared" si="33"/>
        <v>113年度文化交流暨支持節約能源及推廣乾淨能源政策宣導活動經費(台電促協金)</v>
      </c>
      <c r="L404" s="4" t="str">
        <f t="shared" si="31"/>
        <v>社政業務-社會福利-獎補助費-對國內團體之捐助</v>
      </c>
      <c r="M404" s="4" t="str">
        <f t="shared" si="32"/>
        <v>113年度文化交流暨支持節約能源及推廣乾淨能源政策宣導活動經費(台電促協金)</v>
      </c>
    </row>
    <row r="405" spans="1:13" s="4" customFormat="1" ht="117">
      <c r="A405" s="18" t="s">
        <v>740</v>
      </c>
      <c r="B405" s="18" t="s">
        <v>807</v>
      </c>
      <c r="C405" s="34" t="s">
        <v>808</v>
      </c>
      <c r="D405" s="34" t="s">
        <v>648</v>
      </c>
      <c r="E405" s="19">
        <v>10</v>
      </c>
      <c r="F405" s="10" t="s">
        <v>22</v>
      </c>
      <c r="G405" s="10"/>
      <c r="H405" s="10" t="s">
        <v>1</v>
      </c>
      <c r="I405" s="10"/>
      <c r="J405" s="4" t="str">
        <f t="shared" si="30"/>
        <v>社政業務-社會福利-獎補助費-對國內團體之捐助</v>
      </c>
      <c r="K405" s="4" t="str">
        <f t="shared" si="33"/>
        <v>113年度模範志工表揚暨社區治安與節能減碳愛地球宣導活動(台電年度促協金)</v>
      </c>
      <c r="L405" s="4" t="str">
        <f t="shared" si="31"/>
        <v>社政業務-社會福利-獎補助費-對國內團體之捐助</v>
      </c>
      <c r="M405" s="4" t="str">
        <f t="shared" si="32"/>
        <v>113年度模範志工表揚暨社區治安與節能減碳愛地球宣導活動(台電年度促協金)</v>
      </c>
    </row>
    <row r="406" spans="1:13" s="4" customFormat="1" ht="97.5">
      <c r="A406" s="18" t="s">
        <v>740</v>
      </c>
      <c r="B406" s="18" t="s">
        <v>809</v>
      </c>
      <c r="C406" s="34" t="s">
        <v>810</v>
      </c>
      <c r="D406" s="34" t="s">
        <v>648</v>
      </c>
      <c r="E406" s="19">
        <v>20</v>
      </c>
      <c r="F406" s="10" t="s">
        <v>22</v>
      </c>
      <c r="G406" s="10"/>
      <c r="H406" s="10" t="s">
        <v>1</v>
      </c>
      <c r="I406" s="10"/>
      <c r="J406" s="4" t="str">
        <f t="shared" si="30"/>
        <v>社政業務-社會福利-獎補助費-對國內團體之捐助</v>
      </c>
      <c r="K406" s="4" t="str">
        <f t="shared" si="33"/>
        <v>113年度藝文知性文化交流觀摩暨節能減碳及政令宣導活動(台電年度促協金)</v>
      </c>
      <c r="L406" s="4" t="str">
        <f t="shared" si="31"/>
        <v>社政業務-社會福利-獎補助費-對國內團體之捐助</v>
      </c>
      <c r="M406" s="4" t="str">
        <f t="shared" si="32"/>
        <v>113年度藝文知性文化交流觀摩暨節能減碳及政令宣導活動(台電年度促協金)</v>
      </c>
    </row>
    <row r="407" spans="1:13" s="4" customFormat="1" ht="117">
      <c r="A407" s="18" t="s">
        <v>740</v>
      </c>
      <c r="B407" s="18" t="s">
        <v>811</v>
      </c>
      <c r="C407" s="34" t="s">
        <v>812</v>
      </c>
      <c r="D407" s="34" t="s">
        <v>648</v>
      </c>
      <c r="E407" s="19">
        <v>20</v>
      </c>
      <c r="F407" s="10" t="s">
        <v>22</v>
      </c>
      <c r="G407" s="10"/>
      <c r="H407" s="10" t="s">
        <v>1</v>
      </c>
      <c r="I407" s="10"/>
      <c r="J407" s="4" t="str">
        <f t="shared" si="30"/>
        <v>社政業務-社會福利-獎補助費-對國內團體之捐助</v>
      </c>
      <c r="K407" s="4" t="str">
        <f t="shared" si="33"/>
        <v>113年度水域自救教育訓練及文化交流暨節能減碳及推廣乾淨能源宣導活動(台電年度促協金)</v>
      </c>
      <c r="L407" s="4" t="str">
        <f t="shared" si="31"/>
        <v>社政業務-社會福利-獎補助費-對國內團體之捐助</v>
      </c>
      <c r="M407" s="4" t="str">
        <f t="shared" si="32"/>
        <v>113年度水域自救教育訓練及文化交流暨節能減碳及推廣乾淨能源宣導活動(台電年度促協金)</v>
      </c>
    </row>
    <row r="408" spans="1:13" s="4" customFormat="1" ht="78">
      <c r="A408" s="18" t="s">
        <v>740</v>
      </c>
      <c r="B408" s="18" t="s">
        <v>813</v>
      </c>
      <c r="C408" s="34" t="s">
        <v>814</v>
      </c>
      <c r="D408" s="34" t="s">
        <v>648</v>
      </c>
      <c r="E408" s="19">
        <v>20</v>
      </c>
      <c r="F408" s="10" t="s">
        <v>22</v>
      </c>
      <c r="G408" s="10"/>
      <c r="H408" s="10" t="s">
        <v>1</v>
      </c>
      <c r="I408" s="10"/>
      <c r="J408" s="4" t="str">
        <f t="shared" si="30"/>
        <v>社政業務-社會福利-獎補助費-對國內團體之捐助</v>
      </c>
      <c r="K408" s="4" t="str">
        <f t="shared" si="33"/>
        <v>113年度外埠觀摩暨節約用電宣導活動(台電年度促協金)</v>
      </c>
      <c r="L408" s="4" t="str">
        <f t="shared" si="31"/>
        <v>社政業務-社會福利-獎補助費-對國內團體之捐助</v>
      </c>
      <c r="M408" s="4" t="str">
        <f t="shared" si="32"/>
        <v>113年度外埠觀摩暨節約用電宣導活動(台電年度促協金)</v>
      </c>
    </row>
    <row r="409" spans="1:13" s="4" customFormat="1" ht="117">
      <c r="A409" s="18" t="s">
        <v>740</v>
      </c>
      <c r="B409" s="18" t="s">
        <v>815</v>
      </c>
      <c r="C409" s="34" t="s">
        <v>816</v>
      </c>
      <c r="D409" s="34" t="s">
        <v>648</v>
      </c>
      <c r="E409" s="19">
        <v>20</v>
      </c>
      <c r="F409" s="10" t="s">
        <v>22</v>
      </c>
      <c r="G409" s="10"/>
      <c r="H409" s="10" t="s">
        <v>1</v>
      </c>
      <c r="I409" s="10"/>
      <c r="J409" s="4" t="str">
        <f t="shared" si="30"/>
        <v>社政業務-社會福利-獎補助費-對國內團體之捐助</v>
      </c>
      <c r="K409" s="4" t="str">
        <f t="shared" si="33"/>
        <v>113年度績優社區觀摩及文化交流暨節能減碳及推廣乾淨能源政策宣導活動(台電年度促協金)</v>
      </c>
      <c r="L409" s="4" t="str">
        <f t="shared" si="31"/>
        <v>社政業務-社會福利-獎補助費-對國內團體之捐助</v>
      </c>
      <c r="M409" s="4" t="str">
        <f t="shared" si="32"/>
        <v>113年度績優社區觀摩及文化交流暨節能減碳及推廣乾淨能源政策宣導活動(台電年度促協金)</v>
      </c>
    </row>
    <row r="410" spans="1:13" s="4" customFormat="1" ht="136.5">
      <c r="A410" s="18" t="s">
        <v>740</v>
      </c>
      <c r="B410" s="18" t="s">
        <v>817</v>
      </c>
      <c r="C410" s="34" t="s">
        <v>818</v>
      </c>
      <c r="D410" s="34" t="s">
        <v>648</v>
      </c>
      <c r="E410" s="19">
        <v>20</v>
      </c>
      <c r="F410" s="10" t="s">
        <v>22</v>
      </c>
      <c r="G410" s="10"/>
      <c r="H410" s="10" t="s">
        <v>1</v>
      </c>
      <c r="I410" s="10"/>
      <c r="J410" s="4" t="str">
        <f t="shared" si="30"/>
        <v>社政業務-社會福利-獎補助費-對國內團體之捐助</v>
      </c>
      <c r="K410" s="4" t="str">
        <f t="shared" si="33"/>
        <v>補助臺中市龍井瑜珈協會辦理「瑜珈境外環保觀摩暨節能減碳宣導活動」經費(3/11)(台電年度促協金)</v>
      </c>
      <c r="L410" s="4" t="str">
        <f t="shared" si="31"/>
        <v>社政業務-社會福利-獎補助費-對國內團體之捐助</v>
      </c>
      <c r="M410" s="4" t="str">
        <f t="shared" si="32"/>
        <v>補助臺中市龍井瑜珈協會辦理「瑜珈境外環保觀摩暨節能減碳宣導活動」經費(3/11)(台電年度促協金)</v>
      </c>
    </row>
    <row r="411" spans="1:13" s="4" customFormat="1" ht="97.5">
      <c r="A411" s="18" t="s">
        <v>740</v>
      </c>
      <c r="B411" s="18" t="s">
        <v>819</v>
      </c>
      <c r="C411" s="34" t="s">
        <v>820</v>
      </c>
      <c r="D411" s="34" t="s">
        <v>648</v>
      </c>
      <c r="E411" s="19">
        <v>20</v>
      </c>
      <c r="F411" s="10" t="s">
        <v>22</v>
      </c>
      <c r="G411" s="10"/>
      <c r="H411" s="10" t="s">
        <v>1</v>
      </c>
      <c r="I411" s="10"/>
      <c r="J411" s="4" t="str">
        <f t="shared" si="30"/>
        <v>社政業務-社會福利-獎補助費-對國內團體之捐助</v>
      </c>
      <c r="K411" s="4" t="str">
        <f t="shared" si="33"/>
        <v>113年度北部社區觀摩暨推廣乾淨能源政策宣導活動(台電年度促協金)</v>
      </c>
      <c r="L411" s="4" t="str">
        <f t="shared" si="31"/>
        <v>社政業務-社會福利-獎補助費-對國內團體之捐助</v>
      </c>
      <c r="M411" s="4" t="str">
        <f t="shared" si="32"/>
        <v>113年度北部社區觀摩暨推廣乾淨能源政策宣導活動(台電年度促協金)</v>
      </c>
    </row>
    <row r="412" spans="1:13" s="4" customFormat="1" ht="97.5">
      <c r="A412" s="18" t="s">
        <v>740</v>
      </c>
      <c r="B412" s="18" t="s">
        <v>821</v>
      </c>
      <c r="C412" s="34" t="s">
        <v>822</v>
      </c>
      <c r="D412" s="34" t="s">
        <v>648</v>
      </c>
      <c r="E412" s="19">
        <v>20</v>
      </c>
      <c r="F412" s="10" t="s">
        <v>22</v>
      </c>
      <c r="G412" s="10"/>
      <c r="H412" s="10" t="s">
        <v>1</v>
      </c>
      <c r="I412" s="10"/>
      <c r="J412" s="4" t="str">
        <f t="shared" si="30"/>
        <v>社政業務-社會福利-獎補助費-對國內團體之捐助</v>
      </c>
      <c r="K412" s="4" t="str">
        <f t="shared" si="33"/>
        <v>113年度關懷老人戶外交流暨推廣乾淨能源政策宣導活動(台電年度促協金)</v>
      </c>
      <c r="L412" s="4" t="str">
        <f t="shared" si="31"/>
        <v>社政業務-社會福利-獎補助費-對國內團體之捐助</v>
      </c>
      <c r="M412" s="4" t="str">
        <f t="shared" si="32"/>
        <v>113年度關懷老人戶外交流暨推廣乾淨能源政策宣導活動(台電年度促協金)</v>
      </c>
    </row>
    <row r="413" spans="1:13" s="4" customFormat="1" ht="117">
      <c r="A413" s="18" t="s">
        <v>740</v>
      </c>
      <c r="B413" s="18" t="s">
        <v>823</v>
      </c>
      <c r="C413" s="34" t="s">
        <v>771</v>
      </c>
      <c r="D413" s="34" t="s">
        <v>648</v>
      </c>
      <c r="E413" s="19">
        <v>20</v>
      </c>
      <c r="F413" s="10" t="s">
        <v>22</v>
      </c>
      <c r="G413" s="10"/>
      <c r="H413" s="10" t="s">
        <v>1</v>
      </c>
      <c r="I413" s="10"/>
      <c r="J413" s="4" t="str">
        <f t="shared" si="30"/>
        <v>社政業務-社會福利-獎補助費-對國內團體之捐助</v>
      </c>
      <c r="K413" s="4" t="str">
        <f t="shared" si="33"/>
        <v>113年度境外成長交流觀摩暨節約能源及推廣乾淨能源政策宣導活動(台電年度促協金)</v>
      </c>
      <c r="L413" s="4" t="str">
        <f t="shared" si="31"/>
        <v>社政業務-社會福利-獎補助費-對國內團體之捐助</v>
      </c>
      <c r="M413" s="4" t="str">
        <f t="shared" si="32"/>
        <v>113年度境外成長交流觀摩暨節約能源及推廣乾淨能源政策宣導活動(台電年度促協金)</v>
      </c>
    </row>
    <row r="414" spans="1:13" s="4" customFormat="1" ht="136.5">
      <c r="A414" s="18" t="s">
        <v>740</v>
      </c>
      <c r="B414" s="18" t="s">
        <v>824</v>
      </c>
      <c r="C414" s="34" t="s">
        <v>752</v>
      </c>
      <c r="D414" s="34" t="s">
        <v>648</v>
      </c>
      <c r="E414" s="19">
        <v>20</v>
      </c>
      <c r="F414" s="10" t="s">
        <v>22</v>
      </c>
      <c r="G414" s="10"/>
      <c r="H414" s="10" t="s">
        <v>1</v>
      </c>
      <c r="I414" s="10"/>
      <c r="J414" s="4" t="str">
        <f t="shared" si="30"/>
        <v>社政業務-社會福利-獎補助費-對國內團體之捐助</v>
      </c>
      <c r="K414" s="4" t="str">
        <f t="shared" si="33"/>
        <v>113年度婦女成長班環境保護績優社區觀摩暨節能減碳及推廣乾淨能源政策宣導活動(台電年度促協金)</v>
      </c>
      <c r="L414" s="4" t="str">
        <f t="shared" si="31"/>
        <v>社政業務-社會福利-獎補助費-對國內團體之捐助</v>
      </c>
      <c r="M414" s="4" t="str">
        <f t="shared" si="32"/>
        <v>113年度婦女成長班環境保護績優社區觀摩暨節能減碳及推廣乾淨能源政策宣導活動(台電年度促協金)</v>
      </c>
    </row>
    <row r="415" spans="1:13" s="4" customFormat="1" ht="136.5">
      <c r="A415" s="18" t="s">
        <v>740</v>
      </c>
      <c r="B415" s="18" t="s">
        <v>825</v>
      </c>
      <c r="C415" s="34" t="s">
        <v>826</v>
      </c>
      <c r="D415" s="34" t="s">
        <v>648</v>
      </c>
      <c r="E415" s="19">
        <v>20</v>
      </c>
      <c r="F415" s="10" t="s">
        <v>22</v>
      </c>
      <c r="G415" s="10"/>
      <c r="H415" s="10" t="s">
        <v>1</v>
      </c>
      <c r="I415" s="10"/>
      <c r="J415" s="4" t="str">
        <f t="shared" si="30"/>
        <v>社政業務-社會福利-獎補助費-對國內團體之捐助</v>
      </c>
      <c r="K415" s="4" t="str">
        <f t="shared" si="33"/>
        <v>113年度關懷老人戶外觀摩暨節約能源用電安全及推廣乾淨能源政策宣導活動(台電年度促協金)</v>
      </c>
      <c r="L415" s="4" t="str">
        <f t="shared" si="31"/>
        <v>社政業務-社會福利-獎補助費-對國內團體之捐助</v>
      </c>
      <c r="M415" s="4" t="str">
        <f t="shared" si="32"/>
        <v>113年度關懷老人戶外觀摩暨節約能源用電安全及推廣乾淨能源政策宣導活動(台電年度促協金)</v>
      </c>
    </row>
    <row r="416" spans="1:13" s="4" customFormat="1" ht="58.5">
      <c r="A416" s="18" t="s">
        <v>198</v>
      </c>
      <c r="B416" s="18" t="s">
        <v>827</v>
      </c>
      <c r="C416" s="34" t="s">
        <v>828</v>
      </c>
      <c r="D416" s="34" t="s">
        <v>829</v>
      </c>
      <c r="E416" s="19">
        <v>50</v>
      </c>
      <c r="F416" s="10" t="s">
        <v>22</v>
      </c>
      <c r="G416" s="10"/>
      <c r="H416" s="10" t="s">
        <v>1</v>
      </c>
      <c r="I416" s="10"/>
      <c r="J416" s="4" t="str">
        <f t="shared" si="30"/>
        <v>區公所業務-民政業務-獎補助費-對國內團體之捐助</v>
      </c>
      <c r="K416" s="4" t="str">
        <f t="shared" si="33"/>
        <v>補助外埔區體育會理事長盃慢跑活動經費</v>
      </c>
      <c r="L416" s="4" t="str">
        <f t="shared" si="31"/>
        <v>區公所業務-民政業務-獎補助費-對國內團體之捐助</v>
      </c>
      <c r="M416" s="4" t="str">
        <f t="shared" si="32"/>
        <v>補助外埔區體育會理事長盃慢跑活動經費</v>
      </c>
    </row>
    <row r="417" spans="1:13" s="4" customFormat="1" ht="97.5">
      <c r="A417" s="18" t="s">
        <v>198</v>
      </c>
      <c r="B417" s="18" t="s">
        <v>830</v>
      </c>
      <c r="C417" s="34" t="s">
        <v>831</v>
      </c>
      <c r="D417" s="34" t="s">
        <v>832</v>
      </c>
      <c r="E417" s="19">
        <v>120</v>
      </c>
      <c r="F417" s="10" t="s">
        <v>22</v>
      </c>
      <c r="G417" s="10"/>
      <c r="H417" s="10" t="s">
        <v>1</v>
      </c>
      <c r="I417" s="10"/>
      <c r="J417" s="4" t="str">
        <f t="shared" si="30"/>
        <v>區公所業務-民政業務-獎補助費-對國內團體之捐助</v>
      </c>
      <c r="K417" s="4" t="str">
        <f t="shared" si="33"/>
        <v>大安區公所補助大安區體育會辦理慶祝113年母親節全民登山健行活動</v>
      </c>
      <c r="L417" s="4" t="str">
        <f t="shared" si="31"/>
        <v>區公所業務-民政業務-獎補助費-對國內團體之捐助</v>
      </c>
      <c r="M417" s="4" t="str">
        <f t="shared" si="32"/>
        <v>大安區公所補助大安區體育會辦理慶祝113年母親節全民登山健行活動</v>
      </c>
    </row>
    <row r="418" spans="1:13" s="4" customFormat="1" ht="97.5">
      <c r="A418" s="18" t="s">
        <v>198</v>
      </c>
      <c r="B418" s="18" t="s">
        <v>833</v>
      </c>
      <c r="C418" s="34" t="s">
        <v>831</v>
      </c>
      <c r="D418" s="34" t="s">
        <v>832</v>
      </c>
      <c r="E418" s="19">
        <v>50</v>
      </c>
      <c r="F418" s="10" t="s">
        <v>22</v>
      </c>
      <c r="G418" s="10"/>
      <c r="H418" s="10" t="s">
        <v>1</v>
      </c>
      <c r="I418" s="10"/>
      <c r="J418" s="4" t="str">
        <f t="shared" si="30"/>
        <v>區公所業務-民政業務-獎補助費-對國內團體之捐助</v>
      </c>
      <c r="K418" s="4" t="str">
        <f t="shared" si="33"/>
        <v>大安區公所補助大安區體育會辦理臺中市大安區113年迎向健康土風舞表演活動</v>
      </c>
      <c r="L418" s="4" t="str">
        <f t="shared" si="31"/>
        <v>區公所業務-民政業務-獎補助費-對國內團體之捐助</v>
      </c>
      <c r="M418" s="4" t="str">
        <f t="shared" si="32"/>
        <v>大安區公所補助大安區體育會辦理臺中市大安區113年迎向健康土風舞表演活動</v>
      </c>
    </row>
    <row r="419" spans="1:13" s="4" customFormat="1" ht="97.5">
      <c r="A419" s="18" t="s">
        <v>198</v>
      </c>
      <c r="B419" s="18" t="s">
        <v>834</v>
      </c>
      <c r="C419" s="34" t="s">
        <v>831</v>
      </c>
      <c r="D419" s="34" t="s">
        <v>832</v>
      </c>
      <c r="E419" s="19">
        <v>50</v>
      </c>
      <c r="F419" s="10" t="s">
        <v>22</v>
      </c>
      <c r="G419" s="10"/>
      <c r="H419" s="10" t="s">
        <v>1</v>
      </c>
      <c r="I419" s="10"/>
      <c r="J419" s="4" t="str">
        <f t="shared" si="30"/>
        <v>區公所業務-民政業務-獎補助費-對國內團體之捐助</v>
      </c>
      <c r="K419" s="4" t="str">
        <f t="shared" si="33"/>
        <v>大安區公所補助大安區體育會辦理臺中市大安區113年迎向健康桌球邀請賽活動</v>
      </c>
      <c r="L419" s="4" t="str">
        <f t="shared" si="31"/>
        <v>區公所業務-民政業務-獎補助費-對國內團體之捐助</v>
      </c>
      <c r="M419" s="4" t="str">
        <f t="shared" si="32"/>
        <v>大安區公所補助大安區體育會辦理臺中市大安區113年迎向健康桌球邀請賽活動</v>
      </c>
    </row>
    <row r="420" spans="1:13" s="4" customFormat="1" ht="78">
      <c r="A420" s="18" t="s">
        <v>196</v>
      </c>
      <c r="B420" s="18" t="s">
        <v>835</v>
      </c>
      <c r="C420" s="34" t="s">
        <v>836</v>
      </c>
      <c r="D420" s="34" t="s">
        <v>832</v>
      </c>
      <c r="E420" s="19">
        <v>40</v>
      </c>
      <c r="F420" s="10" t="s">
        <v>22</v>
      </c>
      <c r="G420" s="10"/>
      <c r="H420" s="10" t="s">
        <v>1</v>
      </c>
      <c r="I420" s="10"/>
      <c r="J420" s="4" t="str">
        <f t="shared" si="30"/>
        <v>社政業務－社會福利－社會福利－獎補助費－對國內團體之捐助</v>
      </c>
      <c r="K420" s="4" t="str">
        <f t="shared" si="33"/>
        <v>南庄社區發展協會辦理113年績優社區觀摩活動</v>
      </c>
      <c r="L420" s="4" t="str">
        <f t="shared" si="31"/>
        <v>社政業務－社會福利－社會福利－獎補助費－對國內團體之捐助</v>
      </c>
      <c r="M420" s="4" t="str">
        <f t="shared" si="32"/>
        <v>南庄社區發展協會辦理113年績優社區觀摩活動</v>
      </c>
    </row>
    <row r="421" spans="1:13" s="4" customFormat="1" ht="78">
      <c r="A421" s="18" t="s">
        <v>196</v>
      </c>
      <c r="B421" s="18" t="s">
        <v>837</v>
      </c>
      <c r="C421" s="34" t="s">
        <v>838</v>
      </c>
      <c r="D421" s="34" t="s">
        <v>832</v>
      </c>
      <c r="E421" s="19">
        <v>46</v>
      </c>
      <c r="F421" s="10" t="s">
        <v>22</v>
      </c>
      <c r="G421" s="10"/>
      <c r="H421" s="10" t="s">
        <v>1</v>
      </c>
      <c r="I421" s="10"/>
      <c r="J421" s="4" t="str">
        <f t="shared" si="30"/>
        <v>社政業務－社會福利－社會福利－獎補助費－對國內團體之捐助</v>
      </c>
      <c r="K421" s="4" t="str">
        <f t="shared" si="33"/>
        <v>海墘社區發展協會辦理搭乘公車應注意那些知訊宣導講座</v>
      </c>
      <c r="L421" s="4" t="str">
        <f t="shared" si="31"/>
        <v>社政業務－社會福利－社會福利－獎補助費－對國內團體之捐助</v>
      </c>
      <c r="M421" s="4" t="str">
        <f t="shared" si="32"/>
        <v>海墘社區發展協會辦理搭乘公車應注意那些知訊宣導講座</v>
      </c>
    </row>
    <row r="422" spans="1:13" s="4" customFormat="1" ht="78">
      <c r="A422" s="18" t="s">
        <v>196</v>
      </c>
      <c r="B422" s="18" t="s">
        <v>839</v>
      </c>
      <c r="C422" s="34" t="s">
        <v>840</v>
      </c>
      <c r="D422" s="34" t="s">
        <v>832</v>
      </c>
      <c r="E422" s="19">
        <v>46</v>
      </c>
      <c r="F422" s="10" t="s">
        <v>22</v>
      </c>
      <c r="G422" s="10"/>
      <c r="H422" s="10" t="s">
        <v>1</v>
      </c>
      <c r="I422" s="10"/>
      <c r="J422" s="4" t="str">
        <f t="shared" si="30"/>
        <v>社政業務－社會福利－社會福利－獎補助費－對國內團體之捐助</v>
      </c>
      <c r="K422" s="4" t="str">
        <f t="shared" si="33"/>
        <v>安中社區發展協會辦理113年資源回收宣導暨元宵節晚會</v>
      </c>
      <c r="L422" s="4" t="str">
        <f t="shared" si="31"/>
        <v>社政業務－社會福利－社會福利－獎補助費－對國內團體之捐助</v>
      </c>
      <c r="M422" s="4" t="str">
        <f t="shared" si="32"/>
        <v>安中社區發展協會辦理113年資源回收宣導暨元宵節晚會</v>
      </c>
    </row>
    <row r="423" spans="1:13" s="4" customFormat="1" ht="97.5">
      <c r="A423" s="18" t="s">
        <v>198</v>
      </c>
      <c r="B423" s="18" t="s">
        <v>841</v>
      </c>
      <c r="C423" s="34" t="s">
        <v>426</v>
      </c>
      <c r="D423" s="34" t="s">
        <v>842</v>
      </c>
      <c r="E423" s="19">
        <v>50</v>
      </c>
      <c r="F423" s="10" t="s">
        <v>22</v>
      </c>
      <c r="G423" s="10"/>
      <c r="H423" s="10" t="s">
        <v>1</v>
      </c>
      <c r="I423" s="10"/>
      <c r="J423" s="4" t="str">
        <f t="shared" si="30"/>
        <v>區公所業務-民政業務-獎補助費-對國內團體之捐助</v>
      </c>
      <c r="K423" s="4" t="str">
        <f t="shared" si="33"/>
        <v>補助本區體育會辦理體育活動經費-113年臺中市新社體育會理事長盃籃球比賽</v>
      </c>
      <c r="L423" s="4" t="str">
        <f t="shared" si="31"/>
        <v>區公所業務-民政業務-獎補助費-對國內團體之捐助</v>
      </c>
      <c r="M423" s="4" t="str">
        <f t="shared" si="32"/>
        <v>補助本區體育會辦理體育活動經費-113年臺中市新社體育會理事長盃籃球比賽</v>
      </c>
    </row>
    <row r="424" spans="1:13" s="4" customFormat="1" ht="58.5">
      <c r="A424" s="18" t="s">
        <v>843</v>
      </c>
      <c r="B424" s="18" t="s">
        <v>844</v>
      </c>
      <c r="C424" s="34" t="s">
        <v>147</v>
      </c>
      <c r="D424" s="34" t="s">
        <v>428</v>
      </c>
      <c r="E424" s="19">
        <v>20</v>
      </c>
      <c r="F424" s="10" t="s">
        <v>15</v>
      </c>
      <c r="G424" s="10"/>
      <c r="H424" s="10"/>
      <c r="I424" s="10" t="s">
        <v>1</v>
      </c>
      <c r="J424" s="4" t="str">
        <f t="shared" si="30"/>
        <v>勤務管理-勤務管理業務-獎補助費-對國內團體之捐助</v>
      </c>
      <c r="K424" s="4" t="str">
        <f t="shared" si="33"/>
        <v>「全民國防教育宣導活動」</v>
      </c>
      <c r="L424" s="4" t="str">
        <f t="shared" si="31"/>
        <v>勤務管理-勤務管理業務-獎補助費-對國內團體之捐助</v>
      </c>
      <c r="M424" s="4" t="str">
        <f t="shared" si="32"/>
        <v>「全民國防教育宣導活動」</v>
      </c>
    </row>
    <row r="425" spans="1:13" s="4" customFormat="1" ht="58.5">
      <c r="A425" s="18" t="s">
        <v>843</v>
      </c>
      <c r="B425" s="18" t="s">
        <v>845</v>
      </c>
      <c r="C425" s="34" t="s">
        <v>427</v>
      </c>
      <c r="D425" s="34" t="s">
        <v>428</v>
      </c>
      <c r="E425" s="19">
        <v>11</v>
      </c>
      <c r="F425" s="10" t="s">
        <v>15</v>
      </c>
      <c r="G425" s="10"/>
      <c r="H425" s="10"/>
      <c r="I425" s="10" t="s">
        <v>1</v>
      </c>
      <c r="J425" s="4" t="str">
        <f t="shared" si="30"/>
        <v>勤務管理-勤務管理業務-獎補助費-對國內團體之捐助</v>
      </c>
      <c r="K425" s="4" t="str">
        <f t="shared" si="33"/>
        <v>113年度「親子生態體驗暨全民國防宣導活動」</v>
      </c>
      <c r="L425" s="4" t="str">
        <f t="shared" si="31"/>
        <v>勤務管理-勤務管理業務-獎補助費-對國內團體之捐助</v>
      </c>
      <c r="M425" s="4" t="str">
        <f t="shared" si="32"/>
        <v>113年度「親子生態體驗暨全民國防宣導活動」</v>
      </c>
    </row>
    <row r="426" spans="1:13" s="4" customFormat="1" ht="58.5">
      <c r="A426" s="18" t="s">
        <v>843</v>
      </c>
      <c r="B426" s="18" t="s">
        <v>846</v>
      </c>
      <c r="C426" s="34" t="s">
        <v>735</v>
      </c>
      <c r="D426" s="34" t="s">
        <v>428</v>
      </c>
      <c r="E426" s="19">
        <v>20</v>
      </c>
      <c r="F426" s="10" t="s">
        <v>15</v>
      </c>
      <c r="G426" s="10"/>
      <c r="H426" s="10"/>
      <c r="I426" s="10" t="s">
        <v>1</v>
      </c>
      <c r="J426" s="4" t="str">
        <f t="shared" si="30"/>
        <v>勤務管理-勤務管理業務-獎補助費-對國內團體之捐助</v>
      </c>
      <c r="K426" s="4" t="str">
        <f t="shared" si="33"/>
        <v>「熱血後憲樂活龍井暨全民國防教育宣導活動」</v>
      </c>
      <c r="L426" s="4" t="str">
        <f t="shared" si="31"/>
        <v>勤務管理-勤務管理業務-獎補助費-對國內團體之捐助</v>
      </c>
      <c r="M426" s="4" t="str">
        <f t="shared" si="32"/>
        <v>「熱血後憲樂活龍井暨全民國防教育宣導活動」</v>
      </c>
    </row>
    <row r="427" spans="1:13" s="4" customFormat="1" ht="58.5">
      <c r="A427" s="18" t="s">
        <v>843</v>
      </c>
      <c r="B427" s="18" t="s">
        <v>847</v>
      </c>
      <c r="C427" s="34" t="s">
        <v>848</v>
      </c>
      <c r="D427" s="34" t="s">
        <v>428</v>
      </c>
      <c r="E427" s="19">
        <v>20</v>
      </c>
      <c r="F427" s="10" t="s">
        <v>15</v>
      </c>
      <c r="G427" s="10"/>
      <c r="H427" s="10"/>
      <c r="I427" s="10" t="s">
        <v>1</v>
      </c>
      <c r="J427" s="4" t="str">
        <f t="shared" si="30"/>
        <v>勤務管理-勤務管理業務-獎補助費-對國內團體之捐助</v>
      </c>
      <c r="K427" s="4" t="str">
        <f t="shared" si="33"/>
        <v>捐血送愛心暨全民國防教育宣導活動</v>
      </c>
      <c r="L427" s="4" t="str">
        <f t="shared" si="31"/>
        <v>勤務管理-勤務管理業務-獎補助費-對國內團體之捐助</v>
      </c>
      <c r="M427" s="4" t="str">
        <f t="shared" si="32"/>
        <v>捐血送愛心暨全民國防教育宣導活動</v>
      </c>
    </row>
    <row r="428" spans="1:13" s="4" customFormat="1" ht="78">
      <c r="A428" s="18" t="s">
        <v>843</v>
      </c>
      <c r="B428" s="18" t="s">
        <v>849</v>
      </c>
      <c r="C428" s="34" t="s">
        <v>850</v>
      </c>
      <c r="D428" s="34" t="s">
        <v>428</v>
      </c>
      <c r="E428" s="19">
        <v>20</v>
      </c>
      <c r="F428" s="10" t="s">
        <v>15</v>
      </c>
      <c r="G428" s="10"/>
      <c r="H428" s="10"/>
      <c r="I428" s="10" t="s">
        <v>1</v>
      </c>
      <c r="J428" s="4" t="str">
        <f t="shared" si="30"/>
        <v>勤務管理-勤務管理業務-獎補助費-對國內團體之捐助</v>
      </c>
      <c r="K428" s="4" t="str">
        <f t="shared" si="33"/>
        <v>公益捐血活動暨全民國防教育宣導活動暨節能減碳能源宣導活動</v>
      </c>
      <c r="L428" s="4" t="str">
        <f t="shared" si="31"/>
        <v>勤務管理-勤務管理業務-獎補助費-對國內團體之捐助</v>
      </c>
      <c r="M428" s="4" t="str">
        <f t="shared" si="32"/>
        <v>公益捐血活動暨全民國防教育宣導活動暨節能減碳能源宣導活動</v>
      </c>
    </row>
    <row r="429" spans="1:13" s="4" customFormat="1" ht="58.5">
      <c r="A429" s="18" t="s">
        <v>843</v>
      </c>
      <c r="B429" s="18" t="s">
        <v>851</v>
      </c>
      <c r="C429" s="34" t="s">
        <v>852</v>
      </c>
      <c r="D429" s="34" t="s">
        <v>428</v>
      </c>
      <c r="E429" s="19">
        <v>20</v>
      </c>
      <c r="F429" s="10" t="s">
        <v>15</v>
      </c>
      <c r="G429" s="10"/>
      <c r="H429" s="10"/>
      <c r="I429" s="10" t="s">
        <v>1</v>
      </c>
      <c r="J429" s="4" t="str">
        <f t="shared" si="30"/>
        <v>勤務管理-勤務管理業務-獎補助費-對國內團體之捐助</v>
      </c>
      <c r="K429" s="4" t="str">
        <f t="shared" si="33"/>
        <v>全民國防教育宣導暨愛心捐血活動</v>
      </c>
      <c r="L429" s="4" t="str">
        <f t="shared" si="31"/>
        <v>勤務管理-勤務管理業務-獎補助費-對國內團體之捐助</v>
      </c>
      <c r="M429" s="4" t="str">
        <f t="shared" si="32"/>
        <v>全民國防教育宣導暨愛心捐血活動</v>
      </c>
    </row>
    <row r="430" spans="1:13" s="4" customFormat="1" ht="78">
      <c r="A430" s="18" t="s">
        <v>2097</v>
      </c>
      <c r="B430" s="18" t="s">
        <v>2098</v>
      </c>
      <c r="C430" s="34" t="s">
        <v>2109</v>
      </c>
      <c r="D430" s="34" t="s">
        <v>2110</v>
      </c>
      <c r="E430" s="19">
        <v>300</v>
      </c>
      <c r="F430" s="10" t="s">
        <v>22</v>
      </c>
      <c r="G430" s="10"/>
      <c r="H430" s="10" t="s">
        <v>1</v>
      </c>
      <c r="I430" s="10"/>
      <c r="L430" s="4" t="str">
        <f t="shared" si="31"/>
        <v>產業發展與管理-工商業規劃與發展-獎補助費-對國內團體之捐助</v>
      </c>
      <c r="M430" s="4" t="str">
        <f t="shared" si="32"/>
        <v>臺中市旅行商業同業公會-2024ATTA臺中國際旅展</v>
      </c>
    </row>
    <row r="431" spans="1:13" s="14" customFormat="1" ht="78">
      <c r="A431" s="18" t="s">
        <v>2097</v>
      </c>
      <c r="B431" s="18" t="s">
        <v>2099</v>
      </c>
      <c r="C431" s="34" t="s">
        <v>2100</v>
      </c>
      <c r="D431" s="34" t="s">
        <v>2110</v>
      </c>
      <c r="E431" s="19">
        <v>122</v>
      </c>
      <c r="F431" s="10" t="s">
        <v>22</v>
      </c>
      <c r="G431" s="10"/>
      <c r="H431" s="10" t="s">
        <v>1</v>
      </c>
      <c r="I431" s="10"/>
      <c r="L431" s="4" t="str">
        <f t="shared" si="31"/>
        <v>產業發展與管理-工商業規劃與發展-獎補助費-對國內團體之捐助</v>
      </c>
      <c r="M431" s="4" t="str">
        <f t="shared" si="32"/>
        <v>臺中市中小企業服務中心辦理112年度服務工作計畫第3期款</v>
      </c>
    </row>
    <row r="432" spans="1:13" s="14" customFormat="1" ht="78">
      <c r="A432" s="18" t="s">
        <v>2097</v>
      </c>
      <c r="B432" s="18" t="s">
        <v>2101</v>
      </c>
      <c r="C432" s="34" t="s">
        <v>2100</v>
      </c>
      <c r="D432" s="34" t="s">
        <v>2110</v>
      </c>
      <c r="E432" s="19">
        <v>420</v>
      </c>
      <c r="F432" s="10" t="s">
        <v>22</v>
      </c>
      <c r="G432" s="10"/>
      <c r="H432" s="10" t="s">
        <v>1</v>
      </c>
      <c r="I432" s="10"/>
      <c r="L432" s="4" t="str">
        <f t="shared" si="31"/>
        <v>產業發展與管理-工商業規劃與發展-獎補助費-對國內團體之捐助</v>
      </c>
      <c r="M432" s="4" t="str">
        <f t="shared" si="32"/>
        <v>臺中市中小企業服務中心辦理112年度服務工作計畫第1期款</v>
      </c>
    </row>
    <row r="433" spans="1:13" s="14" customFormat="1" ht="78">
      <c r="A433" s="18" t="s">
        <v>2097</v>
      </c>
      <c r="B433" s="18" t="s">
        <v>2102</v>
      </c>
      <c r="C433" s="34" t="s">
        <v>2100</v>
      </c>
      <c r="D433" s="34" t="s">
        <v>2110</v>
      </c>
      <c r="E433" s="19">
        <v>420</v>
      </c>
      <c r="F433" s="10" t="s">
        <v>22</v>
      </c>
      <c r="G433" s="10"/>
      <c r="H433" s="10" t="s">
        <v>1</v>
      </c>
      <c r="I433" s="10"/>
      <c r="L433" s="4" t="str">
        <f t="shared" si="31"/>
        <v>產業發展與管理-工商業規劃與發展-獎補助費-對國內團體之捐助</v>
      </c>
      <c r="M433" s="4" t="str">
        <f t="shared" si="32"/>
        <v>臺中市中小企業服務中心辦理112年度服務工作計畫第2期款</v>
      </c>
    </row>
    <row r="434" spans="1:13" s="14" customFormat="1" ht="78">
      <c r="A434" s="18" t="s">
        <v>2103</v>
      </c>
      <c r="B434" s="18" t="s">
        <v>2105</v>
      </c>
      <c r="C434" s="34" t="s">
        <v>2104</v>
      </c>
      <c r="D434" s="34" t="s">
        <v>2110</v>
      </c>
      <c r="E434" s="19">
        <v>3602</v>
      </c>
      <c r="F434" s="10" t="s">
        <v>22</v>
      </c>
      <c r="G434" s="10"/>
      <c r="H434" s="10" t="s">
        <v>1</v>
      </c>
      <c r="I434" s="10"/>
      <c r="L434" s="4" t="str">
        <f t="shared" si="31"/>
        <v>產業發展與管理-招商及投資協調-獎補助費-對國內團體之捐助</v>
      </c>
      <c r="M434" s="4" t="str">
        <f t="shared" si="32"/>
        <v>臺中市工商發展投資策進會113年第1-3月經費核銷</v>
      </c>
    </row>
    <row r="435" spans="1:13" s="14" customFormat="1" ht="78">
      <c r="A435" s="18" t="s">
        <v>2106</v>
      </c>
      <c r="B435" s="18" t="s">
        <v>2107</v>
      </c>
      <c r="C435" s="34" t="s">
        <v>2111</v>
      </c>
      <c r="D435" s="34" t="s">
        <v>2110</v>
      </c>
      <c r="E435" s="19">
        <v>20</v>
      </c>
      <c r="F435" s="10" t="s">
        <v>22</v>
      </c>
      <c r="G435" s="10"/>
      <c r="H435" s="10" t="s">
        <v>1</v>
      </c>
      <c r="I435" s="10"/>
      <c r="L435" s="4" t="str">
        <f t="shared" si="31"/>
        <v>商圈管理及輔導-商圈管理及輔導-獎補助費-對國內團體之捐助</v>
      </c>
      <c r="M435" s="4" t="str">
        <f t="shared" si="32"/>
        <v>臺中港區經濟繁榮促進會商圈管理委員會行政功能作業補助費</v>
      </c>
    </row>
    <row r="436" spans="1:13" s="14" customFormat="1" ht="78">
      <c r="A436" s="18" t="s">
        <v>2106</v>
      </c>
      <c r="B436" s="18" t="s">
        <v>2108</v>
      </c>
      <c r="C436" s="34" t="s">
        <v>2112</v>
      </c>
      <c r="D436" s="34" t="s">
        <v>2110</v>
      </c>
      <c r="E436" s="19">
        <v>20</v>
      </c>
      <c r="F436" s="10" t="s">
        <v>22</v>
      </c>
      <c r="G436" s="10"/>
      <c r="H436" s="10" t="s">
        <v>1</v>
      </c>
      <c r="I436" s="10"/>
      <c r="L436" s="4" t="str">
        <f t="shared" si="31"/>
        <v>商圈管理及輔導-商圈管理及輔導-獎補助費-對國內團體之捐助</v>
      </c>
      <c r="M436" s="4" t="str">
        <f t="shared" si="32"/>
        <v>補助天津路服飾商圈管理委員會行政功能作業補助費</v>
      </c>
    </row>
    <row r="437" spans="1:13" s="4" customFormat="1" ht="78">
      <c r="A437" s="26" t="s">
        <v>2234</v>
      </c>
      <c r="B437" s="26" t="s">
        <v>2235</v>
      </c>
      <c r="C437" s="26" t="s">
        <v>2236</v>
      </c>
      <c r="D437" s="26" t="s">
        <v>2237</v>
      </c>
      <c r="E437" s="25">
        <v>766</v>
      </c>
      <c r="F437" s="10" t="s">
        <v>2238</v>
      </c>
      <c r="G437" s="26" t="s">
        <v>2239</v>
      </c>
      <c r="H437" s="10" t="s">
        <v>1</v>
      </c>
      <c r="I437" s="26"/>
      <c r="L437" s="4" t="str">
        <f t="shared" si="31"/>
        <v>交通管理業務-運輸管理-獎補助費-其他補助及捐助</v>
      </c>
      <c r="M437" s="4" t="str">
        <f t="shared" si="32"/>
        <v>113年2月臺中市計程車彈性運輸營運補助款-區域三</v>
      </c>
    </row>
    <row r="438" spans="1:13" s="4" customFormat="1" ht="78">
      <c r="A438" s="26" t="s">
        <v>2240</v>
      </c>
      <c r="B438" s="26" t="s">
        <v>2241</v>
      </c>
      <c r="C438" s="26" t="s">
        <v>2242</v>
      </c>
      <c r="D438" s="26" t="s">
        <v>2243</v>
      </c>
      <c r="E438" s="25">
        <v>1065</v>
      </c>
      <c r="F438" s="10" t="s">
        <v>22</v>
      </c>
      <c r="G438" s="26"/>
      <c r="H438" s="10" t="s">
        <v>1</v>
      </c>
      <c r="I438" s="23"/>
      <c r="L438" s="4" t="str">
        <f t="shared" si="31"/>
        <v>大眾運輸管理及工程-大眾運輸規劃-獎補助費-對國內團體之捐助</v>
      </c>
      <c r="M438" s="4" t="str">
        <f t="shared" si="32"/>
        <v>112年度武陵櫻花季梨山端疏運公共運輸行銷宣傳計畫</v>
      </c>
    </row>
    <row r="439" spans="1:13" s="14" customFormat="1" ht="97.5">
      <c r="A439" s="26" t="s">
        <v>183</v>
      </c>
      <c r="B439" s="26" t="s">
        <v>2244</v>
      </c>
      <c r="C439" s="26" t="s">
        <v>2245</v>
      </c>
      <c r="D439" s="26" t="s">
        <v>2243</v>
      </c>
      <c r="E439" s="25">
        <v>69300</v>
      </c>
      <c r="F439" s="10" t="s">
        <v>121</v>
      </c>
      <c r="G439" s="23" t="s">
        <v>2246</v>
      </c>
      <c r="H439" s="10" t="s">
        <v>1</v>
      </c>
      <c r="I439" s="23"/>
      <c r="L439" s="4" t="str">
        <f t="shared" si="31"/>
        <v>一般建築及設備-一般建築及設備-獎補助費-對國內團體之捐助</v>
      </c>
      <c r="M439" s="4" t="str">
        <f t="shared" si="32"/>
        <v>111年電動大客車示範計畫-汰舊換新45、99、105、525路33輛甲類電動大客車</v>
      </c>
    </row>
    <row r="440" spans="1:13" s="14" customFormat="1" ht="78">
      <c r="A440" s="26" t="s">
        <v>183</v>
      </c>
      <c r="B440" s="26" t="s">
        <v>2247</v>
      </c>
      <c r="C440" s="26" t="s">
        <v>2248</v>
      </c>
      <c r="D440" s="26" t="s">
        <v>2243</v>
      </c>
      <c r="E440" s="25">
        <v>1320</v>
      </c>
      <c r="F440" s="10" t="s">
        <v>22</v>
      </c>
      <c r="G440" s="23"/>
      <c r="H440" s="10" t="s">
        <v>1</v>
      </c>
      <c r="I440" s="23"/>
      <c r="L440" s="4" t="str">
        <f t="shared" si="31"/>
        <v>一般建築及設備-一般建築及設備-獎補助費-對國內團體之捐助</v>
      </c>
      <c r="M440" s="4" t="str">
        <f t="shared" si="32"/>
        <v>112年臺中市公共運輸行動支付驗票設備整合補助計畫</v>
      </c>
    </row>
    <row r="441" spans="1:13" s="14" customFormat="1" ht="117">
      <c r="A441" s="26" t="s">
        <v>183</v>
      </c>
      <c r="B441" s="26" t="s">
        <v>2249</v>
      </c>
      <c r="C441" s="26" t="s">
        <v>2250</v>
      </c>
      <c r="D441" s="26" t="s">
        <v>2243</v>
      </c>
      <c r="E441" s="25">
        <v>3300</v>
      </c>
      <c r="F441" s="10" t="s">
        <v>121</v>
      </c>
      <c r="G441" s="23" t="s">
        <v>2251</v>
      </c>
      <c r="H441" s="10" t="s">
        <v>1</v>
      </c>
      <c r="I441" s="23"/>
      <c r="L441" s="4" t="str">
        <f t="shared" si="31"/>
        <v>一般建築及設備-一般建築及設備-獎補助費-對國內團體之捐助</v>
      </c>
      <c r="M441" s="4" t="str">
        <f t="shared" si="32"/>
        <v>111年度交通部電動大客車示範計畫補助-汰舊換新-200路「中興幹線」22輛甲類電動大客車</v>
      </c>
    </row>
    <row r="442" spans="1:13" s="14" customFormat="1" ht="136.5">
      <c r="A442" s="26" t="s">
        <v>183</v>
      </c>
      <c r="B442" s="26" t="s">
        <v>2252</v>
      </c>
      <c r="C442" s="26" t="s">
        <v>2250</v>
      </c>
      <c r="D442" s="26" t="s">
        <v>2243</v>
      </c>
      <c r="E442" s="25">
        <v>4350</v>
      </c>
      <c r="F442" s="10" t="s">
        <v>121</v>
      </c>
      <c r="G442" s="23" t="s">
        <v>2246</v>
      </c>
      <c r="H442" s="10" t="s">
        <v>1</v>
      </c>
      <c r="I442" s="23"/>
      <c r="L442" s="4" t="str">
        <f t="shared" si="31"/>
        <v>一般建築及設備-一般建築及設備-獎補助費-對國內團體之捐助</v>
      </c>
      <c r="M442" s="4" t="str">
        <f t="shared" si="32"/>
        <v>110年度交通部電動大客車示範計畫補助-汰舊換新304路「港區藝術中心-新民高中」29輛甲類電動大客車</v>
      </c>
    </row>
    <row r="443" spans="1:13" s="14" customFormat="1" ht="78">
      <c r="A443" s="26" t="s">
        <v>183</v>
      </c>
      <c r="B443" s="26" t="s">
        <v>2253</v>
      </c>
      <c r="C443" s="26" t="s">
        <v>2254</v>
      </c>
      <c r="D443" s="26" t="s">
        <v>2243</v>
      </c>
      <c r="E443" s="25">
        <v>33600</v>
      </c>
      <c r="F443" s="10" t="s">
        <v>121</v>
      </c>
      <c r="G443" s="23" t="s">
        <v>2255</v>
      </c>
      <c r="H443" s="10" t="s">
        <v>1</v>
      </c>
      <c r="I443" s="23"/>
      <c r="L443" s="4" t="str">
        <f t="shared" si="31"/>
        <v>一般建築及設備-一般建築及設備-獎補助費-對國內團體之捐助</v>
      </c>
      <c r="M443" s="4" t="str">
        <f t="shared" si="32"/>
        <v>111年電動大客車示範計畫-汰舊換新305路16輛電動大客車</v>
      </c>
    </row>
    <row r="444" spans="1:13" s="14" customFormat="1" ht="97.5">
      <c r="A444" s="26" t="s">
        <v>183</v>
      </c>
      <c r="B444" s="26" t="s">
        <v>2256</v>
      </c>
      <c r="C444" s="26" t="s">
        <v>2250</v>
      </c>
      <c r="D444" s="26" t="s">
        <v>2243</v>
      </c>
      <c r="E444" s="25">
        <v>10293</v>
      </c>
      <c r="F444" s="10" t="s">
        <v>22</v>
      </c>
      <c r="G444" s="23"/>
      <c r="H444" s="10" t="s">
        <v>1</v>
      </c>
      <c r="I444" s="23"/>
      <c r="L444" s="4" t="str">
        <f t="shared" si="31"/>
        <v>一般建築及設備-一般建築及設備-獎補助費-對國內團體之捐助</v>
      </c>
      <c r="M444" s="4" t="str">
        <f t="shared" si="32"/>
        <v>110年度交通部補助電動大客車計畫-汰舊換新323路8輛甲類電動大客車</v>
      </c>
    </row>
    <row r="445" spans="1:13" s="14" customFormat="1" ht="78">
      <c r="A445" s="26" t="s">
        <v>183</v>
      </c>
      <c r="B445" s="26" t="s">
        <v>2257</v>
      </c>
      <c r="C445" s="26" t="s">
        <v>2254</v>
      </c>
      <c r="D445" s="26" t="s">
        <v>2243</v>
      </c>
      <c r="E445" s="25">
        <v>1660</v>
      </c>
      <c r="F445" s="10" t="s">
        <v>22</v>
      </c>
      <c r="G445" s="23"/>
      <c r="H445" s="10" t="s">
        <v>1</v>
      </c>
      <c r="I445" s="23"/>
      <c r="L445" s="4" t="str">
        <f t="shared" si="31"/>
        <v>一般建築及設備-一般建築及設備-獎補助費-對國內團體之捐助</v>
      </c>
      <c r="M445" s="4" t="str">
        <f t="shared" si="32"/>
        <v>112年臺中市公共運輸行動支付驗票設備整合補助計畫</v>
      </c>
    </row>
    <row r="446" spans="1:13" s="14" customFormat="1" ht="78">
      <c r="A446" s="26" t="s">
        <v>183</v>
      </c>
      <c r="B446" s="26" t="s">
        <v>2257</v>
      </c>
      <c r="C446" s="26" t="s">
        <v>2258</v>
      </c>
      <c r="D446" s="26" t="s">
        <v>2243</v>
      </c>
      <c r="E446" s="25">
        <v>2220</v>
      </c>
      <c r="F446" s="10" t="s">
        <v>22</v>
      </c>
      <c r="G446" s="23"/>
      <c r="H446" s="10" t="s">
        <v>1</v>
      </c>
      <c r="I446" s="23"/>
      <c r="L446" s="4" t="str">
        <f t="shared" si="31"/>
        <v>一般建築及設備-一般建築及設備-獎補助費-對國內團體之捐助</v>
      </c>
      <c r="M446" s="4" t="str">
        <f t="shared" si="32"/>
        <v>112年臺中市公共運輸行動支付驗票設備整合補助計畫</v>
      </c>
    </row>
    <row r="447" spans="1:13" s="14" customFormat="1" ht="78">
      <c r="A447" s="26" t="s">
        <v>183</v>
      </c>
      <c r="B447" s="26" t="s">
        <v>2257</v>
      </c>
      <c r="C447" s="26" t="s">
        <v>2245</v>
      </c>
      <c r="D447" s="26" t="s">
        <v>2243</v>
      </c>
      <c r="E447" s="25">
        <v>2700</v>
      </c>
      <c r="F447" s="10" t="s">
        <v>22</v>
      </c>
      <c r="G447" s="23"/>
      <c r="H447" s="10" t="s">
        <v>1</v>
      </c>
      <c r="I447" s="23"/>
      <c r="L447" s="4" t="str">
        <f t="shared" si="31"/>
        <v>一般建築及設備-一般建築及設備-獎補助費-對國內團體之捐助</v>
      </c>
      <c r="M447" s="4" t="str">
        <f t="shared" si="32"/>
        <v>112年臺中市公共運輸行動支付驗票設備整合補助計畫</v>
      </c>
    </row>
    <row r="448" spans="1:13" s="14" customFormat="1" ht="78">
      <c r="A448" s="26" t="s">
        <v>183</v>
      </c>
      <c r="B448" s="26" t="s">
        <v>2257</v>
      </c>
      <c r="C448" s="26" t="s">
        <v>2259</v>
      </c>
      <c r="D448" s="26" t="s">
        <v>2243</v>
      </c>
      <c r="E448" s="25">
        <v>9040</v>
      </c>
      <c r="F448" s="10" t="s">
        <v>22</v>
      </c>
      <c r="G448" s="23"/>
      <c r="H448" s="10" t="s">
        <v>1</v>
      </c>
      <c r="I448" s="23"/>
      <c r="L448" s="4" t="str">
        <f t="shared" si="31"/>
        <v>一般建築及設備-一般建築及設備-獎補助費-對國內團體之捐助</v>
      </c>
      <c r="M448" s="4" t="str">
        <f t="shared" si="32"/>
        <v>112年臺中市公共運輸行動支付驗票設備整合補助計畫</v>
      </c>
    </row>
    <row r="449" spans="1:13" s="14" customFormat="1" ht="78">
      <c r="A449" s="26" t="s">
        <v>183</v>
      </c>
      <c r="B449" s="26" t="s">
        <v>2257</v>
      </c>
      <c r="C449" s="26" t="s">
        <v>2260</v>
      </c>
      <c r="D449" s="26" t="s">
        <v>2243</v>
      </c>
      <c r="E449" s="25">
        <v>400</v>
      </c>
      <c r="F449" s="10" t="s">
        <v>22</v>
      </c>
      <c r="G449" s="23"/>
      <c r="H449" s="10" t="s">
        <v>1</v>
      </c>
      <c r="I449" s="23"/>
      <c r="L449" s="4" t="str">
        <f t="shared" si="31"/>
        <v>一般建築及設備-一般建築及設備-獎補助費-對國內團體之捐助</v>
      </c>
      <c r="M449" s="4" t="str">
        <f t="shared" si="32"/>
        <v>112年臺中市公共運輸行動支付驗票設備整合補助計畫</v>
      </c>
    </row>
    <row r="450" spans="1:13" s="14" customFormat="1" ht="78">
      <c r="A450" s="26" t="s">
        <v>183</v>
      </c>
      <c r="B450" s="26" t="s">
        <v>2257</v>
      </c>
      <c r="C450" s="26" t="s">
        <v>2261</v>
      </c>
      <c r="D450" s="26" t="s">
        <v>2243</v>
      </c>
      <c r="E450" s="25">
        <v>60</v>
      </c>
      <c r="F450" s="10" t="s">
        <v>22</v>
      </c>
      <c r="G450" s="23"/>
      <c r="H450" s="10" t="s">
        <v>1</v>
      </c>
      <c r="I450" s="23"/>
      <c r="L450" s="4" t="str">
        <f t="shared" si="31"/>
        <v>一般建築及設備-一般建築及設備-獎補助費-對國內團體之捐助</v>
      </c>
      <c r="M450" s="4" t="str">
        <f t="shared" si="32"/>
        <v>112年臺中市公共運輸行動支付驗票設備整合補助計畫</v>
      </c>
    </row>
    <row r="451" spans="1:13" s="14" customFormat="1" ht="156">
      <c r="A451" s="26" t="s">
        <v>2240</v>
      </c>
      <c r="B451" s="26" t="s">
        <v>2262</v>
      </c>
      <c r="C451" s="26" t="s">
        <v>2242</v>
      </c>
      <c r="D451" s="26" t="s">
        <v>2243</v>
      </c>
      <c r="E451" s="25">
        <v>469</v>
      </c>
      <c r="F451" s="10" t="s">
        <v>22</v>
      </c>
      <c r="G451" s="26"/>
      <c r="H451" s="10" t="s">
        <v>1</v>
      </c>
      <c r="I451" s="23"/>
      <c r="L451" s="4" t="str">
        <f t="shared" si="31"/>
        <v>大眾運輸管理及工程-大眾運輸規劃-獎補助費-對國內團體之捐助</v>
      </c>
      <c r="M451" s="4" t="str">
        <f t="shared" si="32"/>
        <v>「113年武陵櫻花季梨山端疏運及公共運輸行銷宣傳計畫」派車支援「113年武陵櫻花季梨山端接駁疏運」接駁費用</v>
      </c>
    </row>
    <row r="452" spans="1:13" s="14" customFormat="1" ht="156">
      <c r="A452" s="26" t="s">
        <v>2263</v>
      </c>
      <c r="B452" s="26" t="s">
        <v>2262</v>
      </c>
      <c r="C452" s="26" t="s">
        <v>2242</v>
      </c>
      <c r="D452" s="26" t="s">
        <v>2243</v>
      </c>
      <c r="E452" s="25">
        <v>201</v>
      </c>
      <c r="F452" s="10" t="s">
        <v>22</v>
      </c>
      <c r="G452" s="26"/>
      <c r="H452" s="10" t="s">
        <v>1</v>
      </c>
      <c r="I452" s="23"/>
      <c r="L452" s="4" t="str">
        <f t="shared" si="31"/>
        <v>大眾運輸管理及工程-大眾運輸管理-獎補助費-對國內團體之捐助</v>
      </c>
      <c r="M452" s="4" t="str">
        <f t="shared" si="32"/>
        <v>「113年武陵櫻花季梨山端疏運及公共運輸行銷宣傳計畫」派車支援「113年武陵櫻花季梨山端接駁疏運」接駁費用</v>
      </c>
    </row>
    <row r="453" spans="1:13" s="14" customFormat="1" ht="136.5">
      <c r="A453" s="26" t="s">
        <v>183</v>
      </c>
      <c r="B453" s="26" t="s">
        <v>2264</v>
      </c>
      <c r="C453" s="26" t="s">
        <v>2245</v>
      </c>
      <c r="D453" s="26" t="s">
        <v>2243</v>
      </c>
      <c r="E453" s="25">
        <v>2573</v>
      </c>
      <c r="F453" s="10" t="s">
        <v>22</v>
      </c>
      <c r="G453" s="23"/>
      <c r="H453" s="10" t="s">
        <v>1</v>
      </c>
      <c r="I453" s="23"/>
      <c r="L453" s="4" t="str">
        <f t="shared" si="31"/>
        <v>一般建築及設備-一般建築及設備-獎補助費-對國內團體之捐助</v>
      </c>
      <c r="M453" s="4" t="str">
        <f t="shared" si="32"/>
        <v>110年度交通部補助電動大客車計畫汰舊換新89路【嶺東科技大學-東門橋】2輛甲類電動大客車-第1期補助款</v>
      </c>
    </row>
    <row r="454" spans="1:13" s="4" customFormat="1" ht="78">
      <c r="A454" s="18" t="s">
        <v>853</v>
      </c>
      <c r="B454" s="18" t="s">
        <v>20</v>
      </c>
      <c r="C454" s="34" t="s">
        <v>21</v>
      </c>
      <c r="D454" s="34" t="s">
        <v>854</v>
      </c>
      <c r="E454" s="19">
        <v>15</v>
      </c>
      <c r="F454" s="10" t="s">
        <v>22</v>
      </c>
      <c r="G454" s="10"/>
      <c r="H454" s="10" t="s">
        <v>1</v>
      </c>
      <c r="I454" s="10"/>
      <c r="J454" s="4" t="str">
        <f t="shared" si="30"/>
        <v>農業管理與輔導業務-農政及作物生產輔導-獎補助費-對國內團體之捐助</v>
      </c>
      <c r="K454" s="4" t="str">
        <f t="shared" si="33"/>
        <v>辦理112年度強化水稻優良品種推廣與種源管理計畫</v>
      </c>
      <c r="L454" s="4" t="str">
        <f t="shared" si="31"/>
        <v>農業管理與輔導業務-農政及作物生產輔導-獎補助費-對國內團體之捐助</v>
      </c>
      <c r="M454" s="4" t="str">
        <f t="shared" si="32"/>
        <v>辦理112年度強化水稻優良品種推廣與種源管理計畫</v>
      </c>
    </row>
    <row r="455" spans="1:13" s="4" customFormat="1" ht="78">
      <c r="A455" s="18" t="s">
        <v>853</v>
      </c>
      <c r="B455" s="18" t="s">
        <v>20</v>
      </c>
      <c r="C455" s="34" t="s">
        <v>23</v>
      </c>
      <c r="D455" s="34" t="s">
        <v>854</v>
      </c>
      <c r="E455" s="19">
        <v>45</v>
      </c>
      <c r="F455" s="10" t="s">
        <v>22</v>
      </c>
      <c r="G455" s="10"/>
      <c r="H455" s="10" t="s">
        <v>1</v>
      </c>
      <c r="I455" s="10"/>
      <c r="J455" s="4" t="str">
        <f t="shared" si="30"/>
        <v>農業管理與輔導業務-農政及作物生產輔導-獎補助費-對國內團體之捐助</v>
      </c>
      <c r="K455" s="4" t="str">
        <f t="shared" si="33"/>
        <v>辦理112年度強化水稻優良品種推廣與種源管理計畫</v>
      </c>
      <c r="L455" s="4" t="str">
        <f t="shared" si="31"/>
        <v>農業管理與輔導業務-農政及作物生產輔導-獎補助費-對國內團體之捐助</v>
      </c>
      <c r="M455" s="4" t="str">
        <f t="shared" si="32"/>
        <v>辦理112年度強化水稻優良品種推廣與種源管理計畫</v>
      </c>
    </row>
    <row r="456" spans="1:13" s="4" customFormat="1" ht="78">
      <c r="A456" s="18" t="s">
        <v>853</v>
      </c>
      <c r="B456" s="18" t="s">
        <v>20</v>
      </c>
      <c r="C456" s="34" t="s">
        <v>24</v>
      </c>
      <c r="D456" s="34" t="s">
        <v>854</v>
      </c>
      <c r="E456" s="19">
        <v>15</v>
      </c>
      <c r="F456" s="10" t="s">
        <v>22</v>
      </c>
      <c r="G456" s="10"/>
      <c r="H456" s="10" t="s">
        <v>1</v>
      </c>
      <c r="I456" s="10"/>
      <c r="J456" s="4" t="str">
        <f t="shared" si="30"/>
        <v>農業管理與輔導業務-農政及作物生產輔導-獎補助費-對國內團體之捐助</v>
      </c>
      <c r="K456" s="4" t="str">
        <f t="shared" si="33"/>
        <v>辦理112年度強化水稻優良品種推廣與種源管理計畫</v>
      </c>
      <c r="L456" s="4" t="str">
        <f t="shared" ref="L456:L519" si="34">A456</f>
        <v>農業管理與輔導業務-農政及作物生產輔導-獎補助費-對國內團體之捐助</v>
      </c>
      <c r="M456" s="4" t="str">
        <f t="shared" ref="M456:M519" si="35">B456</f>
        <v>辦理112年度強化水稻優良品種推廣與種源管理計畫</v>
      </c>
    </row>
    <row r="457" spans="1:13" s="4" customFormat="1" ht="78">
      <c r="A457" s="18" t="s">
        <v>853</v>
      </c>
      <c r="B457" s="18" t="s">
        <v>20</v>
      </c>
      <c r="C457" s="34" t="s">
        <v>25</v>
      </c>
      <c r="D457" s="34" t="s">
        <v>854</v>
      </c>
      <c r="E457" s="19">
        <v>556</v>
      </c>
      <c r="F457" s="10" t="s">
        <v>22</v>
      </c>
      <c r="G457" s="10"/>
      <c r="H457" s="10" t="s">
        <v>1</v>
      </c>
      <c r="I457" s="10"/>
      <c r="J457" s="4" t="str">
        <f t="shared" si="30"/>
        <v>農業管理與輔導業務-農政及作物生產輔導-獎補助費-對國內團體之捐助</v>
      </c>
      <c r="K457" s="4" t="str">
        <f t="shared" si="33"/>
        <v>辦理112年度強化水稻優良品種推廣與種源管理計畫</v>
      </c>
      <c r="L457" s="4" t="str">
        <f t="shared" si="34"/>
        <v>農業管理與輔導業務-農政及作物生產輔導-獎補助費-對國內團體之捐助</v>
      </c>
      <c r="M457" s="4" t="str">
        <f t="shared" si="35"/>
        <v>辦理112年度強化水稻優良品種推廣與種源管理計畫</v>
      </c>
    </row>
    <row r="458" spans="1:13" s="4" customFormat="1" ht="78">
      <c r="A458" s="18" t="s">
        <v>853</v>
      </c>
      <c r="B458" s="18" t="s">
        <v>20</v>
      </c>
      <c r="C458" s="34" t="s">
        <v>26</v>
      </c>
      <c r="D458" s="34" t="s">
        <v>854</v>
      </c>
      <c r="E458" s="19">
        <v>51</v>
      </c>
      <c r="F458" s="10" t="s">
        <v>22</v>
      </c>
      <c r="G458" s="10"/>
      <c r="H458" s="10" t="s">
        <v>1</v>
      </c>
      <c r="I458" s="10"/>
      <c r="J458" s="4" t="str">
        <f t="shared" si="30"/>
        <v>農業管理與輔導業務-農政及作物生產輔導-獎補助費-對國內團體之捐助</v>
      </c>
      <c r="K458" s="4" t="str">
        <f t="shared" si="33"/>
        <v>辦理112年度強化水稻優良品種推廣與種源管理計畫</v>
      </c>
      <c r="L458" s="4" t="str">
        <f t="shared" si="34"/>
        <v>農業管理與輔導業務-農政及作物生產輔導-獎補助費-對國內團體之捐助</v>
      </c>
      <c r="M458" s="4" t="str">
        <f t="shared" si="35"/>
        <v>辦理112年度強化水稻優良品種推廣與種源管理計畫</v>
      </c>
    </row>
    <row r="459" spans="1:13" s="4" customFormat="1" ht="78">
      <c r="A459" s="18" t="s">
        <v>853</v>
      </c>
      <c r="B459" s="18" t="s">
        <v>20</v>
      </c>
      <c r="C459" s="34" t="s">
        <v>27</v>
      </c>
      <c r="D459" s="34" t="s">
        <v>854</v>
      </c>
      <c r="E459" s="19">
        <v>42</v>
      </c>
      <c r="F459" s="10" t="s">
        <v>22</v>
      </c>
      <c r="G459" s="10"/>
      <c r="H459" s="10" t="s">
        <v>1</v>
      </c>
      <c r="I459" s="10"/>
      <c r="J459" s="4" t="str">
        <f t="shared" si="30"/>
        <v>農業管理與輔導業務-農政及作物生產輔導-獎補助費-對國內團體之捐助</v>
      </c>
      <c r="K459" s="4" t="str">
        <f t="shared" si="33"/>
        <v>辦理112年度強化水稻優良品種推廣與種源管理計畫</v>
      </c>
      <c r="L459" s="4" t="str">
        <f t="shared" si="34"/>
        <v>農業管理與輔導業務-農政及作物生產輔導-獎補助費-對國內團體之捐助</v>
      </c>
      <c r="M459" s="4" t="str">
        <f t="shared" si="35"/>
        <v>辦理112年度強化水稻優良品種推廣與種源管理計畫</v>
      </c>
    </row>
    <row r="460" spans="1:13" s="4" customFormat="1" ht="78">
      <c r="A460" s="18" t="s">
        <v>853</v>
      </c>
      <c r="B460" s="18" t="s">
        <v>20</v>
      </c>
      <c r="C460" s="34" t="s">
        <v>28</v>
      </c>
      <c r="D460" s="34" t="s">
        <v>854</v>
      </c>
      <c r="E460" s="19">
        <v>34</v>
      </c>
      <c r="F460" s="10" t="s">
        <v>22</v>
      </c>
      <c r="G460" s="10"/>
      <c r="H460" s="10" t="s">
        <v>1</v>
      </c>
      <c r="I460" s="10"/>
      <c r="J460" s="4" t="str">
        <f t="shared" si="30"/>
        <v>農業管理與輔導業務-農政及作物生產輔導-獎補助費-對國內團體之捐助</v>
      </c>
      <c r="K460" s="4" t="str">
        <f t="shared" si="33"/>
        <v>辦理112年度強化水稻優良品種推廣與種源管理計畫</v>
      </c>
      <c r="L460" s="4" t="str">
        <f t="shared" si="34"/>
        <v>農業管理與輔導業務-農政及作物生產輔導-獎補助費-對國內團體之捐助</v>
      </c>
      <c r="M460" s="4" t="str">
        <f t="shared" si="35"/>
        <v>辦理112年度強化水稻優良品種推廣與種源管理計畫</v>
      </c>
    </row>
    <row r="461" spans="1:13" s="4" customFormat="1" ht="78">
      <c r="A461" s="18" t="s">
        <v>853</v>
      </c>
      <c r="B461" s="18" t="s">
        <v>20</v>
      </c>
      <c r="C461" s="34" t="s">
        <v>29</v>
      </c>
      <c r="D461" s="34" t="s">
        <v>854</v>
      </c>
      <c r="E461" s="19">
        <v>32</v>
      </c>
      <c r="F461" s="10" t="s">
        <v>22</v>
      </c>
      <c r="G461" s="10"/>
      <c r="H461" s="10" t="s">
        <v>1</v>
      </c>
      <c r="I461" s="10"/>
      <c r="J461" s="4" t="str">
        <f t="shared" si="30"/>
        <v>農業管理與輔導業務-農政及作物生產輔導-獎補助費-對國內團體之捐助</v>
      </c>
      <c r="K461" s="4" t="str">
        <f t="shared" si="33"/>
        <v>辦理112年度強化水稻優良品種推廣與種源管理計畫</v>
      </c>
      <c r="L461" s="4" t="str">
        <f t="shared" si="34"/>
        <v>農業管理與輔導業務-農政及作物生產輔導-獎補助費-對國內團體之捐助</v>
      </c>
      <c r="M461" s="4" t="str">
        <f t="shared" si="35"/>
        <v>辦理112年度強化水稻優良品種推廣與種源管理計畫</v>
      </c>
    </row>
    <row r="462" spans="1:13" s="4" customFormat="1" ht="78">
      <c r="A462" s="18" t="s">
        <v>853</v>
      </c>
      <c r="B462" s="18" t="s">
        <v>20</v>
      </c>
      <c r="C462" s="34" t="s">
        <v>30</v>
      </c>
      <c r="D462" s="34" t="s">
        <v>854</v>
      </c>
      <c r="E462" s="19">
        <v>68</v>
      </c>
      <c r="F462" s="10" t="s">
        <v>22</v>
      </c>
      <c r="G462" s="10"/>
      <c r="H462" s="10" t="s">
        <v>1</v>
      </c>
      <c r="I462" s="10"/>
      <c r="J462" s="4" t="str">
        <f t="shared" si="30"/>
        <v>農業管理與輔導業務-農政及作物生產輔導-獎補助費-對國內團體之捐助</v>
      </c>
      <c r="K462" s="4" t="str">
        <f t="shared" si="33"/>
        <v>辦理112年度強化水稻優良品種推廣與種源管理計畫</v>
      </c>
      <c r="L462" s="4" t="str">
        <f t="shared" si="34"/>
        <v>農業管理與輔導業務-農政及作物生產輔導-獎補助費-對國內團體之捐助</v>
      </c>
      <c r="M462" s="4" t="str">
        <f t="shared" si="35"/>
        <v>辦理112年度強化水稻優良品種推廣與種源管理計畫</v>
      </c>
    </row>
    <row r="463" spans="1:13" s="4" customFormat="1" ht="78">
      <c r="A463" s="18" t="s">
        <v>853</v>
      </c>
      <c r="B463" s="18" t="s">
        <v>20</v>
      </c>
      <c r="C463" s="34" t="s">
        <v>31</v>
      </c>
      <c r="D463" s="34" t="s">
        <v>854</v>
      </c>
      <c r="E463" s="19">
        <v>10</v>
      </c>
      <c r="F463" s="10" t="s">
        <v>22</v>
      </c>
      <c r="G463" s="10"/>
      <c r="H463" s="10" t="s">
        <v>1</v>
      </c>
      <c r="I463" s="10"/>
      <c r="J463" s="4" t="str">
        <f t="shared" si="30"/>
        <v>農業管理與輔導業務-農政及作物生產輔導-獎補助費-對國內團體之捐助</v>
      </c>
      <c r="K463" s="4" t="str">
        <f t="shared" si="33"/>
        <v>辦理112年度強化水稻優良品種推廣與種源管理計畫</v>
      </c>
      <c r="L463" s="4" t="str">
        <f t="shared" si="34"/>
        <v>農業管理與輔導業務-農政及作物生產輔導-獎補助費-對國內團體之捐助</v>
      </c>
      <c r="M463" s="4" t="str">
        <f t="shared" si="35"/>
        <v>辦理112年度強化水稻優良品種推廣與種源管理計畫</v>
      </c>
    </row>
    <row r="464" spans="1:13" s="4" customFormat="1" ht="78">
      <c r="A464" s="18" t="s">
        <v>853</v>
      </c>
      <c r="B464" s="18" t="s">
        <v>20</v>
      </c>
      <c r="C464" s="34" t="s">
        <v>32</v>
      </c>
      <c r="D464" s="34" t="s">
        <v>854</v>
      </c>
      <c r="E464" s="19">
        <v>29</v>
      </c>
      <c r="F464" s="10" t="s">
        <v>22</v>
      </c>
      <c r="G464" s="10"/>
      <c r="H464" s="10" t="s">
        <v>1</v>
      </c>
      <c r="I464" s="10"/>
      <c r="J464" s="4" t="str">
        <f t="shared" si="30"/>
        <v>農業管理與輔導業務-農政及作物生產輔導-獎補助費-對國內團體之捐助</v>
      </c>
      <c r="K464" s="4" t="str">
        <f t="shared" si="33"/>
        <v>辦理112年度強化水稻優良品種推廣與種源管理計畫</v>
      </c>
      <c r="L464" s="4" t="str">
        <f t="shared" si="34"/>
        <v>農業管理與輔導業務-農政及作物生產輔導-獎補助費-對國內團體之捐助</v>
      </c>
      <c r="M464" s="4" t="str">
        <f t="shared" si="35"/>
        <v>辦理112年度強化水稻優良品種推廣與種源管理計畫</v>
      </c>
    </row>
    <row r="465" spans="1:13" s="4" customFormat="1" ht="78">
      <c r="A465" s="18" t="s">
        <v>853</v>
      </c>
      <c r="B465" s="18" t="s">
        <v>20</v>
      </c>
      <c r="C465" s="34" t="s">
        <v>33</v>
      </c>
      <c r="D465" s="34" t="s">
        <v>854</v>
      </c>
      <c r="E465" s="19">
        <v>6</v>
      </c>
      <c r="F465" s="10" t="s">
        <v>22</v>
      </c>
      <c r="G465" s="10"/>
      <c r="H465" s="10" t="s">
        <v>1</v>
      </c>
      <c r="I465" s="10"/>
      <c r="J465" s="4" t="str">
        <f t="shared" si="30"/>
        <v>農業管理與輔導業務-農政及作物生產輔導-獎補助費-對國內團體之捐助</v>
      </c>
      <c r="K465" s="4" t="str">
        <f t="shared" si="33"/>
        <v>辦理112年度強化水稻優良品種推廣與種源管理計畫</v>
      </c>
      <c r="L465" s="4" t="str">
        <f t="shared" si="34"/>
        <v>農業管理與輔導業務-農政及作物生產輔導-獎補助費-對國內團體之捐助</v>
      </c>
      <c r="M465" s="4" t="str">
        <f t="shared" si="35"/>
        <v>辦理112年度強化水稻優良品種推廣與種源管理計畫</v>
      </c>
    </row>
    <row r="466" spans="1:13" s="4" customFormat="1" ht="78">
      <c r="A466" s="18" t="s">
        <v>853</v>
      </c>
      <c r="B466" s="18" t="s">
        <v>20</v>
      </c>
      <c r="C466" s="34" t="s">
        <v>34</v>
      </c>
      <c r="D466" s="34" t="s">
        <v>854</v>
      </c>
      <c r="E466" s="19">
        <v>19</v>
      </c>
      <c r="F466" s="10" t="s">
        <v>22</v>
      </c>
      <c r="G466" s="10"/>
      <c r="H466" s="10" t="s">
        <v>1</v>
      </c>
      <c r="I466" s="10"/>
      <c r="J466" s="4" t="str">
        <f t="shared" si="30"/>
        <v>農業管理與輔導業務-農政及作物生產輔導-獎補助費-對國內團體之捐助</v>
      </c>
      <c r="K466" s="4" t="str">
        <f t="shared" si="33"/>
        <v>辦理112年度強化水稻優良品種推廣與種源管理計畫</v>
      </c>
      <c r="L466" s="4" t="str">
        <f t="shared" si="34"/>
        <v>農業管理與輔導業務-農政及作物生產輔導-獎補助費-對國內團體之捐助</v>
      </c>
      <c r="M466" s="4" t="str">
        <f t="shared" si="35"/>
        <v>辦理112年度強化水稻優良品種推廣與種源管理計畫</v>
      </c>
    </row>
    <row r="467" spans="1:13" s="4" customFormat="1" ht="78">
      <c r="A467" s="18" t="s">
        <v>853</v>
      </c>
      <c r="B467" s="18" t="s">
        <v>20</v>
      </c>
      <c r="C467" s="34" t="s">
        <v>35</v>
      </c>
      <c r="D467" s="34" t="s">
        <v>854</v>
      </c>
      <c r="E467" s="19">
        <v>9</v>
      </c>
      <c r="F467" s="10" t="s">
        <v>22</v>
      </c>
      <c r="G467" s="10"/>
      <c r="H467" s="10" t="s">
        <v>1</v>
      </c>
      <c r="I467" s="10"/>
      <c r="J467" s="4" t="str">
        <f t="shared" si="30"/>
        <v>農業管理與輔導業務-農政及作物生產輔導-獎補助費-對國內團體之捐助</v>
      </c>
      <c r="K467" s="4" t="str">
        <f t="shared" si="33"/>
        <v>辦理112年度強化水稻優良品種推廣與種源管理計畫</v>
      </c>
      <c r="L467" s="4" t="str">
        <f t="shared" si="34"/>
        <v>農業管理與輔導業務-農政及作物生產輔導-獎補助費-對國內團體之捐助</v>
      </c>
      <c r="M467" s="4" t="str">
        <f t="shared" si="35"/>
        <v>辦理112年度強化水稻優良品種推廣與種源管理計畫</v>
      </c>
    </row>
    <row r="468" spans="1:13" s="4" customFormat="1" ht="78">
      <c r="A468" s="18" t="s">
        <v>853</v>
      </c>
      <c r="B468" s="18" t="s">
        <v>36</v>
      </c>
      <c r="C468" s="34" t="s">
        <v>855</v>
      </c>
      <c r="D468" s="34" t="s">
        <v>854</v>
      </c>
      <c r="E468" s="19">
        <v>4</v>
      </c>
      <c r="F468" s="10" t="s">
        <v>22</v>
      </c>
      <c r="G468" s="10"/>
      <c r="H468" s="10" t="s">
        <v>1</v>
      </c>
      <c r="I468" s="10"/>
      <c r="J468" s="4" t="str">
        <f t="shared" ref="J468:J531" si="36">A468</f>
        <v>農業管理與輔導業務-農政及作物生產輔導-獎補助費-對國內團體之捐助</v>
      </c>
      <c r="K468" s="4" t="str">
        <f t="shared" si="33"/>
        <v>辦理112年度臺中市有機農業適用肥料推廣計畫</v>
      </c>
      <c r="L468" s="4" t="str">
        <f t="shared" si="34"/>
        <v>農業管理與輔導業務-農政及作物生產輔導-獎補助費-對國內團體之捐助</v>
      </c>
      <c r="M468" s="4" t="str">
        <f t="shared" si="35"/>
        <v>辦理112年度臺中市有機農業適用肥料推廣計畫</v>
      </c>
    </row>
    <row r="469" spans="1:13" s="4" customFormat="1" ht="78">
      <c r="A469" s="18" t="s">
        <v>853</v>
      </c>
      <c r="B469" s="18" t="s">
        <v>37</v>
      </c>
      <c r="C469" s="34" t="s">
        <v>38</v>
      </c>
      <c r="D469" s="34" t="s">
        <v>854</v>
      </c>
      <c r="E469" s="19">
        <v>100</v>
      </c>
      <c r="F469" s="10" t="s">
        <v>22</v>
      </c>
      <c r="G469" s="10"/>
      <c r="H469" s="10" t="s">
        <v>1</v>
      </c>
      <c r="I469" s="10"/>
      <c r="J469" s="4" t="str">
        <f t="shared" si="36"/>
        <v>農業管理與輔導業務-農政及作物生產輔導-獎補助費-對國內團體之捐助</v>
      </c>
      <c r="K469" s="4" t="str">
        <f t="shared" si="33"/>
        <v>辦理112年度特作產業結構調整暨建構產業新價值鏈計畫</v>
      </c>
      <c r="L469" s="4" t="str">
        <f t="shared" si="34"/>
        <v>農業管理與輔導業務-農政及作物生產輔導-獎補助費-對國內團體之捐助</v>
      </c>
      <c r="M469" s="4" t="str">
        <f t="shared" si="35"/>
        <v>辦理112年度特作產業結構調整暨建構產業新價值鏈計畫</v>
      </c>
    </row>
    <row r="470" spans="1:13" s="4" customFormat="1" ht="78">
      <c r="A470" s="18" t="s">
        <v>853</v>
      </c>
      <c r="B470" s="18" t="s">
        <v>39</v>
      </c>
      <c r="C470" s="34" t="s">
        <v>40</v>
      </c>
      <c r="D470" s="34" t="s">
        <v>854</v>
      </c>
      <c r="E470" s="19">
        <v>60</v>
      </c>
      <c r="F470" s="10" t="s">
        <v>22</v>
      </c>
      <c r="G470" s="10"/>
      <c r="H470" s="10" t="s">
        <v>1</v>
      </c>
      <c r="I470" s="10"/>
      <c r="J470" s="4" t="str">
        <f t="shared" si="36"/>
        <v>農業管理與輔導業務-農政及作物生產輔導-獎補助費-對國內團體之捐助</v>
      </c>
      <c r="K470" s="4" t="str">
        <f t="shared" si="33"/>
        <v>辦理112年度推動臺灣名茶計畫</v>
      </c>
      <c r="L470" s="4" t="str">
        <f t="shared" si="34"/>
        <v>農業管理與輔導業務-農政及作物生產輔導-獎補助費-對國內團體之捐助</v>
      </c>
      <c r="M470" s="4" t="str">
        <f t="shared" si="35"/>
        <v>辦理112年度推動臺灣名茶計畫</v>
      </c>
    </row>
    <row r="471" spans="1:13" s="4" customFormat="1" ht="78">
      <c r="A471" s="18" t="s">
        <v>853</v>
      </c>
      <c r="B471" s="18" t="s">
        <v>41</v>
      </c>
      <c r="C471" s="34" t="s">
        <v>25</v>
      </c>
      <c r="D471" s="34" t="s">
        <v>854</v>
      </c>
      <c r="E471" s="19">
        <v>62</v>
      </c>
      <c r="F471" s="10" t="s">
        <v>22</v>
      </c>
      <c r="G471" s="10"/>
      <c r="H471" s="10" t="s">
        <v>1</v>
      </c>
      <c r="I471" s="10"/>
      <c r="J471" s="4" t="str">
        <f t="shared" si="36"/>
        <v>農業管理與輔導業務-農政及作物生產輔導-獎補助費-對國內團體之捐助</v>
      </c>
      <c r="K471" s="4" t="str">
        <f t="shared" si="33"/>
        <v>辦理112年度梨山地區東方果實蠅防治示範計畫</v>
      </c>
      <c r="L471" s="4" t="str">
        <f t="shared" si="34"/>
        <v>農業管理與輔導業務-農政及作物生產輔導-獎補助費-對國內團體之捐助</v>
      </c>
      <c r="M471" s="4" t="str">
        <f t="shared" si="35"/>
        <v>辦理112年度梨山地區東方果實蠅防治示範計畫</v>
      </c>
    </row>
    <row r="472" spans="1:13" s="4" customFormat="1" ht="78">
      <c r="A472" s="18" t="s">
        <v>853</v>
      </c>
      <c r="B472" s="18" t="s">
        <v>41</v>
      </c>
      <c r="C472" s="34" t="s">
        <v>42</v>
      </c>
      <c r="D472" s="34" t="s">
        <v>854</v>
      </c>
      <c r="E472" s="19">
        <v>118</v>
      </c>
      <c r="F472" s="10" t="s">
        <v>22</v>
      </c>
      <c r="G472" s="10"/>
      <c r="H472" s="10" t="s">
        <v>1</v>
      </c>
      <c r="I472" s="10"/>
      <c r="J472" s="4" t="str">
        <f t="shared" si="36"/>
        <v>農業管理與輔導業務-農政及作物生產輔導-獎補助費-對國內團體之捐助</v>
      </c>
      <c r="K472" s="4" t="str">
        <f t="shared" si="33"/>
        <v>辦理112年度梨山地區東方果實蠅防治示範計畫</v>
      </c>
      <c r="L472" s="4" t="str">
        <f t="shared" si="34"/>
        <v>農業管理與輔導業務-農政及作物生產輔導-獎補助費-對國內團體之捐助</v>
      </c>
      <c r="M472" s="4" t="str">
        <f t="shared" si="35"/>
        <v>辦理112年度梨山地區東方果實蠅防治示範計畫</v>
      </c>
    </row>
    <row r="473" spans="1:13" s="4" customFormat="1" ht="78">
      <c r="A473" s="18" t="s">
        <v>853</v>
      </c>
      <c r="B473" s="18" t="s">
        <v>41</v>
      </c>
      <c r="C473" s="34" t="s">
        <v>43</v>
      </c>
      <c r="D473" s="34" t="s">
        <v>854</v>
      </c>
      <c r="E473" s="19">
        <v>347</v>
      </c>
      <c r="F473" s="10" t="s">
        <v>22</v>
      </c>
      <c r="G473" s="10"/>
      <c r="H473" s="10" t="s">
        <v>1</v>
      </c>
      <c r="I473" s="10"/>
      <c r="J473" s="4" t="str">
        <f t="shared" si="36"/>
        <v>農業管理與輔導業務-農政及作物生產輔導-獎補助費-對國內團體之捐助</v>
      </c>
      <c r="K473" s="4" t="str">
        <f t="shared" si="33"/>
        <v>辦理112年度梨山地區東方果實蠅防治示範計畫</v>
      </c>
      <c r="L473" s="4" t="str">
        <f t="shared" si="34"/>
        <v>農業管理與輔導業務-農政及作物生產輔導-獎補助費-對國內團體之捐助</v>
      </c>
      <c r="M473" s="4" t="str">
        <f t="shared" si="35"/>
        <v>辦理112年度梨山地區東方果實蠅防治示範計畫</v>
      </c>
    </row>
    <row r="474" spans="1:13" s="4" customFormat="1" ht="78">
      <c r="A474" s="18" t="s">
        <v>853</v>
      </c>
      <c r="B474" s="18" t="s">
        <v>41</v>
      </c>
      <c r="C474" s="34" t="s">
        <v>21</v>
      </c>
      <c r="D474" s="34" t="s">
        <v>854</v>
      </c>
      <c r="E474" s="19">
        <v>196</v>
      </c>
      <c r="F474" s="10" t="s">
        <v>22</v>
      </c>
      <c r="G474" s="10"/>
      <c r="H474" s="10" t="s">
        <v>1</v>
      </c>
      <c r="I474" s="10"/>
      <c r="J474" s="4" t="str">
        <f t="shared" si="36"/>
        <v>農業管理與輔導業務-農政及作物生產輔導-獎補助費-對國內團體之捐助</v>
      </c>
      <c r="K474" s="4" t="str">
        <f t="shared" si="33"/>
        <v>辦理112年度梨山地區東方果實蠅防治示範計畫</v>
      </c>
      <c r="L474" s="4" t="str">
        <f t="shared" si="34"/>
        <v>農業管理與輔導業務-農政及作物生產輔導-獎補助費-對國內團體之捐助</v>
      </c>
      <c r="M474" s="4" t="str">
        <f t="shared" si="35"/>
        <v>辦理112年度梨山地區東方果實蠅防治示範計畫</v>
      </c>
    </row>
    <row r="475" spans="1:13" s="4" customFormat="1" ht="78">
      <c r="A475" s="18" t="s">
        <v>853</v>
      </c>
      <c r="B475" s="18" t="s">
        <v>41</v>
      </c>
      <c r="C475" s="34" t="s">
        <v>40</v>
      </c>
      <c r="D475" s="34" t="s">
        <v>854</v>
      </c>
      <c r="E475" s="19">
        <v>818</v>
      </c>
      <c r="F475" s="10" t="s">
        <v>22</v>
      </c>
      <c r="G475" s="10"/>
      <c r="H475" s="10" t="s">
        <v>1</v>
      </c>
      <c r="I475" s="10"/>
      <c r="J475" s="4" t="str">
        <f t="shared" si="36"/>
        <v>農業管理與輔導業務-農政及作物生產輔導-獎補助費-對國內團體之捐助</v>
      </c>
      <c r="K475" s="4" t="str">
        <f t="shared" si="33"/>
        <v>辦理112年度梨山地區東方果實蠅防治示範計畫</v>
      </c>
      <c r="L475" s="4" t="str">
        <f t="shared" si="34"/>
        <v>農業管理與輔導業務-農政及作物生產輔導-獎補助費-對國內團體之捐助</v>
      </c>
      <c r="M475" s="4" t="str">
        <f t="shared" si="35"/>
        <v>辦理112年度梨山地區東方果實蠅防治示範計畫</v>
      </c>
    </row>
    <row r="476" spans="1:13" s="4" customFormat="1" ht="78">
      <c r="A476" s="18" t="s">
        <v>853</v>
      </c>
      <c r="B476" s="18" t="s">
        <v>44</v>
      </c>
      <c r="C476" s="34" t="s">
        <v>45</v>
      </c>
      <c r="D476" s="34" t="s">
        <v>854</v>
      </c>
      <c r="E476" s="19">
        <v>15</v>
      </c>
      <c r="F476" s="10" t="s">
        <v>22</v>
      </c>
      <c r="G476" s="10"/>
      <c r="H476" s="10" t="s">
        <v>1</v>
      </c>
      <c r="I476" s="10"/>
      <c r="J476" s="4" t="str">
        <f t="shared" si="36"/>
        <v>農業管理與輔導業務-農政及作物生產輔導-獎補助費-對國內團體之捐助</v>
      </c>
      <c r="K476" s="4" t="str">
        <f t="shared" si="33"/>
        <v>辦理112年度強化植物有害生物防範措施計畫</v>
      </c>
      <c r="L476" s="4" t="str">
        <f t="shared" si="34"/>
        <v>農業管理與輔導業務-農政及作物生產輔導-獎補助費-對國內團體之捐助</v>
      </c>
      <c r="M476" s="4" t="str">
        <f t="shared" si="35"/>
        <v>辦理112年度強化植物有害生物防範措施計畫</v>
      </c>
    </row>
    <row r="477" spans="1:13" s="4" customFormat="1" ht="78">
      <c r="A477" s="18" t="s">
        <v>853</v>
      </c>
      <c r="B477" s="18" t="s">
        <v>46</v>
      </c>
      <c r="C477" s="34" t="s">
        <v>38</v>
      </c>
      <c r="D477" s="34" t="s">
        <v>854</v>
      </c>
      <c r="E477" s="19">
        <v>50</v>
      </c>
      <c r="F477" s="10" t="s">
        <v>22</v>
      </c>
      <c r="G477" s="10"/>
      <c r="H477" s="10" t="s">
        <v>1</v>
      </c>
      <c r="I477" s="10"/>
      <c r="J477" s="4" t="str">
        <f t="shared" si="36"/>
        <v>農業管理與輔導業務-農政及作物生產輔導-獎補助費-對國內團體之捐助</v>
      </c>
      <c r="K477" s="4" t="str">
        <f t="shared" si="33"/>
        <v>辦理112年度水果產業結構調整計畫-果樹轉作及品種更新計畫</v>
      </c>
      <c r="L477" s="4" t="str">
        <f t="shared" si="34"/>
        <v>農業管理與輔導業務-農政及作物生產輔導-獎補助費-對國內團體之捐助</v>
      </c>
      <c r="M477" s="4" t="str">
        <f t="shared" si="35"/>
        <v>辦理112年度水果產業結構調整計畫-果樹轉作及品種更新計畫</v>
      </c>
    </row>
    <row r="478" spans="1:13" s="4" customFormat="1" ht="78">
      <c r="A478" s="18" t="s">
        <v>853</v>
      </c>
      <c r="B478" s="18" t="s">
        <v>46</v>
      </c>
      <c r="C478" s="34" t="s">
        <v>21</v>
      </c>
      <c r="D478" s="34" t="s">
        <v>854</v>
      </c>
      <c r="E478" s="19">
        <v>21</v>
      </c>
      <c r="F478" s="10" t="s">
        <v>22</v>
      </c>
      <c r="G478" s="10"/>
      <c r="H478" s="10" t="s">
        <v>1</v>
      </c>
      <c r="I478" s="10"/>
      <c r="J478" s="4" t="str">
        <f t="shared" si="36"/>
        <v>農業管理與輔導業務-農政及作物生產輔導-獎補助費-對國內團體之捐助</v>
      </c>
      <c r="K478" s="4" t="str">
        <f t="shared" si="33"/>
        <v>辦理112年度水果產業結構調整計畫-果樹轉作及品種更新計畫</v>
      </c>
      <c r="L478" s="4" t="str">
        <f t="shared" si="34"/>
        <v>農業管理與輔導業務-農政及作物生產輔導-獎補助費-對國內團體之捐助</v>
      </c>
      <c r="M478" s="4" t="str">
        <f t="shared" si="35"/>
        <v>辦理112年度水果產業結構調整計畫-果樹轉作及品種更新計畫</v>
      </c>
    </row>
    <row r="479" spans="1:13" s="4" customFormat="1" ht="78">
      <c r="A479" s="18" t="s">
        <v>853</v>
      </c>
      <c r="B479" s="18" t="s">
        <v>46</v>
      </c>
      <c r="C479" s="34" t="s">
        <v>47</v>
      </c>
      <c r="D479" s="34" t="s">
        <v>854</v>
      </c>
      <c r="E479" s="19">
        <v>150</v>
      </c>
      <c r="F479" s="10" t="s">
        <v>22</v>
      </c>
      <c r="G479" s="10"/>
      <c r="H479" s="10" t="s">
        <v>1</v>
      </c>
      <c r="I479" s="10"/>
      <c r="J479" s="4" t="str">
        <f t="shared" si="36"/>
        <v>農業管理與輔導業務-農政及作物生產輔導-獎補助費-對國內團體之捐助</v>
      </c>
      <c r="K479" s="4" t="str">
        <f t="shared" si="33"/>
        <v>辦理112年度水果產業結構調整計畫-果樹轉作及品種更新計畫</v>
      </c>
      <c r="L479" s="4" t="str">
        <f t="shared" si="34"/>
        <v>農業管理與輔導業務-農政及作物生產輔導-獎補助費-對國內團體之捐助</v>
      </c>
      <c r="M479" s="4" t="str">
        <f t="shared" si="35"/>
        <v>辦理112年度水果產業結構調整計畫-果樹轉作及品種更新計畫</v>
      </c>
    </row>
    <row r="480" spans="1:13" s="4" customFormat="1" ht="78">
      <c r="A480" s="18" t="s">
        <v>853</v>
      </c>
      <c r="B480" s="18" t="s">
        <v>46</v>
      </c>
      <c r="C480" s="34" t="s">
        <v>42</v>
      </c>
      <c r="D480" s="34" t="s">
        <v>854</v>
      </c>
      <c r="E480" s="19">
        <v>87</v>
      </c>
      <c r="F480" s="10" t="s">
        <v>22</v>
      </c>
      <c r="G480" s="10"/>
      <c r="H480" s="10" t="s">
        <v>1</v>
      </c>
      <c r="I480" s="10"/>
      <c r="J480" s="4" t="str">
        <f t="shared" si="36"/>
        <v>農業管理與輔導業務-農政及作物生產輔導-獎補助費-對國內團體之捐助</v>
      </c>
      <c r="K480" s="4" t="str">
        <f t="shared" si="33"/>
        <v>辦理112年度水果產業結構調整計畫-果樹轉作及品種更新計畫</v>
      </c>
      <c r="L480" s="4" t="str">
        <f t="shared" si="34"/>
        <v>農業管理與輔導業務-農政及作物生產輔導-獎補助費-對國內團體之捐助</v>
      </c>
      <c r="M480" s="4" t="str">
        <f t="shared" si="35"/>
        <v>辦理112年度水果產業結構調整計畫-果樹轉作及品種更新計畫</v>
      </c>
    </row>
    <row r="481" spans="1:13" s="4" customFormat="1" ht="78">
      <c r="A481" s="18" t="s">
        <v>853</v>
      </c>
      <c r="B481" s="18" t="s">
        <v>48</v>
      </c>
      <c r="C481" s="34" t="s">
        <v>49</v>
      </c>
      <c r="D481" s="34" t="s">
        <v>854</v>
      </c>
      <c r="E481" s="19">
        <v>138</v>
      </c>
      <c r="F481" s="10" t="s">
        <v>22</v>
      </c>
      <c r="G481" s="10"/>
      <c r="H481" s="10" t="s">
        <v>1</v>
      </c>
      <c r="I481" s="10"/>
      <c r="J481" s="4" t="str">
        <f t="shared" si="36"/>
        <v>農業管理與輔導業務-農政及作物生產輔導-獎補助費-對國內團體之捐助</v>
      </c>
      <c r="K481" s="4" t="str">
        <f t="shared" si="33"/>
        <v>辦理112年度水果產業結構調整計畫-水果集團產區計畫</v>
      </c>
      <c r="L481" s="4" t="str">
        <f t="shared" si="34"/>
        <v>農業管理與輔導業務-農政及作物生產輔導-獎補助費-對國內團體之捐助</v>
      </c>
      <c r="M481" s="4" t="str">
        <f t="shared" si="35"/>
        <v>辦理112年度水果產業結構調整計畫-水果集團產區計畫</v>
      </c>
    </row>
    <row r="482" spans="1:13" s="4" customFormat="1" ht="78">
      <c r="A482" s="18" t="s">
        <v>853</v>
      </c>
      <c r="B482" s="18" t="s">
        <v>48</v>
      </c>
      <c r="C482" s="34" t="s">
        <v>38</v>
      </c>
      <c r="D482" s="34" t="s">
        <v>854</v>
      </c>
      <c r="E482" s="19">
        <v>191</v>
      </c>
      <c r="F482" s="10" t="s">
        <v>22</v>
      </c>
      <c r="G482" s="10"/>
      <c r="H482" s="10" t="s">
        <v>1</v>
      </c>
      <c r="I482" s="10"/>
      <c r="J482" s="4" t="str">
        <f t="shared" si="36"/>
        <v>農業管理與輔導業務-農政及作物生產輔導-獎補助費-對國內團體之捐助</v>
      </c>
      <c r="K482" s="4" t="str">
        <f t="shared" si="33"/>
        <v>辦理112年度水果產業結構調整計畫-水果集團產區計畫</v>
      </c>
      <c r="L482" s="4" t="str">
        <f t="shared" si="34"/>
        <v>農業管理與輔導業務-農政及作物生產輔導-獎補助費-對國內團體之捐助</v>
      </c>
      <c r="M482" s="4" t="str">
        <f t="shared" si="35"/>
        <v>辦理112年度水果產業結構調整計畫-水果集團產區計畫</v>
      </c>
    </row>
    <row r="483" spans="1:13" s="4" customFormat="1" ht="78">
      <c r="A483" s="18" t="s">
        <v>853</v>
      </c>
      <c r="B483" s="18" t="s">
        <v>48</v>
      </c>
      <c r="C483" s="34" t="s">
        <v>47</v>
      </c>
      <c r="D483" s="34" t="s">
        <v>854</v>
      </c>
      <c r="E483" s="19">
        <v>40</v>
      </c>
      <c r="F483" s="10" t="s">
        <v>22</v>
      </c>
      <c r="G483" s="10"/>
      <c r="H483" s="10" t="s">
        <v>1</v>
      </c>
      <c r="I483" s="10"/>
      <c r="J483" s="4" t="str">
        <f t="shared" si="36"/>
        <v>農業管理與輔導業務-農政及作物生產輔導-獎補助費-對國內團體之捐助</v>
      </c>
      <c r="K483" s="4" t="str">
        <f t="shared" si="33"/>
        <v>辦理112年度水果產業結構調整計畫-水果集團產區計畫</v>
      </c>
      <c r="L483" s="4" t="str">
        <f t="shared" si="34"/>
        <v>農業管理與輔導業務-農政及作物生產輔導-獎補助費-對國內團體之捐助</v>
      </c>
      <c r="M483" s="4" t="str">
        <f t="shared" si="35"/>
        <v>辦理112年度水果產業結構調整計畫-水果集團產區計畫</v>
      </c>
    </row>
    <row r="484" spans="1:13" s="4" customFormat="1" ht="78">
      <c r="A484" s="18" t="s">
        <v>853</v>
      </c>
      <c r="B484" s="18" t="s">
        <v>48</v>
      </c>
      <c r="C484" s="34" t="s">
        <v>42</v>
      </c>
      <c r="D484" s="34" t="s">
        <v>854</v>
      </c>
      <c r="E484" s="19">
        <v>266</v>
      </c>
      <c r="F484" s="10" t="s">
        <v>22</v>
      </c>
      <c r="G484" s="10"/>
      <c r="H484" s="10" t="s">
        <v>1</v>
      </c>
      <c r="I484" s="10"/>
      <c r="J484" s="4" t="str">
        <f t="shared" si="36"/>
        <v>農業管理與輔導業務-農政及作物生產輔導-獎補助費-對國內團體之捐助</v>
      </c>
      <c r="K484" s="4" t="str">
        <f t="shared" ref="K484:K547" si="37">B484</f>
        <v>辦理112年度水果產業結構調整計畫-水果集團產區計畫</v>
      </c>
      <c r="L484" s="4" t="str">
        <f t="shared" si="34"/>
        <v>農業管理與輔導業務-農政及作物生產輔導-獎補助費-對國內團體之捐助</v>
      </c>
      <c r="M484" s="4" t="str">
        <f t="shared" si="35"/>
        <v>辦理112年度水果產業結構調整計畫-水果集團產區計畫</v>
      </c>
    </row>
    <row r="485" spans="1:13" s="4" customFormat="1" ht="97.5">
      <c r="A485" s="18" t="s">
        <v>853</v>
      </c>
      <c r="B485" s="18" t="s">
        <v>50</v>
      </c>
      <c r="C485" s="34" t="s">
        <v>51</v>
      </c>
      <c r="D485" s="34" t="s">
        <v>854</v>
      </c>
      <c r="E485" s="19">
        <v>420</v>
      </c>
      <c r="F485" s="10" t="s">
        <v>22</v>
      </c>
      <c r="G485" s="10"/>
      <c r="H485" s="10" t="s">
        <v>1</v>
      </c>
      <c r="I485" s="10"/>
      <c r="J485" s="4" t="str">
        <f t="shared" si="36"/>
        <v>農業管理與輔導業務-農政及作物生產輔導-獎補助費-對國內團體之捐助</v>
      </c>
      <c r="K485" s="4" t="str">
        <f t="shared" si="37"/>
        <v>辦理112年度水果產業結構調整計畫-推動安全果品溯源管理計畫</v>
      </c>
      <c r="L485" s="4" t="str">
        <f t="shared" si="34"/>
        <v>農業管理與輔導業務-農政及作物生產輔導-獎補助費-對國內團體之捐助</v>
      </c>
      <c r="M485" s="4" t="str">
        <f t="shared" si="35"/>
        <v>辦理112年度水果產業結構調整計畫-推動安全果品溯源管理計畫</v>
      </c>
    </row>
    <row r="486" spans="1:13" s="4" customFormat="1" ht="78">
      <c r="A486" s="18" t="s">
        <v>853</v>
      </c>
      <c r="B486" s="18" t="s">
        <v>52</v>
      </c>
      <c r="C486" s="34" t="s">
        <v>25</v>
      </c>
      <c r="D486" s="34" t="s">
        <v>854</v>
      </c>
      <c r="E486" s="19">
        <v>1101</v>
      </c>
      <c r="F486" s="10" t="s">
        <v>22</v>
      </c>
      <c r="G486" s="10"/>
      <c r="H486" s="10" t="s">
        <v>1</v>
      </c>
      <c r="I486" s="10"/>
      <c r="J486" s="4" t="str">
        <f t="shared" si="36"/>
        <v>農業管理與輔導業務-農政及作物生產輔導-獎補助費-對國內團體之捐助</v>
      </c>
      <c r="K486" s="4" t="str">
        <f t="shared" si="37"/>
        <v>辦理112年度辦理優質營農環境專區計畫</v>
      </c>
      <c r="L486" s="4" t="str">
        <f t="shared" si="34"/>
        <v>農業管理與輔導業務-農政及作物生產輔導-獎補助費-對國內團體之捐助</v>
      </c>
      <c r="M486" s="4" t="str">
        <f t="shared" si="35"/>
        <v>辦理112年度辦理優質營農環境專區計畫</v>
      </c>
    </row>
    <row r="487" spans="1:13" s="4" customFormat="1" ht="78">
      <c r="A487" s="18" t="s">
        <v>853</v>
      </c>
      <c r="B487" s="18" t="s">
        <v>52</v>
      </c>
      <c r="C487" s="34" t="s">
        <v>32</v>
      </c>
      <c r="D487" s="34" t="s">
        <v>854</v>
      </c>
      <c r="E487" s="19">
        <v>479</v>
      </c>
      <c r="F487" s="10" t="s">
        <v>22</v>
      </c>
      <c r="G487" s="10"/>
      <c r="H487" s="10" t="s">
        <v>1</v>
      </c>
      <c r="I487" s="10"/>
      <c r="J487" s="4" t="str">
        <f t="shared" si="36"/>
        <v>農業管理與輔導業務-農政及作物生產輔導-獎補助費-對國內團體之捐助</v>
      </c>
      <c r="K487" s="4" t="str">
        <f t="shared" si="37"/>
        <v>辦理112年度辦理優質營農環境專區計畫</v>
      </c>
      <c r="L487" s="4" t="str">
        <f t="shared" si="34"/>
        <v>農業管理與輔導業務-農政及作物生產輔導-獎補助費-對國內團體之捐助</v>
      </c>
      <c r="M487" s="4" t="str">
        <f t="shared" si="35"/>
        <v>辦理112年度辦理優質營農環境專區計畫</v>
      </c>
    </row>
    <row r="488" spans="1:13" s="4" customFormat="1" ht="78">
      <c r="A488" s="18" t="s">
        <v>853</v>
      </c>
      <c r="B488" s="18" t="s">
        <v>52</v>
      </c>
      <c r="C488" s="34" t="s">
        <v>26</v>
      </c>
      <c r="D488" s="34" t="s">
        <v>854</v>
      </c>
      <c r="E488" s="19">
        <v>720</v>
      </c>
      <c r="F488" s="10" t="s">
        <v>22</v>
      </c>
      <c r="G488" s="10"/>
      <c r="H488" s="10" t="s">
        <v>1</v>
      </c>
      <c r="I488" s="10"/>
      <c r="J488" s="4" t="str">
        <f t="shared" si="36"/>
        <v>農業管理與輔導業務-農政及作物生產輔導-獎補助費-對國內團體之捐助</v>
      </c>
      <c r="K488" s="4" t="str">
        <f t="shared" si="37"/>
        <v>辦理112年度辦理優質營農環境專區計畫</v>
      </c>
      <c r="L488" s="4" t="str">
        <f t="shared" si="34"/>
        <v>農業管理與輔導業務-農政及作物生產輔導-獎補助費-對國內團體之捐助</v>
      </c>
      <c r="M488" s="4" t="str">
        <f t="shared" si="35"/>
        <v>辦理112年度辦理優質營農環境專區計畫</v>
      </c>
    </row>
    <row r="489" spans="1:13" s="4" customFormat="1" ht="117">
      <c r="A489" s="18" t="s">
        <v>853</v>
      </c>
      <c r="B489" s="18" t="s">
        <v>53</v>
      </c>
      <c r="C489" s="34" t="s">
        <v>26</v>
      </c>
      <c r="D489" s="34" t="s">
        <v>854</v>
      </c>
      <c r="E489" s="19">
        <v>995</v>
      </c>
      <c r="F489" s="10" t="s">
        <v>22</v>
      </c>
      <c r="G489" s="10"/>
      <c r="H489" s="10" t="s">
        <v>1</v>
      </c>
      <c r="I489" s="10"/>
      <c r="J489" s="4" t="str">
        <f t="shared" si="36"/>
        <v>農業管理與輔導業務-農政及作物生產輔導-獎補助費-對國內團體之捐助</v>
      </c>
      <c r="K489" s="4" t="str">
        <f t="shared" si="37"/>
        <v>辦理112年度稻田轉作景觀作物營造農村花海風貌暨桃竹苗高鐵沿線經官作物專區計畫</v>
      </c>
      <c r="L489" s="4" t="str">
        <f t="shared" si="34"/>
        <v>農業管理與輔導業務-農政及作物生產輔導-獎補助費-對國內團體之捐助</v>
      </c>
      <c r="M489" s="4" t="str">
        <f t="shared" si="35"/>
        <v>辦理112年度稻田轉作景觀作物營造農村花海風貌暨桃竹苗高鐵沿線經官作物專區計畫</v>
      </c>
    </row>
    <row r="490" spans="1:13" s="4" customFormat="1" ht="117">
      <c r="A490" s="18" t="s">
        <v>853</v>
      </c>
      <c r="B490" s="18" t="s">
        <v>53</v>
      </c>
      <c r="C490" s="34" t="s">
        <v>32</v>
      </c>
      <c r="D490" s="34" t="s">
        <v>854</v>
      </c>
      <c r="E490" s="19">
        <v>894</v>
      </c>
      <c r="F490" s="10" t="s">
        <v>22</v>
      </c>
      <c r="G490" s="10"/>
      <c r="H490" s="10" t="s">
        <v>1</v>
      </c>
      <c r="I490" s="10"/>
      <c r="J490" s="4" t="str">
        <f t="shared" si="36"/>
        <v>農業管理與輔導業務-農政及作物生產輔導-獎補助費-對國內團體之捐助</v>
      </c>
      <c r="K490" s="4" t="str">
        <f t="shared" si="37"/>
        <v>辦理112年度稻田轉作景觀作物營造農村花海風貌暨桃竹苗高鐵沿線經官作物專區計畫</v>
      </c>
      <c r="L490" s="4" t="str">
        <f t="shared" si="34"/>
        <v>農業管理與輔導業務-農政及作物生產輔導-獎補助費-對國內團體之捐助</v>
      </c>
      <c r="M490" s="4" t="str">
        <f t="shared" si="35"/>
        <v>辦理112年度稻田轉作景觀作物營造農村花海風貌暨桃竹苗高鐵沿線經官作物專區計畫</v>
      </c>
    </row>
    <row r="491" spans="1:13" s="4" customFormat="1" ht="117">
      <c r="A491" s="18" t="s">
        <v>853</v>
      </c>
      <c r="B491" s="18" t="s">
        <v>53</v>
      </c>
      <c r="C491" s="34" t="s">
        <v>29</v>
      </c>
      <c r="D491" s="34" t="s">
        <v>854</v>
      </c>
      <c r="E491" s="19">
        <v>101</v>
      </c>
      <c r="F491" s="10" t="s">
        <v>22</v>
      </c>
      <c r="G491" s="10"/>
      <c r="H491" s="10" t="s">
        <v>1</v>
      </c>
      <c r="I491" s="10"/>
      <c r="J491" s="4" t="str">
        <f t="shared" si="36"/>
        <v>農業管理與輔導業務-農政及作物生產輔導-獎補助費-對國內團體之捐助</v>
      </c>
      <c r="K491" s="4" t="str">
        <f t="shared" si="37"/>
        <v>辦理112年度稻田轉作景觀作物營造農村花海風貌暨桃竹苗高鐵沿線經官作物專區計畫</v>
      </c>
      <c r="L491" s="4" t="str">
        <f t="shared" si="34"/>
        <v>農業管理與輔導業務-農政及作物生產輔導-獎補助費-對國內團體之捐助</v>
      </c>
      <c r="M491" s="4" t="str">
        <f t="shared" si="35"/>
        <v>辦理112年度稻田轉作景觀作物營造農村花海風貌暨桃竹苗高鐵沿線經官作物專區計畫</v>
      </c>
    </row>
    <row r="492" spans="1:13" s="4" customFormat="1" ht="117">
      <c r="A492" s="18" t="s">
        <v>853</v>
      </c>
      <c r="B492" s="18" t="s">
        <v>53</v>
      </c>
      <c r="C492" s="34" t="s">
        <v>27</v>
      </c>
      <c r="D492" s="34" t="s">
        <v>854</v>
      </c>
      <c r="E492" s="19">
        <v>259</v>
      </c>
      <c r="F492" s="10" t="s">
        <v>22</v>
      </c>
      <c r="G492" s="10"/>
      <c r="H492" s="10" t="s">
        <v>1</v>
      </c>
      <c r="I492" s="10"/>
      <c r="J492" s="4" t="str">
        <f t="shared" si="36"/>
        <v>農業管理與輔導業務-農政及作物生產輔導-獎補助費-對國內團體之捐助</v>
      </c>
      <c r="K492" s="4" t="str">
        <f t="shared" si="37"/>
        <v>辦理112年度稻田轉作景觀作物營造農村花海風貌暨桃竹苗高鐵沿線經官作物專區計畫</v>
      </c>
      <c r="L492" s="4" t="str">
        <f t="shared" si="34"/>
        <v>農業管理與輔導業務-農政及作物生產輔導-獎補助費-對國內團體之捐助</v>
      </c>
      <c r="M492" s="4" t="str">
        <f t="shared" si="35"/>
        <v>辦理112年度稻田轉作景觀作物營造農村花海風貌暨桃竹苗高鐵沿線經官作物專區計畫</v>
      </c>
    </row>
    <row r="493" spans="1:13" s="4" customFormat="1" ht="117">
      <c r="A493" s="18" t="s">
        <v>853</v>
      </c>
      <c r="B493" s="18" t="s">
        <v>53</v>
      </c>
      <c r="C493" s="34" t="s">
        <v>31</v>
      </c>
      <c r="D493" s="34" t="s">
        <v>854</v>
      </c>
      <c r="E493" s="19">
        <v>413</v>
      </c>
      <c r="F493" s="10" t="s">
        <v>22</v>
      </c>
      <c r="G493" s="10"/>
      <c r="H493" s="10" t="s">
        <v>1</v>
      </c>
      <c r="I493" s="10"/>
      <c r="J493" s="4" t="str">
        <f t="shared" si="36"/>
        <v>農業管理與輔導業務-農政及作物生產輔導-獎補助費-對國內團體之捐助</v>
      </c>
      <c r="K493" s="4" t="str">
        <f t="shared" si="37"/>
        <v>辦理112年度稻田轉作景觀作物營造農村花海風貌暨桃竹苗高鐵沿線經官作物專區計畫</v>
      </c>
      <c r="L493" s="4" t="str">
        <f t="shared" si="34"/>
        <v>農業管理與輔導業務-農政及作物生產輔導-獎補助費-對國內團體之捐助</v>
      </c>
      <c r="M493" s="4" t="str">
        <f t="shared" si="35"/>
        <v>辦理112年度稻田轉作景觀作物營造農村花海風貌暨桃竹苗高鐵沿線經官作物專區計畫</v>
      </c>
    </row>
    <row r="494" spans="1:13" s="4" customFormat="1" ht="117">
      <c r="A494" s="18" t="s">
        <v>853</v>
      </c>
      <c r="B494" s="18" t="s">
        <v>53</v>
      </c>
      <c r="C494" s="34" t="s">
        <v>54</v>
      </c>
      <c r="D494" s="34" t="s">
        <v>854</v>
      </c>
      <c r="E494" s="19">
        <v>69</v>
      </c>
      <c r="F494" s="10" t="s">
        <v>22</v>
      </c>
      <c r="G494" s="10"/>
      <c r="H494" s="10" t="s">
        <v>1</v>
      </c>
      <c r="I494" s="10"/>
      <c r="J494" s="4" t="str">
        <f t="shared" si="36"/>
        <v>農業管理與輔導業務-農政及作物生產輔導-獎補助費-對國內團體之捐助</v>
      </c>
      <c r="K494" s="4" t="str">
        <f t="shared" si="37"/>
        <v>辦理112年度稻田轉作景觀作物營造農村花海風貌暨桃竹苗高鐵沿線經官作物專區計畫</v>
      </c>
      <c r="L494" s="4" t="str">
        <f t="shared" si="34"/>
        <v>農業管理與輔導業務-農政及作物生產輔導-獎補助費-對國內團體之捐助</v>
      </c>
      <c r="M494" s="4" t="str">
        <f t="shared" si="35"/>
        <v>辦理112年度稻田轉作景觀作物營造農村花海風貌暨桃竹苗高鐵沿線經官作物專區計畫</v>
      </c>
    </row>
    <row r="495" spans="1:13" s="4" customFormat="1" ht="117">
      <c r="A495" s="18" t="s">
        <v>853</v>
      </c>
      <c r="B495" s="18" t="s">
        <v>53</v>
      </c>
      <c r="C495" s="34" t="s">
        <v>35</v>
      </c>
      <c r="D495" s="34" t="s">
        <v>854</v>
      </c>
      <c r="E495" s="19">
        <v>511</v>
      </c>
      <c r="F495" s="10" t="s">
        <v>22</v>
      </c>
      <c r="G495" s="10"/>
      <c r="H495" s="10" t="s">
        <v>1</v>
      </c>
      <c r="I495" s="10"/>
      <c r="J495" s="4" t="str">
        <f t="shared" si="36"/>
        <v>農業管理與輔導業務-農政及作物生產輔導-獎補助費-對國內團體之捐助</v>
      </c>
      <c r="K495" s="4" t="str">
        <f t="shared" si="37"/>
        <v>辦理112年度稻田轉作景觀作物營造農村花海風貌暨桃竹苗高鐵沿線經官作物專區計畫</v>
      </c>
      <c r="L495" s="4" t="str">
        <f t="shared" si="34"/>
        <v>農業管理與輔導業務-農政及作物生產輔導-獎補助費-對國內團體之捐助</v>
      </c>
      <c r="M495" s="4" t="str">
        <f t="shared" si="35"/>
        <v>辦理112年度稻田轉作景觀作物營造農村花海風貌暨桃竹苗高鐵沿線經官作物專區計畫</v>
      </c>
    </row>
    <row r="496" spans="1:13" s="4" customFormat="1" ht="117">
      <c r="A496" s="18" t="s">
        <v>853</v>
      </c>
      <c r="B496" s="18" t="s">
        <v>53</v>
      </c>
      <c r="C496" s="34" t="s">
        <v>55</v>
      </c>
      <c r="D496" s="34" t="s">
        <v>854</v>
      </c>
      <c r="E496" s="19">
        <v>352</v>
      </c>
      <c r="F496" s="10" t="s">
        <v>22</v>
      </c>
      <c r="G496" s="10"/>
      <c r="H496" s="10" t="s">
        <v>1</v>
      </c>
      <c r="I496" s="10"/>
      <c r="J496" s="4" t="str">
        <f t="shared" si="36"/>
        <v>農業管理與輔導業務-農政及作物生產輔導-獎補助費-對國內團體之捐助</v>
      </c>
      <c r="K496" s="4" t="str">
        <f t="shared" si="37"/>
        <v>辦理112年度稻田轉作景觀作物營造農村花海風貌暨桃竹苗高鐵沿線經官作物專區計畫</v>
      </c>
      <c r="L496" s="4" t="str">
        <f t="shared" si="34"/>
        <v>農業管理與輔導業務-農政及作物生產輔導-獎補助費-對國內團體之捐助</v>
      </c>
      <c r="M496" s="4" t="str">
        <f t="shared" si="35"/>
        <v>辦理112年度稻田轉作景觀作物營造農村花海風貌暨桃竹苗高鐵沿線經官作物專區計畫</v>
      </c>
    </row>
    <row r="497" spans="1:13" s="4" customFormat="1" ht="78">
      <c r="A497" s="18" t="s">
        <v>853</v>
      </c>
      <c r="B497" s="18" t="s">
        <v>56</v>
      </c>
      <c r="C497" s="34" t="s">
        <v>26</v>
      </c>
      <c r="D497" s="34" t="s">
        <v>854</v>
      </c>
      <c r="E497" s="19">
        <v>63</v>
      </c>
      <c r="F497" s="10" t="s">
        <v>22</v>
      </c>
      <c r="G497" s="10"/>
      <c r="H497" s="10" t="s">
        <v>1</v>
      </c>
      <c r="I497" s="10"/>
      <c r="J497" s="4" t="str">
        <f t="shared" si="36"/>
        <v>農業管理與輔導業務-農政及作物生產輔導-獎補助費-對國內團體之捐助</v>
      </c>
      <c r="K497" s="4" t="str">
        <f t="shared" si="37"/>
        <v>辦理112年度輔導大專業農擴大經營規模計畫</v>
      </c>
      <c r="L497" s="4" t="str">
        <f t="shared" si="34"/>
        <v>農業管理與輔導業務-農政及作物生產輔導-獎補助費-對國內團體之捐助</v>
      </c>
      <c r="M497" s="4" t="str">
        <f t="shared" si="35"/>
        <v>辦理112年度輔導大專業農擴大經營規模計畫</v>
      </c>
    </row>
    <row r="498" spans="1:13" s="4" customFormat="1" ht="78">
      <c r="A498" s="18" t="s">
        <v>853</v>
      </c>
      <c r="B498" s="18" t="s">
        <v>57</v>
      </c>
      <c r="C498" s="34" t="s">
        <v>856</v>
      </c>
      <c r="D498" s="34" t="s">
        <v>854</v>
      </c>
      <c r="E498" s="19">
        <v>1363</v>
      </c>
      <c r="F498" s="10" t="s">
        <v>22</v>
      </c>
      <c r="G498" s="10"/>
      <c r="H498" s="10" t="s">
        <v>1</v>
      </c>
      <c r="I498" s="10"/>
      <c r="J498" s="4" t="str">
        <f t="shared" si="36"/>
        <v>農業管理與輔導業務-農政及作物生產輔導-獎補助費-對國內團體之捐助</v>
      </c>
      <c r="K498" s="4" t="str">
        <f t="shared" si="37"/>
        <v>辦理113年度臺中市化學肥料運費補助計畫(第一次)</v>
      </c>
      <c r="L498" s="4" t="str">
        <f t="shared" si="34"/>
        <v>農業管理與輔導業務-農政及作物生產輔導-獎補助費-對國內團體之捐助</v>
      </c>
      <c r="M498" s="4" t="str">
        <f t="shared" si="35"/>
        <v>辦理113年度臺中市化學肥料運費補助計畫(第一次)</v>
      </c>
    </row>
    <row r="499" spans="1:13" s="4" customFormat="1" ht="97.5">
      <c r="A499" s="18" t="s">
        <v>853</v>
      </c>
      <c r="B499" s="18" t="s">
        <v>58</v>
      </c>
      <c r="C499" s="34" t="s">
        <v>23</v>
      </c>
      <c r="D499" s="34" t="s">
        <v>854</v>
      </c>
      <c r="E499" s="19">
        <v>120</v>
      </c>
      <c r="F499" s="10" t="s">
        <v>22</v>
      </c>
      <c r="G499" s="10"/>
      <c r="H499" s="10" t="s">
        <v>1</v>
      </c>
      <c r="I499" s="10"/>
      <c r="J499" s="4" t="str">
        <f t="shared" si="36"/>
        <v>農業管理與輔導業務-農政及作物生產輔導-獎補助費-對國內團體之捐助</v>
      </c>
      <c r="K499" s="4" t="str">
        <f t="shared" si="37"/>
        <v>辦理112年度年水稻產業專案輔導施用含稻草分解菌有機質肥料推廣計畫</v>
      </c>
      <c r="L499" s="4" t="str">
        <f t="shared" si="34"/>
        <v>農業管理與輔導業務-農政及作物生產輔導-獎補助費-對國內團體之捐助</v>
      </c>
      <c r="M499" s="4" t="str">
        <f t="shared" si="35"/>
        <v>辦理112年度年水稻產業專案輔導施用含稻草分解菌有機質肥料推廣計畫</v>
      </c>
    </row>
    <row r="500" spans="1:13" s="4" customFormat="1" ht="97.5">
      <c r="A500" s="18" t="s">
        <v>853</v>
      </c>
      <c r="B500" s="18" t="s">
        <v>58</v>
      </c>
      <c r="C500" s="34" t="s">
        <v>55</v>
      </c>
      <c r="D500" s="34" t="s">
        <v>854</v>
      </c>
      <c r="E500" s="19">
        <v>850</v>
      </c>
      <c r="F500" s="10" t="s">
        <v>22</v>
      </c>
      <c r="G500" s="10"/>
      <c r="H500" s="10" t="s">
        <v>1</v>
      </c>
      <c r="I500" s="10"/>
      <c r="J500" s="4" t="str">
        <f t="shared" si="36"/>
        <v>農業管理與輔導業務-農政及作物生產輔導-獎補助費-對國內團體之捐助</v>
      </c>
      <c r="K500" s="4" t="str">
        <f t="shared" si="37"/>
        <v>辦理112年度年水稻產業專案輔導施用含稻草分解菌有機質肥料推廣計畫</v>
      </c>
      <c r="L500" s="4" t="str">
        <f t="shared" si="34"/>
        <v>農業管理與輔導業務-農政及作物生產輔導-獎補助費-對國內團體之捐助</v>
      </c>
      <c r="M500" s="4" t="str">
        <f t="shared" si="35"/>
        <v>辦理112年度年水稻產業專案輔導施用含稻草分解菌有機質肥料推廣計畫</v>
      </c>
    </row>
    <row r="501" spans="1:13" s="4" customFormat="1" ht="97.5">
      <c r="A501" s="18" t="s">
        <v>853</v>
      </c>
      <c r="B501" s="18" t="s">
        <v>58</v>
      </c>
      <c r="C501" s="34" t="s">
        <v>33</v>
      </c>
      <c r="D501" s="34" t="s">
        <v>854</v>
      </c>
      <c r="E501" s="19">
        <v>90</v>
      </c>
      <c r="F501" s="10" t="s">
        <v>22</v>
      </c>
      <c r="G501" s="10"/>
      <c r="H501" s="10" t="s">
        <v>1</v>
      </c>
      <c r="I501" s="10"/>
      <c r="J501" s="4" t="str">
        <f t="shared" si="36"/>
        <v>農業管理與輔導業務-農政及作物生產輔導-獎補助費-對國內團體之捐助</v>
      </c>
      <c r="K501" s="4" t="str">
        <f t="shared" si="37"/>
        <v>辦理112年度年水稻產業專案輔導施用含稻草分解菌有機質肥料推廣計畫</v>
      </c>
      <c r="L501" s="4" t="str">
        <f t="shared" si="34"/>
        <v>農業管理與輔導業務-農政及作物生產輔導-獎補助費-對國內團體之捐助</v>
      </c>
      <c r="M501" s="4" t="str">
        <f t="shared" si="35"/>
        <v>辦理112年度年水稻產業專案輔導施用含稻草分解菌有機質肥料推廣計畫</v>
      </c>
    </row>
    <row r="502" spans="1:13" s="4" customFormat="1" ht="97.5">
      <c r="A502" s="18" t="s">
        <v>853</v>
      </c>
      <c r="B502" s="18" t="s">
        <v>58</v>
      </c>
      <c r="C502" s="34" t="s">
        <v>35</v>
      </c>
      <c r="D502" s="34" t="s">
        <v>854</v>
      </c>
      <c r="E502" s="19">
        <v>110</v>
      </c>
      <c r="F502" s="10" t="s">
        <v>22</v>
      </c>
      <c r="G502" s="10"/>
      <c r="H502" s="10" t="s">
        <v>1</v>
      </c>
      <c r="I502" s="10"/>
      <c r="J502" s="4" t="str">
        <f t="shared" si="36"/>
        <v>農業管理與輔導業務-農政及作物生產輔導-獎補助費-對國內團體之捐助</v>
      </c>
      <c r="K502" s="4" t="str">
        <f t="shared" si="37"/>
        <v>辦理112年度年水稻產業專案輔導施用含稻草分解菌有機質肥料推廣計畫</v>
      </c>
      <c r="L502" s="4" t="str">
        <f t="shared" si="34"/>
        <v>農業管理與輔導業務-農政及作物生產輔導-獎補助費-對國內團體之捐助</v>
      </c>
      <c r="M502" s="4" t="str">
        <f t="shared" si="35"/>
        <v>辦理112年度年水稻產業專案輔導施用含稻草分解菌有機質肥料推廣計畫</v>
      </c>
    </row>
    <row r="503" spans="1:13" s="4" customFormat="1" ht="97.5">
      <c r="A503" s="18" t="s">
        <v>853</v>
      </c>
      <c r="B503" s="18" t="s">
        <v>58</v>
      </c>
      <c r="C503" s="34" t="s">
        <v>54</v>
      </c>
      <c r="D503" s="34" t="s">
        <v>854</v>
      </c>
      <c r="E503" s="19">
        <v>130</v>
      </c>
      <c r="F503" s="10" t="s">
        <v>22</v>
      </c>
      <c r="G503" s="10"/>
      <c r="H503" s="10" t="s">
        <v>1</v>
      </c>
      <c r="I503" s="10"/>
      <c r="J503" s="4" t="str">
        <f t="shared" si="36"/>
        <v>農業管理與輔導業務-農政及作物生產輔導-獎補助費-對國內團體之捐助</v>
      </c>
      <c r="K503" s="4" t="str">
        <f t="shared" si="37"/>
        <v>辦理112年度年水稻產業專案輔導施用含稻草分解菌有機質肥料推廣計畫</v>
      </c>
      <c r="L503" s="4" t="str">
        <f t="shared" si="34"/>
        <v>農業管理與輔導業務-農政及作物生產輔導-獎補助費-對國內團體之捐助</v>
      </c>
      <c r="M503" s="4" t="str">
        <f t="shared" si="35"/>
        <v>辦理112年度年水稻產業專案輔導施用含稻草分解菌有機質肥料推廣計畫</v>
      </c>
    </row>
    <row r="504" spans="1:13" s="4" customFormat="1" ht="97.5">
      <c r="A504" s="18" t="s">
        <v>853</v>
      </c>
      <c r="B504" s="18" t="s">
        <v>58</v>
      </c>
      <c r="C504" s="34" t="s">
        <v>30</v>
      </c>
      <c r="D504" s="34" t="s">
        <v>854</v>
      </c>
      <c r="E504" s="19">
        <v>300</v>
      </c>
      <c r="F504" s="10" t="s">
        <v>22</v>
      </c>
      <c r="G504" s="10"/>
      <c r="H504" s="10" t="s">
        <v>1</v>
      </c>
      <c r="I504" s="10"/>
      <c r="J504" s="4" t="str">
        <f t="shared" si="36"/>
        <v>農業管理與輔導業務-農政及作物生產輔導-獎補助費-對國內團體之捐助</v>
      </c>
      <c r="K504" s="4" t="str">
        <f t="shared" si="37"/>
        <v>辦理112年度年水稻產業專案輔導施用含稻草分解菌有機質肥料推廣計畫</v>
      </c>
      <c r="L504" s="4" t="str">
        <f t="shared" si="34"/>
        <v>農業管理與輔導業務-農政及作物生產輔導-獎補助費-對國內團體之捐助</v>
      </c>
      <c r="M504" s="4" t="str">
        <f t="shared" si="35"/>
        <v>辦理112年度年水稻產業專案輔導施用含稻草分解菌有機質肥料推廣計畫</v>
      </c>
    </row>
    <row r="505" spans="1:13" s="4" customFormat="1" ht="97.5">
      <c r="A505" s="18" t="s">
        <v>853</v>
      </c>
      <c r="B505" s="18" t="s">
        <v>58</v>
      </c>
      <c r="C505" s="34" t="s">
        <v>59</v>
      </c>
      <c r="D505" s="34" t="s">
        <v>854</v>
      </c>
      <c r="E505" s="19">
        <v>34</v>
      </c>
      <c r="F505" s="10" t="s">
        <v>22</v>
      </c>
      <c r="G505" s="10"/>
      <c r="H505" s="10" t="s">
        <v>1</v>
      </c>
      <c r="I505" s="10"/>
      <c r="J505" s="4" t="str">
        <f t="shared" si="36"/>
        <v>農業管理與輔導業務-農政及作物生產輔導-獎補助費-對國內團體之捐助</v>
      </c>
      <c r="K505" s="4" t="str">
        <f t="shared" si="37"/>
        <v>辦理112年度年水稻產業專案輔導施用含稻草分解菌有機質肥料推廣計畫</v>
      </c>
      <c r="L505" s="4" t="str">
        <f t="shared" si="34"/>
        <v>農業管理與輔導業務-農政及作物生產輔導-獎補助費-對國內團體之捐助</v>
      </c>
      <c r="M505" s="4" t="str">
        <f t="shared" si="35"/>
        <v>辦理112年度年水稻產業專案輔導施用含稻草分解菌有機質肥料推廣計畫</v>
      </c>
    </row>
    <row r="506" spans="1:13" s="4" customFormat="1" ht="97.5">
      <c r="A506" s="18" t="s">
        <v>853</v>
      </c>
      <c r="B506" s="18" t="s">
        <v>58</v>
      </c>
      <c r="C506" s="34" t="s">
        <v>21</v>
      </c>
      <c r="D506" s="34" t="s">
        <v>854</v>
      </c>
      <c r="E506" s="19">
        <v>180</v>
      </c>
      <c r="F506" s="10" t="s">
        <v>22</v>
      </c>
      <c r="G506" s="10"/>
      <c r="H506" s="10" t="s">
        <v>1</v>
      </c>
      <c r="I506" s="10"/>
      <c r="J506" s="4" t="str">
        <f t="shared" si="36"/>
        <v>農業管理與輔導業務-農政及作物生產輔導-獎補助費-對國內團體之捐助</v>
      </c>
      <c r="K506" s="4" t="str">
        <f t="shared" si="37"/>
        <v>辦理112年度年水稻產業專案輔導施用含稻草分解菌有機質肥料推廣計畫</v>
      </c>
      <c r="L506" s="4" t="str">
        <f t="shared" si="34"/>
        <v>農業管理與輔導業務-農政及作物生產輔導-獎補助費-對國內團體之捐助</v>
      </c>
      <c r="M506" s="4" t="str">
        <f t="shared" si="35"/>
        <v>辦理112年度年水稻產業專案輔導施用含稻草分解菌有機質肥料推廣計畫</v>
      </c>
    </row>
    <row r="507" spans="1:13" s="4" customFormat="1" ht="97.5">
      <c r="A507" s="18" t="s">
        <v>853</v>
      </c>
      <c r="B507" s="18" t="s">
        <v>58</v>
      </c>
      <c r="C507" s="34" t="s">
        <v>31</v>
      </c>
      <c r="D507" s="34" t="s">
        <v>854</v>
      </c>
      <c r="E507" s="19">
        <v>450</v>
      </c>
      <c r="F507" s="10" t="s">
        <v>22</v>
      </c>
      <c r="G507" s="10"/>
      <c r="H507" s="10" t="s">
        <v>1</v>
      </c>
      <c r="I507" s="10"/>
      <c r="J507" s="4" t="str">
        <f t="shared" si="36"/>
        <v>農業管理與輔導業務-農政及作物生產輔導-獎補助費-對國內團體之捐助</v>
      </c>
      <c r="K507" s="4" t="str">
        <f t="shared" si="37"/>
        <v>辦理112年度年水稻產業專案輔導施用含稻草分解菌有機質肥料推廣計畫</v>
      </c>
      <c r="L507" s="4" t="str">
        <f t="shared" si="34"/>
        <v>農業管理與輔導業務-農政及作物生產輔導-獎補助費-對國內團體之捐助</v>
      </c>
      <c r="M507" s="4" t="str">
        <f t="shared" si="35"/>
        <v>辦理112年度年水稻產業專案輔導施用含稻草分解菌有機質肥料推廣計畫</v>
      </c>
    </row>
    <row r="508" spans="1:13" s="4" customFormat="1" ht="97.5">
      <c r="A508" s="18" t="s">
        <v>853</v>
      </c>
      <c r="B508" s="18" t="s">
        <v>58</v>
      </c>
      <c r="C508" s="34" t="s">
        <v>29</v>
      </c>
      <c r="D508" s="34" t="s">
        <v>854</v>
      </c>
      <c r="E508" s="19">
        <v>370</v>
      </c>
      <c r="F508" s="10" t="s">
        <v>22</v>
      </c>
      <c r="G508" s="10"/>
      <c r="H508" s="10" t="s">
        <v>1</v>
      </c>
      <c r="I508" s="10"/>
      <c r="J508" s="4" t="str">
        <f t="shared" si="36"/>
        <v>農業管理與輔導業務-農政及作物生產輔導-獎補助費-對國內團體之捐助</v>
      </c>
      <c r="K508" s="4" t="str">
        <f t="shared" si="37"/>
        <v>辦理112年度年水稻產業專案輔導施用含稻草分解菌有機質肥料推廣計畫</v>
      </c>
      <c r="L508" s="4" t="str">
        <f t="shared" si="34"/>
        <v>農業管理與輔導業務-農政及作物生產輔導-獎補助費-對國內團體之捐助</v>
      </c>
      <c r="M508" s="4" t="str">
        <f t="shared" si="35"/>
        <v>辦理112年度年水稻產業專案輔導施用含稻草分解菌有機質肥料推廣計畫</v>
      </c>
    </row>
    <row r="509" spans="1:13" s="4" customFormat="1" ht="97.5">
      <c r="A509" s="18" t="s">
        <v>853</v>
      </c>
      <c r="B509" s="18" t="s">
        <v>58</v>
      </c>
      <c r="C509" s="34" t="s">
        <v>32</v>
      </c>
      <c r="D509" s="34" t="s">
        <v>854</v>
      </c>
      <c r="E509" s="19">
        <v>78</v>
      </c>
      <c r="F509" s="10" t="s">
        <v>22</v>
      </c>
      <c r="G509" s="10"/>
      <c r="H509" s="10" t="s">
        <v>1</v>
      </c>
      <c r="I509" s="10"/>
      <c r="J509" s="4" t="str">
        <f t="shared" si="36"/>
        <v>農業管理與輔導業務-農政及作物生產輔導-獎補助費-對國內團體之捐助</v>
      </c>
      <c r="K509" s="4" t="str">
        <f t="shared" si="37"/>
        <v>辦理112年度年水稻產業專案輔導施用含稻草分解菌有機質肥料推廣計畫</v>
      </c>
      <c r="L509" s="4" t="str">
        <f t="shared" si="34"/>
        <v>農業管理與輔導業務-農政及作物生產輔導-獎補助費-對國內團體之捐助</v>
      </c>
      <c r="M509" s="4" t="str">
        <f t="shared" si="35"/>
        <v>辦理112年度年水稻產業專案輔導施用含稻草分解菌有機質肥料推廣計畫</v>
      </c>
    </row>
    <row r="510" spans="1:13" s="4" customFormat="1" ht="97.5">
      <c r="A510" s="18" t="s">
        <v>853</v>
      </c>
      <c r="B510" s="18" t="s">
        <v>58</v>
      </c>
      <c r="C510" s="34" t="s">
        <v>26</v>
      </c>
      <c r="D510" s="34" t="s">
        <v>854</v>
      </c>
      <c r="E510" s="19">
        <v>260</v>
      </c>
      <c r="F510" s="10" t="s">
        <v>22</v>
      </c>
      <c r="G510" s="10"/>
      <c r="H510" s="10" t="s">
        <v>1</v>
      </c>
      <c r="I510" s="10"/>
      <c r="J510" s="4" t="str">
        <f t="shared" si="36"/>
        <v>農業管理與輔導業務-農政及作物生產輔導-獎補助費-對國內團體之捐助</v>
      </c>
      <c r="K510" s="4" t="str">
        <f t="shared" si="37"/>
        <v>辦理112年度年水稻產業專案輔導施用含稻草分解菌有機質肥料推廣計畫</v>
      </c>
      <c r="L510" s="4" t="str">
        <f t="shared" si="34"/>
        <v>農業管理與輔導業務-農政及作物生產輔導-獎補助費-對國內團體之捐助</v>
      </c>
      <c r="M510" s="4" t="str">
        <f t="shared" si="35"/>
        <v>辦理112年度年水稻產業專案輔導施用含稻草分解菌有機質肥料推廣計畫</v>
      </c>
    </row>
    <row r="511" spans="1:13" s="4" customFormat="1" ht="97.5">
      <c r="A511" s="18" t="s">
        <v>853</v>
      </c>
      <c r="B511" s="18" t="s">
        <v>58</v>
      </c>
      <c r="C511" s="34" t="s">
        <v>47</v>
      </c>
      <c r="D511" s="34" t="s">
        <v>854</v>
      </c>
      <c r="E511" s="19">
        <v>42</v>
      </c>
      <c r="F511" s="10" t="s">
        <v>22</v>
      </c>
      <c r="G511" s="10"/>
      <c r="H511" s="10" t="s">
        <v>1</v>
      </c>
      <c r="I511" s="10"/>
      <c r="J511" s="4" t="str">
        <f t="shared" si="36"/>
        <v>農業管理與輔導業務-農政及作物生產輔導-獎補助費-對國內團體之捐助</v>
      </c>
      <c r="K511" s="4" t="str">
        <f t="shared" si="37"/>
        <v>辦理112年度年水稻產業專案輔導施用含稻草分解菌有機質肥料推廣計畫</v>
      </c>
      <c r="L511" s="4" t="str">
        <f t="shared" si="34"/>
        <v>農業管理與輔導業務-農政及作物生產輔導-獎補助費-對國內團體之捐助</v>
      </c>
      <c r="M511" s="4" t="str">
        <f t="shared" si="35"/>
        <v>辦理112年度年水稻產業專案輔導施用含稻草分解菌有機質肥料推廣計畫</v>
      </c>
    </row>
    <row r="512" spans="1:13" s="4" customFormat="1" ht="97.5">
      <c r="A512" s="18" t="s">
        <v>853</v>
      </c>
      <c r="B512" s="18" t="s">
        <v>58</v>
      </c>
      <c r="C512" s="34" t="s">
        <v>25</v>
      </c>
      <c r="D512" s="34" t="s">
        <v>854</v>
      </c>
      <c r="E512" s="19">
        <v>690</v>
      </c>
      <c r="F512" s="10" t="s">
        <v>22</v>
      </c>
      <c r="G512" s="10"/>
      <c r="H512" s="10" t="s">
        <v>1</v>
      </c>
      <c r="I512" s="10"/>
      <c r="J512" s="4" t="str">
        <f t="shared" si="36"/>
        <v>農業管理與輔導業務-農政及作物生產輔導-獎補助費-對國內團體之捐助</v>
      </c>
      <c r="K512" s="4" t="str">
        <f t="shared" si="37"/>
        <v>辦理112年度年水稻產業專案輔導施用含稻草分解菌有機質肥料推廣計畫</v>
      </c>
      <c r="L512" s="4" t="str">
        <f t="shared" si="34"/>
        <v>農業管理與輔導業務-農政及作物生產輔導-獎補助費-對國內團體之捐助</v>
      </c>
      <c r="M512" s="4" t="str">
        <f t="shared" si="35"/>
        <v>辦理112年度年水稻產業專案輔導施用含稻草分解菌有機質肥料推廣計畫</v>
      </c>
    </row>
    <row r="513" spans="1:13" s="4" customFormat="1" ht="97.5">
      <c r="A513" s="18" t="s">
        <v>853</v>
      </c>
      <c r="B513" s="18" t="s">
        <v>58</v>
      </c>
      <c r="C513" s="34" t="s">
        <v>27</v>
      </c>
      <c r="D513" s="34" t="s">
        <v>854</v>
      </c>
      <c r="E513" s="19">
        <v>420</v>
      </c>
      <c r="F513" s="10" t="s">
        <v>22</v>
      </c>
      <c r="G513" s="10"/>
      <c r="H513" s="10" t="s">
        <v>1</v>
      </c>
      <c r="I513" s="10"/>
      <c r="J513" s="4" t="str">
        <f t="shared" si="36"/>
        <v>農業管理與輔導業務-農政及作物生產輔導-獎補助費-對國內團體之捐助</v>
      </c>
      <c r="K513" s="4" t="str">
        <f t="shared" si="37"/>
        <v>辦理112年度年水稻產業專案輔導施用含稻草分解菌有機質肥料推廣計畫</v>
      </c>
      <c r="L513" s="4" t="str">
        <f t="shared" si="34"/>
        <v>農業管理與輔導業務-農政及作物生產輔導-獎補助費-對國內團體之捐助</v>
      </c>
      <c r="M513" s="4" t="str">
        <f t="shared" si="35"/>
        <v>辦理112年度年水稻產業專案輔導施用含稻草分解菌有機質肥料推廣計畫</v>
      </c>
    </row>
    <row r="514" spans="1:13" s="4" customFormat="1" ht="78">
      <c r="A514" s="18" t="s">
        <v>853</v>
      </c>
      <c r="B514" s="18" t="s">
        <v>60</v>
      </c>
      <c r="C514" s="34" t="s">
        <v>26</v>
      </c>
      <c r="D514" s="34" t="s">
        <v>854</v>
      </c>
      <c r="E514" s="19">
        <v>145</v>
      </c>
      <c r="F514" s="10" t="s">
        <v>22</v>
      </c>
      <c r="G514" s="10"/>
      <c r="H514" s="10" t="s">
        <v>1</v>
      </c>
      <c r="I514" s="10"/>
      <c r="J514" s="4" t="str">
        <f t="shared" si="36"/>
        <v>農業管理與輔導業務-農政及作物生產輔導-獎補助費-對國內團體之捐助</v>
      </c>
      <c r="K514" s="4" t="str">
        <f t="shared" si="37"/>
        <v>辦理112年度有機農業適用肥料推廣計畫</v>
      </c>
      <c r="L514" s="4" t="str">
        <f t="shared" si="34"/>
        <v>農業管理與輔導業務-農政及作物生產輔導-獎補助費-對國內團體之捐助</v>
      </c>
      <c r="M514" s="4" t="str">
        <f t="shared" si="35"/>
        <v>辦理112年度有機農業適用肥料推廣計畫</v>
      </c>
    </row>
    <row r="515" spans="1:13" s="4" customFormat="1" ht="78">
      <c r="A515" s="18" t="s">
        <v>853</v>
      </c>
      <c r="B515" s="18" t="s">
        <v>60</v>
      </c>
      <c r="C515" s="34" t="s">
        <v>32</v>
      </c>
      <c r="D515" s="34" t="s">
        <v>854</v>
      </c>
      <c r="E515" s="19">
        <v>12</v>
      </c>
      <c r="F515" s="10" t="s">
        <v>22</v>
      </c>
      <c r="G515" s="10"/>
      <c r="H515" s="10" t="s">
        <v>1</v>
      </c>
      <c r="I515" s="10"/>
      <c r="J515" s="4" t="str">
        <f t="shared" si="36"/>
        <v>農業管理與輔導業務-農政及作物生產輔導-獎補助費-對國內團體之捐助</v>
      </c>
      <c r="K515" s="4" t="str">
        <f t="shared" si="37"/>
        <v>辦理112年度有機農業適用肥料推廣計畫</v>
      </c>
      <c r="L515" s="4" t="str">
        <f t="shared" si="34"/>
        <v>農業管理與輔導業務-農政及作物生產輔導-獎補助費-對國內團體之捐助</v>
      </c>
      <c r="M515" s="4" t="str">
        <f t="shared" si="35"/>
        <v>辦理112年度有機農業適用肥料推廣計畫</v>
      </c>
    </row>
    <row r="516" spans="1:13" s="4" customFormat="1" ht="78">
      <c r="A516" s="18" t="s">
        <v>853</v>
      </c>
      <c r="B516" s="18" t="s">
        <v>60</v>
      </c>
      <c r="C516" s="34" t="s">
        <v>24</v>
      </c>
      <c r="D516" s="34" t="s">
        <v>854</v>
      </c>
      <c r="E516" s="19">
        <v>24</v>
      </c>
      <c r="F516" s="10" t="s">
        <v>22</v>
      </c>
      <c r="G516" s="10"/>
      <c r="H516" s="10" t="s">
        <v>1</v>
      </c>
      <c r="I516" s="10"/>
      <c r="J516" s="4" t="str">
        <f t="shared" si="36"/>
        <v>農業管理與輔導業務-農政及作物生產輔導-獎補助費-對國內團體之捐助</v>
      </c>
      <c r="K516" s="4" t="str">
        <f t="shared" si="37"/>
        <v>辦理112年度有機農業適用肥料推廣計畫</v>
      </c>
      <c r="L516" s="4" t="str">
        <f t="shared" si="34"/>
        <v>農業管理與輔導業務-農政及作物生產輔導-獎補助費-對國內團體之捐助</v>
      </c>
      <c r="M516" s="4" t="str">
        <f t="shared" si="35"/>
        <v>辦理112年度有機農業適用肥料推廣計畫</v>
      </c>
    </row>
    <row r="517" spans="1:13" s="4" customFormat="1" ht="78">
      <c r="A517" s="18" t="s">
        <v>853</v>
      </c>
      <c r="B517" s="18" t="s">
        <v>60</v>
      </c>
      <c r="C517" s="34" t="s">
        <v>31</v>
      </c>
      <c r="D517" s="34" t="s">
        <v>854</v>
      </c>
      <c r="E517" s="19">
        <v>114</v>
      </c>
      <c r="F517" s="10" t="s">
        <v>22</v>
      </c>
      <c r="G517" s="10"/>
      <c r="H517" s="10" t="s">
        <v>1</v>
      </c>
      <c r="I517" s="10"/>
      <c r="J517" s="4" t="str">
        <f t="shared" si="36"/>
        <v>農業管理與輔導業務-農政及作物生產輔導-獎補助費-對國內團體之捐助</v>
      </c>
      <c r="K517" s="4" t="str">
        <f t="shared" si="37"/>
        <v>辦理112年度有機農業適用肥料推廣計畫</v>
      </c>
      <c r="L517" s="4" t="str">
        <f t="shared" si="34"/>
        <v>農業管理與輔導業務-農政及作物生產輔導-獎補助費-對國內團體之捐助</v>
      </c>
      <c r="M517" s="4" t="str">
        <f t="shared" si="35"/>
        <v>辦理112年度有機農業適用肥料推廣計畫</v>
      </c>
    </row>
    <row r="518" spans="1:13" s="4" customFormat="1" ht="78">
      <c r="A518" s="18" t="s">
        <v>853</v>
      </c>
      <c r="B518" s="18" t="s">
        <v>60</v>
      </c>
      <c r="C518" s="34" t="s">
        <v>27</v>
      </c>
      <c r="D518" s="34" t="s">
        <v>854</v>
      </c>
      <c r="E518" s="19">
        <v>8</v>
      </c>
      <c r="F518" s="10" t="s">
        <v>22</v>
      </c>
      <c r="G518" s="10"/>
      <c r="H518" s="10" t="s">
        <v>1</v>
      </c>
      <c r="I518" s="10"/>
      <c r="J518" s="4" t="str">
        <f t="shared" si="36"/>
        <v>農業管理與輔導業務-農政及作物生產輔導-獎補助費-對國內團體之捐助</v>
      </c>
      <c r="K518" s="4" t="str">
        <f t="shared" si="37"/>
        <v>辦理112年度有機農業適用肥料推廣計畫</v>
      </c>
      <c r="L518" s="4" t="str">
        <f t="shared" si="34"/>
        <v>農業管理與輔導業務-農政及作物生產輔導-獎補助費-對國內團體之捐助</v>
      </c>
      <c r="M518" s="4" t="str">
        <f t="shared" si="35"/>
        <v>辦理112年度有機農業適用肥料推廣計畫</v>
      </c>
    </row>
    <row r="519" spans="1:13" s="4" customFormat="1" ht="78">
      <c r="A519" s="18" t="s">
        <v>853</v>
      </c>
      <c r="B519" s="18" t="s">
        <v>60</v>
      </c>
      <c r="C519" s="34" t="s">
        <v>40</v>
      </c>
      <c r="D519" s="34" t="s">
        <v>854</v>
      </c>
      <c r="E519" s="19">
        <v>2</v>
      </c>
      <c r="F519" s="10" t="s">
        <v>22</v>
      </c>
      <c r="G519" s="10"/>
      <c r="H519" s="10" t="s">
        <v>1</v>
      </c>
      <c r="I519" s="10"/>
      <c r="J519" s="4" t="str">
        <f t="shared" si="36"/>
        <v>農業管理與輔導業務-農政及作物生產輔導-獎補助費-對國內團體之捐助</v>
      </c>
      <c r="K519" s="4" t="str">
        <f t="shared" si="37"/>
        <v>辦理112年度有機農業適用肥料推廣計畫</v>
      </c>
      <c r="L519" s="4" t="str">
        <f t="shared" si="34"/>
        <v>農業管理與輔導業務-農政及作物生產輔導-獎補助費-對國內團體之捐助</v>
      </c>
      <c r="M519" s="4" t="str">
        <f t="shared" si="35"/>
        <v>辦理112年度有機農業適用肥料推廣計畫</v>
      </c>
    </row>
    <row r="520" spans="1:13" s="4" customFormat="1" ht="78">
      <c r="A520" s="18" t="s">
        <v>853</v>
      </c>
      <c r="B520" s="18" t="s">
        <v>60</v>
      </c>
      <c r="C520" s="34" t="s">
        <v>45</v>
      </c>
      <c r="D520" s="34" t="s">
        <v>854</v>
      </c>
      <c r="E520" s="19">
        <v>15</v>
      </c>
      <c r="F520" s="10" t="s">
        <v>22</v>
      </c>
      <c r="G520" s="10"/>
      <c r="H520" s="10" t="s">
        <v>1</v>
      </c>
      <c r="I520" s="10"/>
      <c r="J520" s="4" t="str">
        <f t="shared" si="36"/>
        <v>農業管理與輔導業務-農政及作物生產輔導-獎補助費-對國內團體之捐助</v>
      </c>
      <c r="K520" s="4" t="str">
        <f t="shared" si="37"/>
        <v>辦理112年度有機農業適用肥料推廣計畫</v>
      </c>
      <c r="L520" s="4" t="str">
        <f t="shared" ref="L520:L583" si="38">A520</f>
        <v>農業管理與輔導業務-農政及作物生產輔導-獎補助費-對國內團體之捐助</v>
      </c>
      <c r="M520" s="4" t="str">
        <f t="shared" ref="M520:M583" si="39">B520</f>
        <v>辦理112年度有機農業適用肥料推廣計畫</v>
      </c>
    </row>
    <row r="521" spans="1:13" s="4" customFormat="1" ht="78">
      <c r="A521" s="18" t="s">
        <v>853</v>
      </c>
      <c r="B521" s="18" t="s">
        <v>60</v>
      </c>
      <c r="C521" s="34" t="s">
        <v>855</v>
      </c>
      <c r="D521" s="34" t="s">
        <v>854</v>
      </c>
      <c r="E521" s="19">
        <v>81</v>
      </c>
      <c r="F521" s="10" t="s">
        <v>22</v>
      </c>
      <c r="G521" s="10"/>
      <c r="H521" s="10" t="s">
        <v>1</v>
      </c>
      <c r="I521" s="10"/>
      <c r="J521" s="4" t="str">
        <f t="shared" si="36"/>
        <v>農業管理與輔導業務-農政及作物生產輔導-獎補助費-對國內團體之捐助</v>
      </c>
      <c r="K521" s="4" t="str">
        <f t="shared" si="37"/>
        <v>辦理112年度有機農業適用肥料推廣計畫</v>
      </c>
      <c r="L521" s="4" t="str">
        <f t="shared" si="38"/>
        <v>農業管理與輔導業務-農政及作物生產輔導-獎補助費-對國內團體之捐助</v>
      </c>
      <c r="M521" s="4" t="str">
        <f t="shared" si="39"/>
        <v>辦理112年度有機農業適用肥料推廣計畫</v>
      </c>
    </row>
    <row r="522" spans="1:13" s="4" customFormat="1" ht="78">
      <c r="A522" s="18" t="s">
        <v>853</v>
      </c>
      <c r="B522" s="18" t="s">
        <v>61</v>
      </c>
      <c r="C522" s="34" t="s">
        <v>21</v>
      </c>
      <c r="D522" s="34" t="s">
        <v>854</v>
      </c>
      <c r="E522" s="19">
        <v>35</v>
      </c>
      <c r="F522" s="10" t="s">
        <v>22</v>
      </c>
      <c r="G522" s="10"/>
      <c r="H522" s="10" t="s">
        <v>1</v>
      </c>
      <c r="I522" s="10"/>
      <c r="J522" s="4" t="str">
        <f t="shared" si="36"/>
        <v>農業管理與輔導業務-農政及作物生產輔導-獎補助費-對國內團體之捐助</v>
      </c>
      <c r="K522" s="4" t="str">
        <f t="shared" si="37"/>
        <v>辦理112年度有機農業田間栽培及肥培管理講習計畫</v>
      </c>
      <c r="L522" s="4" t="str">
        <f t="shared" si="38"/>
        <v>農業管理與輔導業務-農政及作物生產輔導-獎補助費-對國內團體之捐助</v>
      </c>
      <c r="M522" s="4" t="str">
        <f t="shared" si="39"/>
        <v>辦理112年度有機農業田間栽培及肥培管理講習計畫</v>
      </c>
    </row>
    <row r="523" spans="1:13" s="4" customFormat="1" ht="78">
      <c r="A523" s="18" t="s">
        <v>853</v>
      </c>
      <c r="B523" s="18" t="s">
        <v>61</v>
      </c>
      <c r="C523" s="34" t="s">
        <v>31</v>
      </c>
      <c r="D523" s="34" t="s">
        <v>854</v>
      </c>
      <c r="E523" s="19">
        <v>35</v>
      </c>
      <c r="F523" s="10" t="s">
        <v>22</v>
      </c>
      <c r="G523" s="10"/>
      <c r="H523" s="10" t="s">
        <v>1</v>
      </c>
      <c r="I523" s="10"/>
      <c r="J523" s="4" t="str">
        <f t="shared" si="36"/>
        <v>農業管理與輔導業務-農政及作物生產輔導-獎補助費-對國內團體之捐助</v>
      </c>
      <c r="K523" s="4" t="str">
        <f t="shared" si="37"/>
        <v>辦理112年度有機農業田間栽培及肥培管理講習計畫</v>
      </c>
      <c r="L523" s="4" t="str">
        <f t="shared" si="38"/>
        <v>農業管理與輔導業務-農政及作物生產輔導-獎補助費-對國內團體之捐助</v>
      </c>
      <c r="M523" s="4" t="str">
        <f t="shared" si="39"/>
        <v>辦理112年度有機農業田間栽培及肥培管理講習計畫</v>
      </c>
    </row>
    <row r="524" spans="1:13" s="4" customFormat="1" ht="78">
      <c r="A524" s="18" t="s">
        <v>853</v>
      </c>
      <c r="B524" s="18" t="s">
        <v>61</v>
      </c>
      <c r="C524" s="34" t="s">
        <v>40</v>
      </c>
      <c r="D524" s="34" t="s">
        <v>854</v>
      </c>
      <c r="E524" s="19">
        <v>105</v>
      </c>
      <c r="F524" s="10" t="s">
        <v>22</v>
      </c>
      <c r="G524" s="10"/>
      <c r="H524" s="10" t="s">
        <v>1</v>
      </c>
      <c r="I524" s="10"/>
      <c r="J524" s="4" t="str">
        <f t="shared" si="36"/>
        <v>農業管理與輔導業務-農政及作物生產輔導-獎補助費-對國內團體之捐助</v>
      </c>
      <c r="K524" s="4" t="str">
        <f t="shared" si="37"/>
        <v>辦理112年度有機農業田間栽培及肥培管理講習計畫</v>
      </c>
      <c r="L524" s="4" t="str">
        <f t="shared" si="38"/>
        <v>農業管理與輔導業務-農政及作物生產輔導-獎補助費-對國內團體之捐助</v>
      </c>
      <c r="M524" s="4" t="str">
        <f t="shared" si="39"/>
        <v>辦理112年度有機農業田間栽培及肥培管理講習計畫</v>
      </c>
    </row>
    <row r="525" spans="1:13" s="4" customFormat="1" ht="78">
      <c r="A525" s="18" t="s">
        <v>853</v>
      </c>
      <c r="B525" s="18" t="s">
        <v>61</v>
      </c>
      <c r="C525" s="34" t="s">
        <v>35</v>
      </c>
      <c r="D525" s="34" t="s">
        <v>854</v>
      </c>
      <c r="E525" s="19">
        <v>33</v>
      </c>
      <c r="F525" s="10" t="s">
        <v>22</v>
      </c>
      <c r="G525" s="10"/>
      <c r="H525" s="10" t="s">
        <v>1</v>
      </c>
      <c r="I525" s="10"/>
      <c r="J525" s="4" t="str">
        <f t="shared" si="36"/>
        <v>農業管理與輔導業務-農政及作物生產輔導-獎補助費-對國內團體之捐助</v>
      </c>
      <c r="K525" s="4" t="str">
        <f t="shared" si="37"/>
        <v>辦理112年度有機農業田間栽培及肥培管理講習計畫</v>
      </c>
      <c r="L525" s="4" t="str">
        <f t="shared" si="38"/>
        <v>農業管理與輔導業務-農政及作物生產輔導-獎補助費-對國內團體之捐助</v>
      </c>
      <c r="M525" s="4" t="str">
        <f t="shared" si="39"/>
        <v>辦理112年度有機農業田間栽培及肥培管理講習計畫</v>
      </c>
    </row>
    <row r="526" spans="1:13" s="4" customFormat="1" ht="78">
      <c r="A526" s="18" t="s">
        <v>853</v>
      </c>
      <c r="B526" s="18" t="s">
        <v>61</v>
      </c>
      <c r="C526" s="34" t="s">
        <v>855</v>
      </c>
      <c r="D526" s="34" t="s">
        <v>854</v>
      </c>
      <c r="E526" s="19">
        <v>35</v>
      </c>
      <c r="F526" s="10" t="s">
        <v>22</v>
      </c>
      <c r="G526" s="10"/>
      <c r="H526" s="10" t="s">
        <v>1</v>
      </c>
      <c r="I526" s="10"/>
      <c r="J526" s="4" t="str">
        <f t="shared" si="36"/>
        <v>農業管理與輔導業務-農政及作物生產輔導-獎補助費-對國內團體之捐助</v>
      </c>
      <c r="K526" s="4" t="str">
        <f t="shared" si="37"/>
        <v>辦理112年度有機農業田間栽培及肥培管理講習計畫</v>
      </c>
      <c r="L526" s="4" t="str">
        <f t="shared" si="38"/>
        <v>農業管理與輔導業務-農政及作物生產輔導-獎補助費-對國內團體之捐助</v>
      </c>
      <c r="M526" s="4" t="str">
        <f t="shared" si="39"/>
        <v>辦理112年度有機農業田間栽培及肥培管理講習計畫</v>
      </c>
    </row>
    <row r="527" spans="1:13" s="4" customFormat="1" ht="78">
      <c r="A527" s="18" t="s">
        <v>853</v>
      </c>
      <c r="B527" s="18" t="s">
        <v>61</v>
      </c>
      <c r="C527" s="34" t="s">
        <v>857</v>
      </c>
      <c r="D527" s="34" t="s">
        <v>854</v>
      </c>
      <c r="E527" s="19">
        <v>70</v>
      </c>
      <c r="F527" s="10" t="s">
        <v>22</v>
      </c>
      <c r="G527" s="10"/>
      <c r="H527" s="10" t="s">
        <v>1</v>
      </c>
      <c r="I527" s="10"/>
      <c r="J527" s="4" t="str">
        <f t="shared" si="36"/>
        <v>農業管理與輔導業務-農政及作物生產輔導-獎補助費-對國內團體之捐助</v>
      </c>
      <c r="K527" s="4" t="str">
        <f t="shared" si="37"/>
        <v>辦理112年度有機農業田間栽培及肥培管理講習計畫</v>
      </c>
      <c r="L527" s="4" t="str">
        <f t="shared" si="38"/>
        <v>農業管理與輔導業務-農政及作物生產輔導-獎補助費-對國內團體之捐助</v>
      </c>
      <c r="M527" s="4" t="str">
        <f t="shared" si="39"/>
        <v>辦理112年度有機農業田間栽培及肥培管理講習計畫</v>
      </c>
    </row>
    <row r="528" spans="1:13" s="4" customFormat="1" ht="78">
      <c r="A528" s="18" t="s">
        <v>853</v>
      </c>
      <c r="B528" s="18" t="s">
        <v>61</v>
      </c>
      <c r="C528" s="34" t="s">
        <v>858</v>
      </c>
      <c r="D528" s="34" t="s">
        <v>854</v>
      </c>
      <c r="E528" s="19">
        <v>70</v>
      </c>
      <c r="F528" s="10" t="s">
        <v>22</v>
      </c>
      <c r="G528" s="10"/>
      <c r="H528" s="10" t="s">
        <v>1</v>
      </c>
      <c r="I528" s="10"/>
      <c r="J528" s="4" t="str">
        <f t="shared" si="36"/>
        <v>農業管理與輔導業務-農政及作物生產輔導-獎補助費-對國內團體之捐助</v>
      </c>
      <c r="K528" s="4" t="str">
        <f t="shared" si="37"/>
        <v>辦理112年度有機農業田間栽培及肥培管理講習計畫</v>
      </c>
      <c r="L528" s="4" t="str">
        <f t="shared" si="38"/>
        <v>農業管理與輔導業務-農政及作物生產輔導-獎補助費-對國內團體之捐助</v>
      </c>
      <c r="M528" s="4" t="str">
        <f t="shared" si="39"/>
        <v>辦理112年度有機農業田間栽培及肥培管理講習計畫</v>
      </c>
    </row>
    <row r="529" spans="1:13" s="4" customFormat="1" ht="78">
      <c r="A529" s="18" t="s">
        <v>853</v>
      </c>
      <c r="B529" s="18" t="s">
        <v>61</v>
      </c>
      <c r="C529" s="34" t="s">
        <v>859</v>
      </c>
      <c r="D529" s="34" t="s">
        <v>854</v>
      </c>
      <c r="E529" s="19">
        <v>70</v>
      </c>
      <c r="F529" s="10" t="s">
        <v>22</v>
      </c>
      <c r="G529" s="10"/>
      <c r="H529" s="10" t="s">
        <v>1</v>
      </c>
      <c r="I529" s="10"/>
      <c r="J529" s="4" t="str">
        <f t="shared" si="36"/>
        <v>農業管理與輔導業務-農政及作物生產輔導-獎補助費-對國內團體之捐助</v>
      </c>
      <c r="K529" s="4" t="str">
        <f t="shared" si="37"/>
        <v>辦理112年度有機農業田間栽培及肥培管理講習計畫</v>
      </c>
      <c r="L529" s="4" t="str">
        <f t="shared" si="38"/>
        <v>農業管理與輔導業務-農政及作物生產輔導-獎補助費-對國內團體之捐助</v>
      </c>
      <c r="M529" s="4" t="str">
        <f t="shared" si="39"/>
        <v>辦理112年度有機農業田間栽培及肥培管理講習計畫</v>
      </c>
    </row>
    <row r="530" spans="1:13" s="4" customFormat="1" ht="78">
      <c r="A530" s="18" t="s">
        <v>853</v>
      </c>
      <c r="B530" s="18" t="s">
        <v>62</v>
      </c>
      <c r="C530" s="34" t="s">
        <v>26</v>
      </c>
      <c r="D530" s="34" t="s">
        <v>854</v>
      </c>
      <c r="E530" s="19">
        <v>3054</v>
      </c>
      <c r="F530" s="10" t="s">
        <v>22</v>
      </c>
      <c r="G530" s="10"/>
      <c r="H530" s="10" t="s">
        <v>1</v>
      </c>
      <c r="I530" s="10"/>
      <c r="J530" s="4" t="str">
        <f t="shared" si="36"/>
        <v>農業管理與輔導業務-農政及作物生產輔導-獎補助費-對國內團體之捐助</v>
      </c>
      <c r="K530" s="4" t="str">
        <f t="shared" si="37"/>
        <v>辦理112年度臺中市有機米供校園午餐使用計畫</v>
      </c>
      <c r="L530" s="4" t="str">
        <f t="shared" si="38"/>
        <v>農業管理與輔導業務-農政及作物生產輔導-獎補助費-對國內團體之捐助</v>
      </c>
      <c r="M530" s="4" t="str">
        <f t="shared" si="39"/>
        <v>辦理112年度臺中市有機米供校園午餐使用計畫</v>
      </c>
    </row>
    <row r="531" spans="1:13" s="4" customFormat="1" ht="78">
      <c r="A531" s="18" t="s">
        <v>853</v>
      </c>
      <c r="B531" s="18" t="s">
        <v>62</v>
      </c>
      <c r="C531" s="34" t="s">
        <v>25</v>
      </c>
      <c r="D531" s="34" t="s">
        <v>854</v>
      </c>
      <c r="E531" s="19">
        <v>7395</v>
      </c>
      <c r="F531" s="10" t="s">
        <v>22</v>
      </c>
      <c r="G531" s="10"/>
      <c r="H531" s="10" t="s">
        <v>1</v>
      </c>
      <c r="I531" s="10"/>
      <c r="J531" s="4" t="str">
        <f t="shared" si="36"/>
        <v>農業管理與輔導業務-農政及作物生產輔導-獎補助費-對國內團體之捐助</v>
      </c>
      <c r="K531" s="4" t="str">
        <f t="shared" si="37"/>
        <v>辦理112年度臺中市有機米供校園午餐使用計畫</v>
      </c>
      <c r="L531" s="4" t="str">
        <f t="shared" si="38"/>
        <v>農業管理與輔導業務-農政及作物生產輔導-獎補助費-對國內團體之捐助</v>
      </c>
      <c r="M531" s="4" t="str">
        <f t="shared" si="39"/>
        <v>辦理112年度臺中市有機米供校園午餐使用計畫</v>
      </c>
    </row>
    <row r="532" spans="1:13" s="4" customFormat="1" ht="78">
      <c r="A532" s="18" t="s">
        <v>853</v>
      </c>
      <c r="B532" s="18" t="s">
        <v>62</v>
      </c>
      <c r="C532" s="34" t="s">
        <v>21</v>
      </c>
      <c r="D532" s="34" t="s">
        <v>854</v>
      </c>
      <c r="E532" s="19">
        <v>53</v>
      </c>
      <c r="F532" s="10" t="s">
        <v>22</v>
      </c>
      <c r="G532" s="10"/>
      <c r="H532" s="10" t="s">
        <v>1</v>
      </c>
      <c r="I532" s="10"/>
      <c r="J532" s="4" t="str">
        <f t="shared" ref="J532:J595" si="40">A532</f>
        <v>農業管理與輔導業務-農政及作物生產輔導-獎補助費-對國內團體之捐助</v>
      </c>
      <c r="K532" s="4" t="str">
        <f t="shared" si="37"/>
        <v>辦理112年度臺中市有機米供校園午餐使用計畫</v>
      </c>
      <c r="L532" s="4" t="str">
        <f t="shared" si="38"/>
        <v>農業管理與輔導業務-農政及作物生產輔導-獎補助費-對國內團體之捐助</v>
      </c>
      <c r="M532" s="4" t="str">
        <f t="shared" si="39"/>
        <v>辦理112年度臺中市有機米供校園午餐使用計畫</v>
      </c>
    </row>
    <row r="533" spans="1:13" s="4" customFormat="1" ht="78">
      <c r="A533" s="18" t="s">
        <v>853</v>
      </c>
      <c r="B533" s="18" t="s">
        <v>62</v>
      </c>
      <c r="C533" s="34" t="s">
        <v>24</v>
      </c>
      <c r="D533" s="34" t="s">
        <v>854</v>
      </c>
      <c r="E533" s="19">
        <v>53</v>
      </c>
      <c r="F533" s="10" t="s">
        <v>22</v>
      </c>
      <c r="G533" s="10"/>
      <c r="H533" s="10" t="s">
        <v>1</v>
      </c>
      <c r="I533" s="10"/>
      <c r="J533" s="4" t="str">
        <f t="shared" si="40"/>
        <v>農業管理與輔導業務-農政及作物生產輔導-獎補助費-對國內團體之捐助</v>
      </c>
      <c r="K533" s="4" t="str">
        <f t="shared" si="37"/>
        <v>辦理112年度臺中市有機米供校園午餐使用計畫</v>
      </c>
      <c r="L533" s="4" t="str">
        <f t="shared" si="38"/>
        <v>農業管理與輔導業務-農政及作物生產輔導-獎補助費-對國內團體之捐助</v>
      </c>
      <c r="M533" s="4" t="str">
        <f t="shared" si="39"/>
        <v>辦理112年度臺中市有機米供校園午餐使用計畫</v>
      </c>
    </row>
    <row r="534" spans="1:13" s="4" customFormat="1" ht="78">
      <c r="A534" s="18" t="s">
        <v>853</v>
      </c>
      <c r="B534" s="18" t="s">
        <v>62</v>
      </c>
      <c r="C534" s="34" t="s">
        <v>31</v>
      </c>
      <c r="D534" s="34" t="s">
        <v>854</v>
      </c>
      <c r="E534" s="19">
        <v>53</v>
      </c>
      <c r="F534" s="10" t="s">
        <v>22</v>
      </c>
      <c r="G534" s="10"/>
      <c r="H534" s="10" t="s">
        <v>1</v>
      </c>
      <c r="I534" s="10"/>
      <c r="J534" s="4" t="str">
        <f t="shared" si="40"/>
        <v>農業管理與輔導業務-農政及作物生產輔導-獎補助費-對國內團體之捐助</v>
      </c>
      <c r="K534" s="4" t="str">
        <f t="shared" si="37"/>
        <v>辦理112年度臺中市有機米供校園午餐使用計畫</v>
      </c>
      <c r="L534" s="4" t="str">
        <f t="shared" si="38"/>
        <v>農業管理與輔導業務-農政及作物生產輔導-獎補助費-對國內團體之捐助</v>
      </c>
      <c r="M534" s="4" t="str">
        <f t="shared" si="39"/>
        <v>辦理112年度臺中市有機米供校園午餐使用計畫</v>
      </c>
    </row>
    <row r="535" spans="1:13" s="4" customFormat="1" ht="78">
      <c r="A535" s="18" t="s">
        <v>853</v>
      </c>
      <c r="B535" s="18" t="s">
        <v>62</v>
      </c>
      <c r="C535" s="34" t="s">
        <v>27</v>
      </c>
      <c r="D535" s="34" t="s">
        <v>854</v>
      </c>
      <c r="E535" s="19">
        <v>53</v>
      </c>
      <c r="F535" s="10" t="s">
        <v>22</v>
      </c>
      <c r="G535" s="10"/>
      <c r="H535" s="10" t="s">
        <v>1</v>
      </c>
      <c r="I535" s="10"/>
      <c r="J535" s="4" t="str">
        <f t="shared" si="40"/>
        <v>農業管理與輔導業務-農政及作物生產輔導-獎補助費-對國內團體之捐助</v>
      </c>
      <c r="K535" s="4" t="str">
        <f t="shared" si="37"/>
        <v>辦理112年度臺中市有機米供校園午餐使用計畫</v>
      </c>
      <c r="L535" s="4" t="str">
        <f t="shared" si="38"/>
        <v>農業管理與輔導業務-農政及作物生產輔導-獎補助費-對國內團體之捐助</v>
      </c>
      <c r="M535" s="4" t="str">
        <f t="shared" si="39"/>
        <v>辦理112年度臺中市有機米供校園午餐使用計畫</v>
      </c>
    </row>
    <row r="536" spans="1:13" s="4" customFormat="1" ht="78">
      <c r="A536" s="18" t="s">
        <v>853</v>
      </c>
      <c r="B536" s="18" t="s">
        <v>62</v>
      </c>
      <c r="C536" s="34" t="s">
        <v>35</v>
      </c>
      <c r="D536" s="34" t="s">
        <v>854</v>
      </c>
      <c r="E536" s="19">
        <v>53</v>
      </c>
      <c r="F536" s="10" t="s">
        <v>22</v>
      </c>
      <c r="G536" s="10"/>
      <c r="H536" s="10" t="s">
        <v>1</v>
      </c>
      <c r="I536" s="10"/>
      <c r="J536" s="4" t="str">
        <f t="shared" si="40"/>
        <v>農業管理與輔導業務-農政及作物生產輔導-獎補助費-對國內團體之捐助</v>
      </c>
      <c r="K536" s="4" t="str">
        <f t="shared" si="37"/>
        <v>辦理112年度臺中市有機米供校園午餐使用計畫</v>
      </c>
      <c r="L536" s="4" t="str">
        <f t="shared" si="38"/>
        <v>農業管理與輔導業務-農政及作物生產輔導-獎補助費-對國內團體之捐助</v>
      </c>
      <c r="M536" s="4" t="str">
        <f t="shared" si="39"/>
        <v>辦理112年度臺中市有機米供校園午餐使用計畫</v>
      </c>
    </row>
    <row r="537" spans="1:13" s="4" customFormat="1" ht="78">
      <c r="A537" s="18" t="s">
        <v>853</v>
      </c>
      <c r="B537" s="18" t="s">
        <v>62</v>
      </c>
      <c r="C537" s="34" t="s">
        <v>45</v>
      </c>
      <c r="D537" s="34" t="s">
        <v>854</v>
      </c>
      <c r="E537" s="19">
        <v>18</v>
      </c>
      <c r="F537" s="10" t="s">
        <v>22</v>
      </c>
      <c r="G537" s="10"/>
      <c r="H537" s="10" t="s">
        <v>1</v>
      </c>
      <c r="I537" s="10"/>
      <c r="J537" s="4" t="str">
        <f t="shared" si="40"/>
        <v>農業管理與輔導業務-農政及作物生產輔導-獎補助費-對國內團體之捐助</v>
      </c>
      <c r="K537" s="4" t="str">
        <f t="shared" si="37"/>
        <v>辦理112年度臺中市有機米供校園午餐使用計畫</v>
      </c>
      <c r="L537" s="4" t="str">
        <f t="shared" si="38"/>
        <v>農業管理與輔導業務-農政及作物生產輔導-獎補助費-對國內團體之捐助</v>
      </c>
      <c r="M537" s="4" t="str">
        <f t="shared" si="39"/>
        <v>辦理112年度臺中市有機米供校園午餐使用計畫</v>
      </c>
    </row>
    <row r="538" spans="1:13" s="4" customFormat="1" ht="78">
      <c r="A538" s="18" t="s">
        <v>853</v>
      </c>
      <c r="B538" s="18" t="s">
        <v>62</v>
      </c>
      <c r="C538" s="34" t="s">
        <v>33</v>
      </c>
      <c r="D538" s="34" t="s">
        <v>854</v>
      </c>
      <c r="E538" s="19">
        <v>53</v>
      </c>
      <c r="F538" s="10" t="s">
        <v>22</v>
      </c>
      <c r="G538" s="10"/>
      <c r="H538" s="10" t="s">
        <v>1</v>
      </c>
      <c r="I538" s="10"/>
      <c r="J538" s="4" t="str">
        <f t="shared" si="40"/>
        <v>農業管理與輔導業務-農政及作物生產輔導-獎補助費-對國內團體之捐助</v>
      </c>
      <c r="K538" s="4" t="str">
        <f t="shared" si="37"/>
        <v>辦理112年度臺中市有機米供校園午餐使用計畫</v>
      </c>
      <c r="L538" s="4" t="str">
        <f t="shared" si="38"/>
        <v>農業管理與輔導業務-農政及作物生產輔導-獎補助費-對國內團體之捐助</v>
      </c>
      <c r="M538" s="4" t="str">
        <f t="shared" si="39"/>
        <v>辦理112年度臺中市有機米供校園午餐使用計畫</v>
      </c>
    </row>
    <row r="539" spans="1:13" s="4" customFormat="1" ht="78">
      <c r="A539" s="18" t="s">
        <v>853</v>
      </c>
      <c r="B539" s="18" t="s">
        <v>63</v>
      </c>
      <c r="C539" s="34" t="s">
        <v>26</v>
      </c>
      <c r="D539" s="34" t="s">
        <v>854</v>
      </c>
      <c r="E539" s="19">
        <v>400</v>
      </c>
      <c r="F539" s="10" t="s">
        <v>22</v>
      </c>
      <c r="G539" s="10"/>
      <c r="H539" s="10" t="s">
        <v>1</v>
      </c>
      <c r="I539" s="10"/>
      <c r="J539" s="4" t="str">
        <f t="shared" si="40"/>
        <v>農業管理與輔導業務-農政及作物生產輔導-獎補助費-對國內團體之捐助</v>
      </c>
      <c r="K539" s="4" t="str">
        <f t="shared" si="37"/>
        <v>辦理112年度臺中市有機農業生產及加工設備輔導計畫</v>
      </c>
      <c r="L539" s="4" t="str">
        <f t="shared" si="38"/>
        <v>農業管理與輔導業務-農政及作物生產輔導-獎補助費-對國內團體之捐助</v>
      </c>
      <c r="M539" s="4" t="str">
        <f t="shared" si="39"/>
        <v>辦理112年度臺中市有機農業生產及加工設備輔導計畫</v>
      </c>
    </row>
    <row r="540" spans="1:13" s="4" customFormat="1" ht="78">
      <c r="A540" s="18" t="s">
        <v>853</v>
      </c>
      <c r="B540" s="18" t="s">
        <v>63</v>
      </c>
      <c r="C540" s="34" t="s">
        <v>21</v>
      </c>
      <c r="D540" s="34" t="s">
        <v>854</v>
      </c>
      <c r="E540" s="19">
        <v>100</v>
      </c>
      <c r="F540" s="10" t="s">
        <v>22</v>
      </c>
      <c r="G540" s="10"/>
      <c r="H540" s="10" t="s">
        <v>1</v>
      </c>
      <c r="I540" s="10"/>
      <c r="J540" s="4" t="str">
        <f t="shared" si="40"/>
        <v>農業管理與輔導業務-農政及作物生產輔導-獎補助費-對國內團體之捐助</v>
      </c>
      <c r="K540" s="4" t="str">
        <f t="shared" si="37"/>
        <v>辦理112年度臺中市有機農業生產及加工設備輔導計畫</v>
      </c>
      <c r="L540" s="4" t="str">
        <f t="shared" si="38"/>
        <v>農業管理與輔導業務-農政及作物生產輔導-獎補助費-對國內團體之捐助</v>
      </c>
      <c r="M540" s="4" t="str">
        <f t="shared" si="39"/>
        <v>辦理112年度臺中市有機農業生產及加工設備輔導計畫</v>
      </c>
    </row>
    <row r="541" spans="1:13" s="4" customFormat="1" ht="78">
      <c r="A541" s="18" t="s">
        <v>853</v>
      </c>
      <c r="B541" s="18" t="s">
        <v>63</v>
      </c>
      <c r="C541" s="34" t="s">
        <v>855</v>
      </c>
      <c r="D541" s="34" t="s">
        <v>854</v>
      </c>
      <c r="E541" s="19">
        <v>597</v>
      </c>
      <c r="F541" s="10" t="s">
        <v>22</v>
      </c>
      <c r="G541" s="10"/>
      <c r="H541" s="10" t="s">
        <v>1</v>
      </c>
      <c r="I541" s="10"/>
      <c r="J541" s="4" t="str">
        <f t="shared" si="40"/>
        <v>農業管理與輔導業務-農政及作物生產輔導-獎補助費-對國內團體之捐助</v>
      </c>
      <c r="K541" s="4" t="str">
        <f t="shared" si="37"/>
        <v>辦理112年度臺中市有機農業生產及加工設備輔導計畫</v>
      </c>
      <c r="L541" s="4" t="str">
        <f t="shared" si="38"/>
        <v>農業管理與輔導業務-農政及作物生產輔導-獎補助費-對國內團體之捐助</v>
      </c>
      <c r="M541" s="4" t="str">
        <f t="shared" si="39"/>
        <v>辦理112年度臺中市有機農業生產及加工設備輔導計畫</v>
      </c>
    </row>
    <row r="542" spans="1:13" s="4" customFormat="1" ht="78">
      <c r="A542" s="18" t="s">
        <v>853</v>
      </c>
      <c r="B542" s="18" t="s">
        <v>63</v>
      </c>
      <c r="C542" s="34" t="s">
        <v>859</v>
      </c>
      <c r="D542" s="34" t="s">
        <v>854</v>
      </c>
      <c r="E542" s="19">
        <v>23</v>
      </c>
      <c r="F542" s="10" t="s">
        <v>22</v>
      </c>
      <c r="G542" s="10"/>
      <c r="H542" s="10" t="s">
        <v>1</v>
      </c>
      <c r="I542" s="10"/>
      <c r="J542" s="4" t="str">
        <f t="shared" si="40"/>
        <v>農業管理與輔導業務-農政及作物生產輔導-獎補助費-對國內團體之捐助</v>
      </c>
      <c r="K542" s="4" t="str">
        <f t="shared" si="37"/>
        <v>辦理112年度臺中市有機農業生產及加工設備輔導計畫</v>
      </c>
      <c r="L542" s="4" t="str">
        <f t="shared" si="38"/>
        <v>農業管理與輔導業務-農政及作物生產輔導-獎補助費-對國內團體之捐助</v>
      </c>
      <c r="M542" s="4" t="str">
        <f t="shared" si="39"/>
        <v>辦理112年度臺中市有機農業生產及加工設備輔導計畫</v>
      </c>
    </row>
    <row r="543" spans="1:13" s="4" customFormat="1" ht="78">
      <c r="A543" s="18" t="s">
        <v>853</v>
      </c>
      <c r="B543" s="18" t="s">
        <v>64</v>
      </c>
      <c r="C543" s="34" t="s">
        <v>27</v>
      </c>
      <c r="D543" s="34" t="s">
        <v>854</v>
      </c>
      <c r="E543" s="19">
        <v>205</v>
      </c>
      <c r="F543" s="10" t="s">
        <v>22</v>
      </c>
      <c r="G543" s="10"/>
      <c r="H543" s="10" t="s">
        <v>1</v>
      </c>
      <c r="I543" s="10"/>
      <c r="J543" s="4" t="str">
        <f t="shared" si="40"/>
        <v>農業管理與輔導業務-農政及作物生產輔導-獎補助費-對國內團體之捐助</v>
      </c>
      <c r="K543" s="4" t="str">
        <f t="shared" si="37"/>
        <v>辦理112年度臺中市有機農業溫(網)室設備補助計畫</v>
      </c>
      <c r="L543" s="4" t="str">
        <f t="shared" si="38"/>
        <v>農業管理與輔導業務-農政及作物生產輔導-獎補助費-對國內團體之捐助</v>
      </c>
      <c r="M543" s="4" t="str">
        <f t="shared" si="39"/>
        <v>辦理112年度臺中市有機農業溫(網)室設備補助計畫</v>
      </c>
    </row>
    <row r="544" spans="1:13" s="4" customFormat="1" ht="78">
      <c r="A544" s="18" t="s">
        <v>853</v>
      </c>
      <c r="B544" s="18" t="s">
        <v>64</v>
      </c>
      <c r="C544" s="34" t="s">
        <v>45</v>
      </c>
      <c r="D544" s="34" t="s">
        <v>854</v>
      </c>
      <c r="E544" s="19">
        <v>600</v>
      </c>
      <c r="F544" s="10" t="s">
        <v>22</v>
      </c>
      <c r="G544" s="10"/>
      <c r="H544" s="10" t="s">
        <v>1</v>
      </c>
      <c r="I544" s="10"/>
      <c r="J544" s="4" t="str">
        <f t="shared" si="40"/>
        <v>農業管理與輔導業務-農政及作物生產輔導-獎補助費-對國內團體之捐助</v>
      </c>
      <c r="K544" s="4" t="str">
        <f t="shared" si="37"/>
        <v>辦理112年度臺中市有機農業溫(網)室設備補助計畫</v>
      </c>
      <c r="L544" s="4" t="str">
        <f t="shared" si="38"/>
        <v>農業管理與輔導業務-農政及作物生產輔導-獎補助費-對國內團體之捐助</v>
      </c>
      <c r="M544" s="4" t="str">
        <f t="shared" si="39"/>
        <v>辦理112年度臺中市有機農業溫(網)室設備補助計畫</v>
      </c>
    </row>
    <row r="545" spans="1:13" s="4" customFormat="1" ht="78">
      <c r="A545" s="18" t="s">
        <v>853</v>
      </c>
      <c r="B545" s="18" t="s">
        <v>65</v>
      </c>
      <c r="C545" s="34" t="s">
        <v>47</v>
      </c>
      <c r="D545" s="34" t="s">
        <v>854</v>
      </c>
      <c r="E545" s="19">
        <v>59</v>
      </c>
      <c r="F545" s="10" t="s">
        <v>22</v>
      </c>
      <c r="G545" s="10"/>
      <c r="H545" s="10" t="s">
        <v>1</v>
      </c>
      <c r="I545" s="10"/>
      <c r="J545" s="4" t="str">
        <f t="shared" si="40"/>
        <v>農業管理與輔導業務-農政及作物生產輔導-獎補助費-對國內團體之捐助</v>
      </c>
      <c r="K545" s="4" t="str">
        <f t="shared" si="37"/>
        <v>辦理112年度國產微生物肥料及農田地力肥料推廣計畫</v>
      </c>
      <c r="L545" s="4" t="str">
        <f t="shared" si="38"/>
        <v>農業管理與輔導業務-農政及作物生產輔導-獎補助費-對國內團體之捐助</v>
      </c>
      <c r="M545" s="4" t="str">
        <f t="shared" si="39"/>
        <v>辦理112年度國產微生物肥料及農田地力肥料推廣計畫</v>
      </c>
    </row>
    <row r="546" spans="1:13" s="4" customFormat="1" ht="78">
      <c r="A546" s="18" t="s">
        <v>853</v>
      </c>
      <c r="B546" s="18" t="s">
        <v>65</v>
      </c>
      <c r="C546" s="34" t="s">
        <v>40</v>
      </c>
      <c r="D546" s="34" t="s">
        <v>854</v>
      </c>
      <c r="E546" s="19">
        <v>3609</v>
      </c>
      <c r="F546" s="10" t="s">
        <v>22</v>
      </c>
      <c r="G546" s="10"/>
      <c r="H546" s="10" t="s">
        <v>1</v>
      </c>
      <c r="I546" s="10"/>
      <c r="J546" s="4" t="str">
        <f t="shared" si="40"/>
        <v>農業管理與輔導業務-農政及作物生產輔導-獎補助費-對國內團體之捐助</v>
      </c>
      <c r="K546" s="4" t="str">
        <f t="shared" si="37"/>
        <v>辦理112年度國產微生物肥料及農田地力肥料推廣計畫</v>
      </c>
      <c r="L546" s="4" t="str">
        <f t="shared" si="38"/>
        <v>農業管理與輔導業務-農政及作物生產輔導-獎補助費-對國內團體之捐助</v>
      </c>
      <c r="M546" s="4" t="str">
        <f t="shared" si="39"/>
        <v>辦理112年度國產微生物肥料及農田地力肥料推廣計畫</v>
      </c>
    </row>
    <row r="547" spans="1:13" s="4" customFormat="1" ht="78">
      <c r="A547" s="18" t="s">
        <v>853</v>
      </c>
      <c r="B547" s="18" t="s">
        <v>65</v>
      </c>
      <c r="C547" s="34" t="s">
        <v>30</v>
      </c>
      <c r="D547" s="34" t="s">
        <v>854</v>
      </c>
      <c r="E547" s="19">
        <v>5</v>
      </c>
      <c r="F547" s="10" t="s">
        <v>22</v>
      </c>
      <c r="G547" s="10"/>
      <c r="H547" s="10" t="s">
        <v>1</v>
      </c>
      <c r="I547" s="10"/>
      <c r="J547" s="4" t="str">
        <f t="shared" si="40"/>
        <v>農業管理與輔導業務-農政及作物生產輔導-獎補助費-對國內團體之捐助</v>
      </c>
      <c r="K547" s="4" t="str">
        <f t="shared" si="37"/>
        <v>辦理112年度國產微生物肥料及農田地力肥料推廣計畫</v>
      </c>
      <c r="L547" s="4" t="str">
        <f t="shared" si="38"/>
        <v>農業管理與輔導業務-農政及作物生產輔導-獎補助費-對國內團體之捐助</v>
      </c>
      <c r="M547" s="4" t="str">
        <f t="shared" si="39"/>
        <v>辦理112年度國產微生物肥料及農田地力肥料推廣計畫</v>
      </c>
    </row>
    <row r="548" spans="1:13" s="4" customFormat="1" ht="78">
      <c r="A548" s="18" t="s">
        <v>853</v>
      </c>
      <c r="B548" s="18" t="s">
        <v>65</v>
      </c>
      <c r="C548" s="34" t="s">
        <v>81</v>
      </c>
      <c r="D548" s="34" t="s">
        <v>854</v>
      </c>
      <c r="E548" s="19">
        <v>61</v>
      </c>
      <c r="F548" s="10" t="s">
        <v>22</v>
      </c>
      <c r="G548" s="10"/>
      <c r="H548" s="10" t="s">
        <v>1</v>
      </c>
      <c r="I548" s="10"/>
      <c r="J548" s="4" t="str">
        <f t="shared" si="40"/>
        <v>農業管理與輔導業務-農政及作物生產輔導-獎補助費-對國內團體之捐助</v>
      </c>
      <c r="K548" s="4" t="str">
        <f t="shared" ref="K548:K611" si="41">B548</f>
        <v>辦理112年度國產微生物肥料及農田地力肥料推廣計畫</v>
      </c>
      <c r="L548" s="4" t="str">
        <f t="shared" si="38"/>
        <v>農業管理與輔導業務-農政及作物生產輔導-獎補助費-對國內團體之捐助</v>
      </c>
      <c r="M548" s="4" t="str">
        <f t="shared" si="39"/>
        <v>辦理112年度國產微生物肥料及農田地力肥料推廣計畫</v>
      </c>
    </row>
    <row r="549" spans="1:13" s="4" customFormat="1" ht="78">
      <c r="A549" s="18" t="s">
        <v>853</v>
      </c>
      <c r="B549" s="18" t="s">
        <v>65</v>
      </c>
      <c r="C549" s="34" t="s">
        <v>38</v>
      </c>
      <c r="D549" s="34" t="s">
        <v>854</v>
      </c>
      <c r="E549" s="19">
        <v>193</v>
      </c>
      <c r="F549" s="10" t="s">
        <v>22</v>
      </c>
      <c r="G549" s="10"/>
      <c r="H549" s="10" t="s">
        <v>1</v>
      </c>
      <c r="I549" s="10"/>
      <c r="J549" s="4" t="str">
        <f t="shared" si="40"/>
        <v>農業管理與輔導業務-農政及作物生產輔導-獎補助費-對國內團體之捐助</v>
      </c>
      <c r="K549" s="4" t="str">
        <f t="shared" si="41"/>
        <v>辦理112年度國產微生物肥料及農田地力肥料推廣計畫</v>
      </c>
      <c r="L549" s="4" t="str">
        <f t="shared" si="38"/>
        <v>農業管理與輔導業務-農政及作物生產輔導-獎補助費-對國內團體之捐助</v>
      </c>
      <c r="M549" s="4" t="str">
        <f t="shared" si="39"/>
        <v>辦理112年度國產微生物肥料及農田地力肥料推廣計畫</v>
      </c>
    </row>
    <row r="550" spans="1:13" s="4" customFormat="1" ht="78">
      <c r="A550" s="18" t="s">
        <v>853</v>
      </c>
      <c r="B550" s="18" t="s">
        <v>65</v>
      </c>
      <c r="C550" s="34" t="s">
        <v>27</v>
      </c>
      <c r="D550" s="34" t="s">
        <v>854</v>
      </c>
      <c r="E550" s="19">
        <v>168</v>
      </c>
      <c r="F550" s="10" t="s">
        <v>22</v>
      </c>
      <c r="G550" s="10"/>
      <c r="H550" s="10" t="s">
        <v>1</v>
      </c>
      <c r="I550" s="10"/>
      <c r="J550" s="4" t="str">
        <f t="shared" si="40"/>
        <v>農業管理與輔導業務-農政及作物生產輔導-獎補助費-對國內團體之捐助</v>
      </c>
      <c r="K550" s="4" t="str">
        <f t="shared" si="41"/>
        <v>辦理112年度國產微生物肥料及農田地力肥料推廣計畫</v>
      </c>
      <c r="L550" s="4" t="str">
        <f t="shared" si="38"/>
        <v>農業管理與輔導業務-農政及作物生產輔導-獎補助費-對國內團體之捐助</v>
      </c>
      <c r="M550" s="4" t="str">
        <f t="shared" si="39"/>
        <v>辦理112年度國產微生物肥料及農田地力肥料推廣計畫</v>
      </c>
    </row>
    <row r="551" spans="1:13" s="4" customFormat="1" ht="78">
      <c r="A551" s="18" t="s">
        <v>853</v>
      </c>
      <c r="B551" s="18" t="s">
        <v>65</v>
      </c>
      <c r="C551" s="34" t="s">
        <v>33</v>
      </c>
      <c r="D551" s="34" t="s">
        <v>854</v>
      </c>
      <c r="E551" s="19">
        <v>148</v>
      </c>
      <c r="F551" s="10" t="s">
        <v>22</v>
      </c>
      <c r="G551" s="10"/>
      <c r="H551" s="10" t="s">
        <v>1</v>
      </c>
      <c r="I551" s="10"/>
      <c r="J551" s="4" t="str">
        <f t="shared" si="40"/>
        <v>農業管理與輔導業務-農政及作物生產輔導-獎補助費-對國內團體之捐助</v>
      </c>
      <c r="K551" s="4" t="str">
        <f t="shared" si="41"/>
        <v>辦理112年度國產微生物肥料及農田地力肥料推廣計畫</v>
      </c>
      <c r="L551" s="4" t="str">
        <f t="shared" si="38"/>
        <v>農業管理與輔導業務-農政及作物生產輔導-獎補助費-對國內團體之捐助</v>
      </c>
      <c r="M551" s="4" t="str">
        <f t="shared" si="39"/>
        <v>辦理112年度國產微生物肥料及農田地力肥料推廣計畫</v>
      </c>
    </row>
    <row r="552" spans="1:13" s="4" customFormat="1" ht="78">
      <c r="A552" s="18" t="s">
        <v>853</v>
      </c>
      <c r="B552" s="18" t="s">
        <v>65</v>
      </c>
      <c r="C552" s="34" t="s">
        <v>31</v>
      </c>
      <c r="D552" s="34" t="s">
        <v>854</v>
      </c>
      <c r="E552" s="19">
        <v>65</v>
      </c>
      <c r="F552" s="10" t="s">
        <v>22</v>
      </c>
      <c r="G552" s="10"/>
      <c r="H552" s="10" t="s">
        <v>1</v>
      </c>
      <c r="I552" s="10"/>
      <c r="J552" s="4" t="str">
        <f t="shared" si="40"/>
        <v>農業管理與輔導業務-農政及作物生產輔導-獎補助費-對國內團體之捐助</v>
      </c>
      <c r="K552" s="4" t="str">
        <f t="shared" si="41"/>
        <v>辦理112年度國產微生物肥料及農田地力肥料推廣計畫</v>
      </c>
      <c r="L552" s="4" t="str">
        <f t="shared" si="38"/>
        <v>農業管理與輔導業務-農政及作物生產輔導-獎補助費-對國內團體之捐助</v>
      </c>
      <c r="M552" s="4" t="str">
        <f t="shared" si="39"/>
        <v>辦理112年度國產微生物肥料及農田地力肥料推廣計畫</v>
      </c>
    </row>
    <row r="553" spans="1:13" s="4" customFormat="1" ht="78">
      <c r="A553" s="18" t="s">
        <v>853</v>
      </c>
      <c r="B553" s="18" t="s">
        <v>65</v>
      </c>
      <c r="C553" s="34" t="s">
        <v>35</v>
      </c>
      <c r="D553" s="34" t="s">
        <v>854</v>
      </c>
      <c r="E553" s="19">
        <v>15</v>
      </c>
      <c r="F553" s="10" t="s">
        <v>22</v>
      </c>
      <c r="G553" s="10"/>
      <c r="H553" s="10" t="s">
        <v>1</v>
      </c>
      <c r="I553" s="10"/>
      <c r="J553" s="4" t="str">
        <f t="shared" si="40"/>
        <v>農業管理與輔導業務-農政及作物生產輔導-獎補助費-對國內團體之捐助</v>
      </c>
      <c r="K553" s="4" t="str">
        <f t="shared" si="41"/>
        <v>辦理112年度國產微生物肥料及農田地力肥料推廣計畫</v>
      </c>
      <c r="L553" s="4" t="str">
        <f t="shared" si="38"/>
        <v>農業管理與輔導業務-農政及作物生產輔導-獎補助費-對國內團體之捐助</v>
      </c>
      <c r="M553" s="4" t="str">
        <f t="shared" si="39"/>
        <v>辦理112年度國產微生物肥料及農田地力肥料推廣計畫</v>
      </c>
    </row>
    <row r="554" spans="1:13" s="4" customFormat="1" ht="78">
      <c r="A554" s="18" t="s">
        <v>853</v>
      </c>
      <c r="B554" s="18" t="s">
        <v>65</v>
      </c>
      <c r="C554" s="34" t="s">
        <v>42</v>
      </c>
      <c r="D554" s="34" t="s">
        <v>854</v>
      </c>
      <c r="E554" s="19">
        <v>1080</v>
      </c>
      <c r="F554" s="10" t="s">
        <v>22</v>
      </c>
      <c r="G554" s="10"/>
      <c r="H554" s="10" t="s">
        <v>1</v>
      </c>
      <c r="I554" s="10"/>
      <c r="J554" s="4" t="str">
        <f t="shared" si="40"/>
        <v>農業管理與輔導業務-農政及作物生產輔導-獎補助費-對國內團體之捐助</v>
      </c>
      <c r="K554" s="4" t="str">
        <f t="shared" si="41"/>
        <v>辦理112年度國產微生物肥料及農田地力肥料推廣計畫</v>
      </c>
      <c r="L554" s="4" t="str">
        <f t="shared" si="38"/>
        <v>農業管理與輔導業務-農政及作物生產輔導-獎補助費-對國內團體之捐助</v>
      </c>
      <c r="M554" s="4" t="str">
        <f t="shared" si="39"/>
        <v>辦理112年度國產微生物肥料及農田地力肥料推廣計畫</v>
      </c>
    </row>
    <row r="555" spans="1:13" s="4" customFormat="1" ht="78">
      <c r="A555" s="18" t="s">
        <v>853</v>
      </c>
      <c r="B555" s="18" t="s">
        <v>65</v>
      </c>
      <c r="C555" s="34" t="s">
        <v>860</v>
      </c>
      <c r="D555" s="34" t="s">
        <v>854</v>
      </c>
      <c r="E555" s="19">
        <v>416</v>
      </c>
      <c r="F555" s="10" t="s">
        <v>22</v>
      </c>
      <c r="G555" s="10"/>
      <c r="H555" s="10" t="s">
        <v>1</v>
      </c>
      <c r="I555" s="10"/>
      <c r="J555" s="4" t="str">
        <f t="shared" si="40"/>
        <v>農業管理與輔導業務-農政及作物生產輔導-獎補助費-對國內團體之捐助</v>
      </c>
      <c r="K555" s="4" t="str">
        <f t="shared" si="41"/>
        <v>辦理112年度國產微生物肥料及農田地力肥料推廣計畫</v>
      </c>
      <c r="L555" s="4" t="str">
        <f t="shared" si="38"/>
        <v>農業管理與輔導業務-農政及作物生產輔導-獎補助費-對國內團體之捐助</v>
      </c>
      <c r="M555" s="4" t="str">
        <f t="shared" si="39"/>
        <v>辦理112年度國產微生物肥料及農田地力肥料推廣計畫</v>
      </c>
    </row>
    <row r="556" spans="1:13" s="4" customFormat="1" ht="78">
      <c r="A556" s="18" t="s">
        <v>853</v>
      </c>
      <c r="B556" s="18" t="s">
        <v>66</v>
      </c>
      <c r="C556" s="34" t="s">
        <v>38</v>
      </c>
      <c r="D556" s="34" t="s">
        <v>854</v>
      </c>
      <c r="E556" s="19">
        <v>74</v>
      </c>
      <c r="F556" s="10" t="s">
        <v>22</v>
      </c>
      <c r="G556" s="10"/>
      <c r="H556" s="10" t="s">
        <v>1</v>
      </c>
      <c r="I556" s="10"/>
      <c r="J556" s="4" t="str">
        <f t="shared" si="40"/>
        <v>農業管理與輔導業務-農政及作物生產輔導-獎補助費-對國內團體之捐助</v>
      </c>
      <c r="K556" s="4" t="str">
        <f t="shared" si="41"/>
        <v>辦理112年度友善環境植物保護資材推廣計畫</v>
      </c>
      <c r="L556" s="4" t="str">
        <f t="shared" si="38"/>
        <v>農業管理與輔導業務-農政及作物生產輔導-獎補助費-對國內團體之捐助</v>
      </c>
      <c r="M556" s="4" t="str">
        <f t="shared" si="39"/>
        <v>辦理112年度友善環境植物保護資材推廣計畫</v>
      </c>
    </row>
    <row r="557" spans="1:13" s="4" customFormat="1" ht="78">
      <c r="A557" s="18" t="s">
        <v>853</v>
      </c>
      <c r="B557" s="18" t="s">
        <v>66</v>
      </c>
      <c r="C557" s="34" t="s">
        <v>861</v>
      </c>
      <c r="D557" s="34" t="s">
        <v>854</v>
      </c>
      <c r="E557" s="19">
        <v>489</v>
      </c>
      <c r="F557" s="10" t="s">
        <v>22</v>
      </c>
      <c r="G557" s="10"/>
      <c r="H557" s="10" t="s">
        <v>1</v>
      </c>
      <c r="I557" s="10"/>
      <c r="J557" s="4" t="str">
        <f t="shared" si="40"/>
        <v>農業管理與輔導業務-農政及作物生產輔導-獎補助費-對國內團體之捐助</v>
      </c>
      <c r="K557" s="4" t="str">
        <f t="shared" si="41"/>
        <v>辦理112年度友善環境植物保護資材推廣計畫</v>
      </c>
      <c r="L557" s="4" t="str">
        <f t="shared" si="38"/>
        <v>農業管理與輔導業務-農政及作物生產輔導-獎補助費-對國內團體之捐助</v>
      </c>
      <c r="M557" s="4" t="str">
        <f t="shared" si="39"/>
        <v>辦理112年度友善環境植物保護資材推廣計畫</v>
      </c>
    </row>
    <row r="558" spans="1:13" s="4" customFormat="1" ht="78">
      <c r="A558" s="18" t="s">
        <v>853</v>
      </c>
      <c r="B558" s="18" t="s">
        <v>66</v>
      </c>
      <c r="C558" s="34" t="s">
        <v>32</v>
      </c>
      <c r="D558" s="34" t="s">
        <v>854</v>
      </c>
      <c r="E558" s="19">
        <v>51</v>
      </c>
      <c r="F558" s="10" t="s">
        <v>22</v>
      </c>
      <c r="G558" s="10"/>
      <c r="H558" s="10" t="s">
        <v>1</v>
      </c>
      <c r="I558" s="10"/>
      <c r="J558" s="4" t="str">
        <f t="shared" si="40"/>
        <v>農業管理與輔導業務-農政及作物生產輔導-獎補助費-對國內團體之捐助</v>
      </c>
      <c r="K558" s="4" t="str">
        <f t="shared" si="41"/>
        <v>辦理112年度友善環境植物保護資材推廣計畫</v>
      </c>
      <c r="L558" s="4" t="str">
        <f t="shared" si="38"/>
        <v>農業管理與輔導業務-農政及作物生產輔導-獎補助費-對國內團體之捐助</v>
      </c>
      <c r="M558" s="4" t="str">
        <f t="shared" si="39"/>
        <v>辦理112年度友善環境植物保護資材推廣計畫</v>
      </c>
    </row>
    <row r="559" spans="1:13" s="4" customFormat="1" ht="78">
      <c r="A559" s="18" t="s">
        <v>853</v>
      </c>
      <c r="B559" s="18" t="s">
        <v>66</v>
      </c>
      <c r="C559" s="34" t="s">
        <v>47</v>
      </c>
      <c r="D559" s="34" t="s">
        <v>854</v>
      </c>
      <c r="E559" s="19">
        <v>157</v>
      </c>
      <c r="F559" s="10" t="s">
        <v>22</v>
      </c>
      <c r="G559" s="10"/>
      <c r="H559" s="10" t="s">
        <v>1</v>
      </c>
      <c r="I559" s="10"/>
      <c r="J559" s="4" t="str">
        <f t="shared" si="40"/>
        <v>農業管理與輔導業務-農政及作物生產輔導-獎補助費-對國內團體之捐助</v>
      </c>
      <c r="K559" s="4" t="str">
        <f t="shared" si="41"/>
        <v>辦理112年度友善環境植物保護資材推廣計畫</v>
      </c>
      <c r="L559" s="4" t="str">
        <f t="shared" si="38"/>
        <v>農業管理與輔導業務-農政及作物生產輔導-獎補助費-對國內團體之捐助</v>
      </c>
      <c r="M559" s="4" t="str">
        <f t="shared" si="39"/>
        <v>辦理112年度友善環境植物保護資材推廣計畫</v>
      </c>
    </row>
    <row r="560" spans="1:13" s="4" customFormat="1" ht="78">
      <c r="A560" s="18" t="s">
        <v>853</v>
      </c>
      <c r="B560" s="18" t="s">
        <v>66</v>
      </c>
      <c r="C560" s="34" t="s">
        <v>40</v>
      </c>
      <c r="D560" s="34" t="s">
        <v>854</v>
      </c>
      <c r="E560" s="19">
        <v>3524</v>
      </c>
      <c r="F560" s="10" t="s">
        <v>22</v>
      </c>
      <c r="G560" s="10"/>
      <c r="H560" s="10" t="s">
        <v>1</v>
      </c>
      <c r="I560" s="10"/>
      <c r="J560" s="4" t="str">
        <f t="shared" si="40"/>
        <v>農業管理與輔導業務-農政及作物生產輔導-獎補助費-對國內團體之捐助</v>
      </c>
      <c r="K560" s="4" t="str">
        <f t="shared" si="41"/>
        <v>辦理112年度友善環境植物保護資材推廣計畫</v>
      </c>
      <c r="L560" s="4" t="str">
        <f t="shared" si="38"/>
        <v>農業管理與輔導業務-農政及作物生產輔導-獎補助費-對國內團體之捐助</v>
      </c>
      <c r="M560" s="4" t="str">
        <f t="shared" si="39"/>
        <v>辦理112年度友善環境植物保護資材推廣計畫</v>
      </c>
    </row>
    <row r="561" spans="1:13" s="4" customFormat="1" ht="78">
      <c r="A561" s="18" t="s">
        <v>853</v>
      </c>
      <c r="B561" s="18" t="s">
        <v>66</v>
      </c>
      <c r="C561" s="34" t="s">
        <v>42</v>
      </c>
      <c r="D561" s="34" t="s">
        <v>854</v>
      </c>
      <c r="E561" s="19">
        <v>1088</v>
      </c>
      <c r="F561" s="10" t="s">
        <v>22</v>
      </c>
      <c r="G561" s="10"/>
      <c r="H561" s="10" t="s">
        <v>1</v>
      </c>
      <c r="I561" s="10"/>
      <c r="J561" s="4" t="str">
        <f t="shared" si="40"/>
        <v>農業管理與輔導業務-農政及作物生產輔導-獎補助費-對國內團體之捐助</v>
      </c>
      <c r="K561" s="4" t="str">
        <f t="shared" si="41"/>
        <v>辦理112年度友善環境植物保護資材推廣計畫</v>
      </c>
      <c r="L561" s="4" t="str">
        <f t="shared" si="38"/>
        <v>農業管理與輔導業務-農政及作物生產輔導-獎補助費-對國內團體之捐助</v>
      </c>
      <c r="M561" s="4" t="str">
        <f t="shared" si="39"/>
        <v>辦理112年度友善環境植物保護資材推廣計畫</v>
      </c>
    </row>
    <row r="562" spans="1:13" s="4" customFormat="1" ht="78">
      <c r="A562" s="18" t="s">
        <v>853</v>
      </c>
      <c r="B562" s="18" t="s">
        <v>66</v>
      </c>
      <c r="C562" s="34" t="s">
        <v>55</v>
      </c>
      <c r="D562" s="34" t="s">
        <v>854</v>
      </c>
      <c r="E562" s="19">
        <v>2</v>
      </c>
      <c r="F562" s="10" t="s">
        <v>22</v>
      </c>
      <c r="G562" s="10"/>
      <c r="H562" s="10" t="s">
        <v>1</v>
      </c>
      <c r="I562" s="10"/>
      <c r="J562" s="4" t="str">
        <f t="shared" si="40"/>
        <v>農業管理與輔導業務-農政及作物生產輔導-獎補助費-對國內團體之捐助</v>
      </c>
      <c r="K562" s="4" t="str">
        <f t="shared" si="41"/>
        <v>辦理112年度友善環境植物保護資材推廣計畫</v>
      </c>
      <c r="L562" s="4" t="str">
        <f t="shared" si="38"/>
        <v>農業管理與輔導業務-農政及作物生產輔導-獎補助費-對國內團體之捐助</v>
      </c>
      <c r="M562" s="4" t="str">
        <f t="shared" si="39"/>
        <v>辦理112年度友善環境植物保護資材推廣計畫</v>
      </c>
    </row>
    <row r="563" spans="1:13" s="4" customFormat="1" ht="78">
      <c r="A563" s="18" t="s">
        <v>853</v>
      </c>
      <c r="B563" s="18" t="s">
        <v>66</v>
      </c>
      <c r="C563" s="34" t="s">
        <v>67</v>
      </c>
      <c r="D563" s="34" t="s">
        <v>854</v>
      </c>
      <c r="E563" s="19">
        <v>87</v>
      </c>
      <c r="F563" s="10" t="s">
        <v>22</v>
      </c>
      <c r="G563" s="10"/>
      <c r="H563" s="10" t="s">
        <v>1</v>
      </c>
      <c r="I563" s="10"/>
      <c r="J563" s="4" t="str">
        <f t="shared" si="40"/>
        <v>農業管理與輔導業務-農政及作物生產輔導-獎補助費-對國內團體之捐助</v>
      </c>
      <c r="K563" s="4" t="str">
        <f t="shared" si="41"/>
        <v>辦理112年度友善環境植物保護資材推廣計畫</v>
      </c>
      <c r="L563" s="4" t="str">
        <f t="shared" si="38"/>
        <v>農業管理與輔導業務-農政及作物生產輔導-獎補助費-對國內團體之捐助</v>
      </c>
      <c r="M563" s="4" t="str">
        <f t="shared" si="39"/>
        <v>辦理112年度友善環境植物保護資材推廣計畫</v>
      </c>
    </row>
    <row r="564" spans="1:13" s="4" customFormat="1" ht="78">
      <c r="A564" s="18" t="s">
        <v>853</v>
      </c>
      <c r="B564" s="18" t="s">
        <v>66</v>
      </c>
      <c r="C564" s="34" t="s">
        <v>80</v>
      </c>
      <c r="D564" s="34" t="s">
        <v>854</v>
      </c>
      <c r="E564" s="19">
        <v>7</v>
      </c>
      <c r="F564" s="10" t="s">
        <v>22</v>
      </c>
      <c r="G564" s="10"/>
      <c r="H564" s="10" t="s">
        <v>1</v>
      </c>
      <c r="I564" s="10"/>
      <c r="J564" s="4" t="str">
        <f t="shared" si="40"/>
        <v>農業管理與輔導業務-農政及作物生產輔導-獎補助費-對國內團體之捐助</v>
      </c>
      <c r="K564" s="4" t="str">
        <f t="shared" si="41"/>
        <v>辦理112年度友善環境植物保護資材推廣計畫</v>
      </c>
      <c r="L564" s="4" t="str">
        <f t="shared" si="38"/>
        <v>農業管理與輔導業務-農政及作物生產輔導-獎補助費-對國內團體之捐助</v>
      </c>
      <c r="M564" s="4" t="str">
        <f t="shared" si="39"/>
        <v>辦理112年度友善環境植物保護資材推廣計畫</v>
      </c>
    </row>
    <row r="565" spans="1:13" s="4" customFormat="1" ht="78">
      <c r="A565" s="18" t="s">
        <v>853</v>
      </c>
      <c r="B565" s="18" t="s">
        <v>66</v>
      </c>
      <c r="C565" s="34" t="s">
        <v>25</v>
      </c>
      <c r="D565" s="34" t="s">
        <v>854</v>
      </c>
      <c r="E565" s="19">
        <v>166</v>
      </c>
      <c r="F565" s="10" t="s">
        <v>22</v>
      </c>
      <c r="G565" s="10"/>
      <c r="H565" s="10" t="s">
        <v>1</v>
      </c>
      <c r="I565" s="10"/>
      <c r="J565" s="4" t="str">
        <f t="shared" si="40"/>
        <v>農業管理與輔導業務-農政及作物生產輔導-獎補助費-對國內團體之捐助</v>
      </c>
      <c r="K565" s="4" t="str">
        <f t="shared" si="41"/>
        <v>辦理112年度友善環境植物保護資材推廣計畫</v>
      </c>
      <c r="L565" s="4" t="str">
        <f t="shared" si="38"/>
        <v>農業管理與輔導業務-農政及作物生產輔導-獎補助費-對國內團體之捐助</v>
      </c>
      <c r="M565" s="4" t="str">
        <f t="shared" si="39"/>
        <v>辦理112年度友善環境植物保護資材推廣計畫</v>
      </c>
    </row>
    <row r="566" spans="1:13" s="4" customFormat="1" ht="78">
      <c r="A566" s="18" t="s">
        <v>853</v>
      </c>
      <c r="B566" s="18" t="s">
        <v>66</v>
      </c>
      <c r="C566" s="34" t="s">
        <v>45</v>
      </c>
      <c r="D566" s="34" t="s">
        <v>854</v>
      </c>
      <c r="E566" s="19">
        <v>303</v>
      </c>
      <c r="F566" s="10" t="s">
        <v>22</v>
      </c>
      <c r="G566" s="10"/>
      <c r="H566" s="10" t="s">
        <v>1</v>
      </c>
      <c r="I566" s="10"/>
      <c r="J566" s="4" t="str">
        <f t="shared" si="40"/>
        <v>農業管理與輔導業務-農政及作物生產輔導-獎補助費-對國內團體之捐助</v>
      </c>
      <c r="K566" s="4" t="str">
        <f t="shared" si="41"/>
        <v>辦理112年度友善環境植物保護資材推廣計畫</v>
      </c>
      <c r="L566" s="4" t="str">
        <f t="shared" si="38"/>
        <v>農業管理與輔導業務-農政及作物生產輔導-獎補助費-對國內團體之捐助</v>
      </c>
      <c r="M566" s="4" t="str">
        <f t="shared" si="39"/>
        <v>辦理112年度友善環境植物保護資材推廣計畫</v>
      </c>
    </row>
    <row r="567" spans="1:13" s="4" customFormat="1" ht="78">
      <c r="A567" s="18" t="s">
        <v>853</v>
      </c>
      <c r="B567" s="18" t="s">
        <v>66</v>
      </c>
      <c r="C567" s="34" t="s">
        <v>33</v>
      </c>
      <c r="D567" s="34" t="s">
        <v>854</v>
      </c>
      <c r="E567" s="19">
        <v>57</v>
      </c>
      <c r="F567" s="10" t="s">
        <v>22</v>
      </c>
      <c r="G567" s="10"/>
      <c r="H567" s="10" t="s">
        <v>1</v>
      </c>
      <c r="I567" s="10"/>
      <c r="J567" s="4" t="str">
        <f t="shared" si="40"/>
        <v>農業管理與輔導業務-農政及作物生產輔導-獎補助費-對國內團體之捐助</v>
      </c>
      <c r="K567" s="4" t="str">
        <f t="shared" si="41"/>
        <v>辦理112年度友善環境植物保護資材推廣計畫</v>
      </c>
      <c r="L567" s="4" t="str">
        <f t="shared" si="38"/>
        <v>農業管理與輔導業務-農政及作物生產輔導-獎補助費-對國內團體之捐助</v>
      </c>
      <c r="M567" s="4" t="str">
        <f t="shared" si="39"/>
        <v>辦理112年度友善環境植物保護資材推廣計畫</v>
      </c>
    </row>
    <row r="568" spans="1:13" s="4" customFormat="1" ht="78">
      <c r="A568" s="18" t="s">
        <v>853</v>
      </c>
      <c r="B568" s="18" t="s">
        <v>66</v>
      </c>
      <c r="C568" s="34" t="s">
        <v>43</v>
      </c>
      <c r="D568" s="34" t="s">
        <v>854</v>
      </c>
      <c r="E568" s="19">
        <v>226</v>
      </c>
      <c r="F568" s="10" t="s">
        <v>22</v>
      </c>
      <c r="G568" s="10"/>
      <c r="H568" s="10" t="s">
        <v>1</v>
      </c>
      <c r="I568" s="10"/>
      <c r="J568" s="4" t="str">
        <f t="shared" si="40"/>
        <v>農業管理與輔導業務-農政及作物生產輔導-獎補助費-對國內團體之捐助</v>
      </c>
      <c r="K568" s="4" t="str">
        <f t="shared" si="41"/>
        <v>辦理112年度友善環境植物保護資材推廣計畫</v>
      </c>
      <c r="L568" s="4" t="str">
        <f t="shared" si="38"/>
        <v>農業管理與輔導業務-農政及作物生產輔導-獎補助費-對國內團體之捐助</v>
      </c>
      <c r="M568" s="4" t="str">
        <f t="shared" si="39"/>
        <v>辦理112年度友善環境植物保護資材推廣計畫</v>
      </c>
    </row>
    <row r="569" spans="1:13" s="4" customFormat="1" ht="78">
      <c r="A569" s="18" t="s">
        <v>853</v>
      </c>
      <c r="B569" s="18" t="s">
        <v>66</v>
      </c>
      <c r="C569" s="34" t="s">
        <v>21</v>
      </c>
      <c r="D569" s="34" t="s">
        <v>854</v>
      </c>
      <c r="E569" s="19">
        <v>214</v>
      </c>
      <c r="F569" s="10" t="s">
        <v>22</v>
      </c>
      <c r="G569" s="10"/>
      <c r="H569" s="10" t="s">
        <v>1</v>
      </c>
      <c r="I569" s="10"/>
      <c r="J569" s="4" t="str">
        <f t="shared" si="40"/>
        <v>農業管理與輔導業務-農政及作物生產輔導-獎補助費-對國內團體之捐助</v>
      </c>
      <c r="K569" s="4" t="str">
        <f t="shared" si="41"/>
        <v>辦理112年度友善環境植物保護資材推廣計畫</v>
      </c>
      <c r="L569" s="4" t="str">
        <f t="shared" si="38"/>
        <v>農業管理與輔導業務-農政及作物生產輔導-獎補助費-對國內團體之捐助</v>
      </c>
      <c r="M569" s="4" t="str">
        <f t="shared" si="39"/>
        <v>辦理112年度友善環境植物保護資材推廣計畫</v>
      </c>
    </row>
    <row r="570" spans="1:13" s="4" customFormat="1" ht="78">
      <c r="A570" s="18" t="s">
        <v>853</v>
      </c>
      <c r="B570" s="18" t="s">
        <v>66</v>
      </c>
      <c r="C570" s="34" t="s">
        <v>26</v>
      </c>
      <c r="D570" s="34" t="s">
        <v>854</v>
      </c>
      <c r="E570" s="19">
        <v>448</v>
      </c>
      <c r="F570" s="10" t="s">
        <v>22</v>
      </c>
      <c r="G570" s="10"/>
      <c r="H570" s="10" t="s">
        <v>1</v>
      </c>
      <c r="I570" s="10"/>
      <c r="J570" s="4" t="str">
        <f t="shared" si="40"/>
        <v>農業管理與輔導業務-農政及作物生產輔導-獎補助費-對國內團體之捐助</v>
      </c>
      <c r="K570" s="4" t="str">
        <f t="shared" si="41"/>
        <v>辦理112年度友善環境植物保護資材推廣計畫</v>
      </c>
      <c r="L570" s="4" t="str">
        <f t="shared" si="38"/>
        <v>農業管理與輔導業務-農政及作物生產輔導-獎補助費-對國內團體之捐助</v>
      </c>
      <c r="M570" s="4" t="str">
        <f t="shared" si="39"/>
        <v>辦理112年度友善環境植物保護資材推廣計畫</v>
      </c>
    </row>
    <row r="571" spans="1:13" s="4" customFormat="1" ht="78">
      <c r="A571" s="18" t="s">
        <v>853</v>
      </c>
      <c r="B571" s="18" t="s">
        <v>66</v>
      </c>
      <c r="C571" s="34" t="s">
        <v>862</v>
      </c>
      <c r="D571" s="34" t="s">
        <v>854</v>
      </c>
      <c r="E571" s="19">
        <v>97</v>
      </c>
      <c r="F571" s="10" t="s">
        <v>22</v>
      </c>
      <c r="G571" s="10"/>
      <c r="H571" s="10" t="s">
        <v>1</v>
      </c>
      <c r="I571" s="10"/>
      <c r="J571" s="4" t="str">
        <f t="shared" si="40"/>
        <v>農業管理與輔導業務-農政及作物生產輔導-獎補助費-對國內團體之捐助</v>
      </c>
      <c r="K571" s="4" t="str">
        <f t="shared" si="41"/>
        <v>辦理112年度友善環境植物保護資材推廣計畫</v>
      </c>
      <c r="L571" s="4" t="str">
        <f t="shared" si="38"/>
        <v>農業管理與輔導業務-農政及作物生產輔導-獎補助費-對國內團體之捐助</v>
      </c>
      <c r="M571" s="4" t="str">
        <f t="shared" si="39"/>
        <v>辦理112年度友善環境植物保護資材推廣計畫</v>
      </c>
    </row>
    <row r="572" spans="1:13" s="4" customFormat="1" ht="78">
      <c r="A572" s="18" t="s">
        <v>853</v>
      </c>
      <c r="B572" s="18" t="s">
        <v>66</v>
      </c>
      <c r="C572" s="34" t="s">
        <v>29</v>
      </c>
      <c r="D572" s="34" t="s">
        <v>854</v>
      </c>
      <c r="E572" s="19">
        <v>5</v>
      </c>
      <c r="F572" s="10" t="s">
        <v>22</v>
      </c>
      <c r="G572" s="10"/>
      <c r="H572" s="10" t="s">
        <v>1</v>
      </c>
      <c r="I572" s="10"/>
      <c r="J572" s="4" t="str">
        <f t="shared" si="40"/>
        <v>農業管理與輔導業務-農政及作物生產輔導-獎補助費-對國內團體之捐助</v>
      </c>
      <c r="K572" s="4" t="str">
        <f t="shared" si="41"/>
        <v>辦理112年度友善環境植物保護資材推廣計畫</v>
      </c>
      <c r="L572" s="4" t="str">
        <f t="shared" si="38"/>
        <v>農業管理與輔導業務-農政及作物生產輔導-獎補助費-對國內團體之捐助</v>
      </c>
      <c r="M572" s="4" t="str">
        <f t="shared" si="39"/>
        <v>辦理112年度友善環境植物保護資材推廣計畫</v>
      </c>
    </row>
    <row r="573" spans="1:13" s="4" customFormat="1" ht="78">
      <c r="A573" s="18" t="s">
        <v>853</v>
      </c>
      <c r="B573" s="18" t="s">
        <v>66</v>
      </c>
      <c r="C573" s="34" t="s">
        <v>863</v>
      </c>
      <c r="D573" s="34" t="s">
        <v>854</v>
      </c>
      <c r="E573" s="19">
        <v>18</v>
      </c>
      <c r="F573" s="10" t="s">
        <v>22</v>
      </c>
      <c r="G573" s="10"/>
      <c r="H573" s="10" t="s">
        <v>1</v>
      </c>
      <c r="I573" s="10"/>
      <c r="J573" s="4" t="str">
        <f t="shared" si="40"/>
        <v>農業管理與輔導業務-農政及作物生產輔導-獎補助費-對國內團體之捐助</v>
      </c>
      <c r="K573" s="4" t="str">
        <f t="shared" si="41"/>
        <v>辦理112年度友善環境植物保護資材推廣計畫</v>
      </c>
      <c r="L573" s="4" t="str">
        <f t="shared" si="38"/>
        <v>農業管理與輔導業務-農政及作物生產輔導-獎補助費-對國內團體之捐助</v>
      </c>
      <c r="M573" s="4" t="str">
        <f t="shared" si="39"/>
        <v>辦理112年度友善環境植物保護資材推廣計畫</v>
      </c>
    </row>
    <row r="574" spans="1:13" s="4" customFormat="1" ht="78">
      <c r="A574" s="18" t="s">
        <v>853</v>
      </c>
      <c r="B574" s="18" t="s">
        <v>66</v>
      </c>
      <c r="C574" s="34" t="s">
        <v>28</v>
      </c>
      <c r="D574" s="34" t="s">
        <v>854</v>
      </c>
      <c r="E574" s="19">
        <v>17</v>
      </c>
      <c r="F574" s="10" t="s">
        <v>22</v>
      </c>
      <c r="G574" s="10"/>
      <c r="H574" s="10" t="s">
        <v>1</v>
      </c>
      <c r="I574" s="10"/>
      <c r="J574" s="4" t="str">
        <f t="shared" si="40"/>
        <v>農業管理與輔導業務-農政及作物生產輔導-獎補助費-對國內團體之捐助</v>
      </c>
      <c r="K574" s="4" t="str">
        <f t="shared" si="41"/>
        <v>辦理112年度友善環境植物保護資材推廣計畫</v>
      </c>
      <c r="L574" s="4" t="str">
        <f t="shared" si="38"/>
        <v>農業管理與輔導業務-農政及作物生產輔導-獎補助費-對國內團體之捐助</v>
      </c>
      <c r="M574" s="4" t="str">
        <f t="shared" si="39"/>
        <v>辦理112年度友善環境植物保護資材推廣計畫</v>
      </c>
    </row>
    <row r="575" spans="1:13" s="4" customFormat="1" ht="78">
      <c r="A575" s="18" t="s">
        <v>853</v>
      </c>
      <c r="B575" s="18" t="s">
        <v>66</v>
      </c>
      <c r="C575" s="34" t="s">
        <v>82</v>
      </c>
      <c r="D575" s="34" t="s">
        <v>854</v>
      </c>
      <c r="E575" s="19">
        <v>98</v>
      </c>
      <c r="F575" s="10" t="s">
        <v>22</v>
      </c>
      <c r="G575" s="10"/>
      <c r="H575" s="10" t="s">
        <v>1</v>
      </c>
      <c r="I575" s="10"/>
      <c r="J575" s="4" t="str">
        <f t="shared" si="40"/>
        <v>農業管理與輔導業務-農政及作物生產輔導-獎補助費-對國內團體之捐助</v>
      </c>
      <c r="K575" s="4" t="str">
        <f t="shared" si="41"/>
        <v>辦理112年度友善環境植物保護資材推廣計畫</v>
      </c>
      <c r="L575" s="4" t="str">
        <f t="shared" si="38"/>
        <v>農業管理與輔導業務-農政及作物生產輔導-獎補助費-對國內團體之捐助</v>
      </c>
      <c r="M575" s="4" t="str">
        <f t="shared" si="39"/>
        <v>辦理112年度友善環境植物保護資材推廣計畫</v>
      </c>
    </row>
    <row r="576" spans="1:13" s="4" customFormat="1" ht="78">
      <c r="A576" s="18" t="s">
        <v>853</v>
      </c>
      <c r="B576" s="18" t="s">
        <v>66</v>
      </c>
      <c r="C576" s="34" t="s">
        <v>30</v>
      </c>
      <c r="D576" s="34" t="s">
        <v>854</v>
      </c>
      <c r="E576" s="19">
        <v>87</v>
      </c>
      <c r="F576" s="10" t="s">
        <v>22</v>
      </c>
      <c r="G576" s="10"/>
      <c r="H576" s="10" t="s">
        <v>1</v>
      </c>
      <c r="I576" s="10"/>
      <c r="J576" s="4" t="str">
        <f t="shared" si="40"/>
        <v>農業管理與輔導業務-農政及作物生產輔導-獎補助費-對國內團體之捐助</v>
      </c>
      <c r="K576" s="4" t="str">
        <f t="shared" si="41"/>
        <v>辦理112年度友善環境植物保護資材推廣計畫</v>
      </c>
      <c r="L576" s="4" t="str">
        <f t="shared" si="38"/>
        <v>農業管理與輔導業務-農政及作物生產輔導-獎補助費-對國內團體之捐助</v>
      </c>
      <c r="M576" s="4" t="str">
        <f t="shared" si="39"/>
        <v>辦理112年度友善環境植物保護資材推廣計畫</v>
      </c>
    </row>
    <row r="577" spans="1:13" s="4" customFormat="1" ht="78">
      <c r="A577" s="18" t="s">
        <v>853</v>
      </c>
      <c r="B577" s="18" t="s">
        <v>66</v>
      </c>
      <c r="C577" s="34" t="s">
        <v>35</v>
      </c>
      <c r="D577" s="34" t="s">
        <v>854</v>
      </c>
      <c r="E577" s="19">
        <v>2</v>
      </c>
      <c r="F577" s="10" t="s">
        <v>22</v>
      </c>
      <c r="G577" s="10"/>
      <c r="H577" s="10" t="s">
        <v>1</v>
      </c>
      <c r="I577" s="10"/>
      <c r="J577" s="4" t="str">
        <f t="shared" si="40"/>
        <v>農業管理與輔導業務-農政及作物生產輔導-獎補助費-對國內團體之捐助</v>
      </c>
      <c r="K577" s="4" t="str">
        <f t="shared" si="41"/>
        <v>辦理112年度友善環境植物保護資材推廣計畫</v>
      </c>
      <c r="L577" s="4" t="str">
        <f t="shared" si="38"/>
        <v>農業管理與輔導業務-農政及作物生產輔導-獎補助費-對國內團體之捐助</v>
      </c>
      <c r="M577" s="4" t="str">
        <f t="shared" si="39"/>
        <v>辦理112年度友善環境植物保護資材推廣計畫</v>
      </c>
    </row>
    <row r="578" spans="1:13" s="4" customFormat="1" ht="78">
      <c r="A578" s="18" t="s">
        <v>853</v>
      </c>
      <c r="B578" s="18" t="s">
        <v>66</v>
      </c>
      <c r="C578" s="34" t="s">
        <v>27</v>
      </c>
      <c r="D578" s="34" t="s">
        <v>854</v>
      </c>
      <c r="E578" s="19">
        <v>922</v>
      </c>
      <c r="F578" s="10" t="s">
        <v>22</v>
      </c>
      <c r="G578" s="10"/>
      <c r="H578" s="10" t="s">
        <v>1</v>
      </c>
      <c r="I578" s="10"/>
      <c r="J578" s="4" t="str">
        <f t="shared" si="40"/>
        <v>農業管理與輔導業務-農政及作物生產輔導-獎補助費-對國內團體之捐助</v>
      </c>
      <c r="K578" s="4" t="str">
        <f t="shared" si="41"/>
        <v>辦理112年度友善環境植物保護資材推廣計畫</v>
      </c>
      <c r="L578" s="4" t="str">
        <f t="shared" si="38"/>
        <v>農業管理與輔導業務-農政及作物生產輔導-獎補助費-對國內團體之捐助</v>
      </c>
      <c r="M578" s="4" t="str">
        <f t="shared" si="39"/>
        <v>辦理112年度友善環境植物保護資材推廣計畫</v>
      </c>
    </row>
    <row r="579" spans="1:13" s="4" customFormat="1" ht="78">
      <c r="A579" s="18" t="s">
        <v>853</v>
      </c>
      <c r="B579" s="18" t="s">
        <v>66</v>
      </c>
      <c r="C579" s="34" t="s">
        <v>31</v>
      </c>
      <c r="D579" s="34" t="s">
        <v>854</v>
      </c>
      <c r="E579" s="19">
        <v>500</v>
      </c>
      <c r="F579" s="10" t="s">
        <v>22</v>
      </c>
      <c r="G579" s="10"/>
      <c r="H579" s="10" t="s">
        <v>1</v>
      </c>
      <c r="I579" s="10"/>
      <c r="J579" s="4" t="str">
        <f t="shared" si="40"/>
        <v>農業管理與輔導業務-農政及作物生產輔導-獎補助費-對國內團體之捐助</v>
      </c>
      <c r="K579" s="4" t="str">
        <f t="shared" si="41"/>
        <v>辦理112年度友善環境植物保護資材推廣計畫</v>
      </c>
      <c r="L579" s="4" t="str">
        <f t="shared" si="38"/>
        <v>農業管理與輔導業務-農政及作物生產輔導-獎補助費-對國內團體之捐助</v>
      </c>
      <c r="M579" s="4" t="str">
        <f t="shared" si="39"/>
        <v>辦理112年度友善環境植物保護資材推廣計畫</v>
      </c>
    </row>
    <row r="580" spans="1:13" s="4" customFormat="1" ht="78">
      <c r="A580" s="18" t="s">
        <v>853</v>
      </c>
      <c r="B580" s="18" t="s">
        <v>68</v>
      </c>
      <c r="C580" s="34" t="s">
        <v>21</v>
      </c>
      <c r="D580" s="34" t="s">
        <v>854</v>
      </c>
      <c r="E580" s="19">
        <v>300</v>
      </c>
      <c r="F580" s="10" t="s">
        <v>22</v>
      </c>
      <c r="G580" s="10"/>
      <c r="H580" s="10" t="s">
        <v>1</v>
      </c>
      <c r="I580" s="10"/>
      <c r="J580" s="4" t="str">
        <f t="shared" si="40"/>
        <v>農業管理與輔導業務-農政及作物生產輔導-獎補助費-對國內團體之捐助</v>
      </c>
      <c r="K580" s="4" t="str">
        <f t="shared" si="41"/>
        <v>辦理113年度春季蘭花評鑑補助計畫</v>
      </c>
      <c r="L580" s="4" t="str">
        <f t="shared" si="38"/>
        <v>農業管理與輔導業務-農政及作物生產輔導-獎補助費-對國內團體之捐助</v>
      </c>
      <c r="M580" s="4" t="str">
        <f t="shared" si="39"/>
        <v>辦理113年度春季蘭花評鑑補助計畫</v>
      </c>
    </row>
    <row r="581" spans="1:13" s="4" customFormat="1" ht="78">
      <c r="A581" s="18" t="s">
        <v>853</v>
      </c>
      <c r="B581" s="18" t="s">
        <v>69</v>
      </c>
      <c r="C581" s="34" t="s">
        <v>43</v>
      </c>
      <c r="D581" s="34" t="s">
        <v>854</v>
      </c>
      <c r="E581" s="19">
        <v>194</v>
      </c>
      <c r="F581" s="10" t="s">
        <v>22</v>
      </c>
      <c r="G581" s="10"/>
      <c r="H581" s="10" t="s">
        <v>1</v>
      </c>
      <c r="I581" s="10"/>
      <c r="J581" s="4" t="str">
        <f t="shared" si="40"/>
        <v>農業管理與輔導業務-農政及作物生產輔導-獎補助費-對國內團體之捐助</v>
      </c>
      <c r="K581" s="4" t="str">
        <f t="shared" si="41"/>
        <v>辦理113年度臺中市太平區優質枇杷評鑑活動計畫</v>
      </c>
      <c r="L581" s="4" t="str">
        <f t="shared" si="38"/>
        <v>農業管理與輔導業務-農政及作物生產輔導-獎補助費-對國內團體之捐助</v>
      </c>
      <c r="M581" s="4" t="str">
        <f t="shared" si="39"/>
        <v>辦理113年度臺中市太平區優質枇杷評鑑活動計畫</v>
      </c>
    </row>
    <row r="582" spans="1:13" s="4" customFormat="1" ht="78">
      <c r="A582" s="18" t="s">
        <v>853</v>
      </c>
      <c r="B582" s="18" t="s">
        <v>70</v>
      </c>
      <c r="C582" s="34" t="s">
        <v>42</v>
      </c>
      <c r="D582" s="34" t="s">
        <v>854</v>
      </c>
      <c r="E582" s="19">
        <v>300</v>
      </c>
      <c r="F582" s="10" t="s">
        <v>22</v>
      </c>
      <c r="G582" s="10"/>
      <c r="H582" s="10" t="s">
        <v>1</v>
      </c>
      <c r="I582" s="10"/>
      <c r="J582" s="4" t="str">
        <f t="shared" si="40"/>
        <v>農業管理與輔導業務-農政及作物生產輔導-獎補助費-對國內團體之捐助</v>
      </c>
      <c r="K582" s="4" t="str">
        <f t="shared" si="41"/>
        <v>辦理113年度臺中市優質茂谷柑果品評鑑活動計畫</v>
      </c>
      <c r="L582" s="4" t="str">
        <f t="shared" si="38"/>
        <v>農業管理與輔導業務-農政及作物生產輔導-獎補助費-對國內團體之捐助</v>
      </c>
      <c r="M582" s="4" t="str">
        <f t="shared" si="39"/>
        <v>辦理113年度臺中市優質茂谷柑果品評鑑活動計畫</v>
      </c>
    </row>
    <row r="583" spans="1:13" s="4" customFormat="1" ht="78">
      <c r="A583" s="18" t="s">
        <v>853</v>
      </c>
      <c r="B583" s="18" t="s">
        <v>71</v>
      </c>
      <c r="C583" s="34" t="s">
        <v>38</v>
      </c>
      <c r="D583" s="34" t="s">
        <v>854</v>
      </c>
      <c r="E583" s="19">
        <v>11</v>
      </c>
      <c r="F583" s="10" t="s">
        <v>22</v>
      </c>
      <c r="G583" s="10"/>
      <c r="H583" s="10" t="s">
        <v>1</v>
      </c>
      <c r="I583" s="10"/>
      <c r="J583" s="4" t="str">
        <f t="shared" si="40"/>
        <v>農業管理與輔導業務-農政及作物生產輔導-獎補助費-對國內團體之捐助</v>
      </c>
      <c r="K583" s="4" t="str">
        <f t="shared" si="41"/>
        <v>辦理113年度荔枝椿象化學防治及防治宣導講習會計畫</v>
      </c>
      <c r="L583" s="4" t="str">
        <f t="shared" si="38"/>
        <v>農業管理與輔導業務-農政及作物生產輔導-獎補助費-對國內團體之捐助</v>
      </c>
      <c r="M583" s="4" t="str">
        <f t="shared" si="39"/>
        <v>辦理113年度荔枝椿象化學防治及防治宣導講習會計畫</v>
      </c>
    </row>
    <row r="584" spans="1:13" s="4" customFormat="1" ht="78">
      <c r="A584" s="18" t="s">
        <v>853</v>
      </c>
      <c r="B584" s="18" t="s">
        <v>72</v>
      </c>
      <c r="C584" s="34" t="s">
        <v>25</v>
      </c>
      <c r="D584" s="34" t="s">
        <v>854</v>
      </c>
      <c r="E584" s="19">
        <v>25</v>
      </c>
      <c r="F584" s="10" t="s">
        <v>22</v>
      </c>
      <c r="G584" s="10"/>
      <c r="H584" s="10" t="s">
        <v>1</v>
      </c>
      <c r="I584" s="10"/>
      <c r="J584" s="4" t="str">
        <f t="shared" si="40"/>
        <v>農業管理與輔導業務-農政及作物生產輔導-獎補助費-對國內團體之捐助</v>
      </c>
      <c r="K584" s="4" t="str">
        <f t="shared" si="41"/>
        <v>辦理113年度荔枝椿象生物防治-平腹小蜂雇工釋放計畫</v>
      </c>
      <c r="L584" s="4" t="str">
        <f t="shared" ref="L584:L647" si="42">A584</f>
        <v>農業管理與輔導業務-農政及作物生產輔導-獎補助費-對國內團體之捐助</v>
      </c>
      <c r="M584" s="4" t="str">
        <f t="shared" ref="M584:M647" si="43">B584</f>
        <v>辦理113年度荔枝椿象生物防治-平腹小蜂雇工釋放計畫</v>
      </c>
    </row>
    <row r="585" spans="1:13" s="4" customFormat="1" ht="78">
      <c r="A585" s="18" t="s">
        <v>853</v>
      </c>
      <c r="B585" s="18" t="s">
        <v>72</v>
      </c>
      <c r="C585" s="34" t="s">
        <v>21</v>
      </c>
      <c r="D585" s="34" t="s">
        <v>854</v>
      </c>
      <c r="E585" s="19">
        <v>10</v>
      </c>
      <c r="F585" s="10" t="s">
        <v>22</v>
      </c>
      <c r="G585" s="10"/>
      <c r="H585" s="10" t="s">
        <v>1</v>
      </c>
      <c r="I585" s="10"/>
      <c r="J585" s="4" t="str">
        <f t="shared" si="40"/>
        <v>農業管理與輔導業務-農政及作物生產輔導-獎補助費-對國內團體之捐助</v>
      </c>
      <c r="K585" s="4" t="str">
        <f t="shared" si="41"/>
        <v>辦理113年度荔枝椿象生物防治-平腹小蜂雇工釋放計畫</v>
      </c>
      <c r="L585" s="4" t="str">
        <f t="shared" si="42"/>
        <v>農業管理與輔導業務-農政及作物生產輔導-獎補助費-對國內團體之捐助</v>
      </c>
      <c r="M585" s="4" t="str">
        <f t="shared" si="43"/>
        <v>辦理113年度荔枝椿象生物防治-平腹小蜂雇工釋放計畫</v>
      </c>
    </row>
    <row r="586" spans="1:13" s="4" customFormat="1" ht="78">
      <c r="A586" s="18" t="s">
        <v>853</v>
      </c>
      <c r="B586" s="18" t="s">
        <v>73</v>
      </c>
      <c r="C586" s="34" t="s">
        <v>43</v>
      </c>
      <c r="D586" s="34" t="s">
        <v>854</v>
      </c>
      <c r="E586" s="19">
        <v>300</v>
      </c>
      <c r="F586" s="10" t="s">
        <v>22</v>
      </c>
      <c r="G586" s="10"/>
      <c r="H586" s="10" t="s">
        <v>1</v>
      </c>
      <c r="I586" s="10"/>
      <c r="J586" s="4" t="str">
        <f t="shared" si="40"/>
        <v>農業管理與輔導業務-農政及作物生產輔導-獎補助費-對國內團體之捐助</v>
      </c>
      <c r="K586" s="4" t="str">
        <f t="shared" si="41"/>
        <v>辦理113年度臺中市太平區養蜂資材補助計畫補助計畫</v>
      </c>
      <c r="L586" s="4" t="str">
        <f t="shared" si="42"/>
        <v>農業管理與輔導業務-農政及作物生產輔導-獎補助費-對國內團體之捐助</v>
      </c>
      <c r="M586" s="4" t="str">
        <f t="shared" si="43"/>
        <v>辦理113年度臺中市太平區養蜂資材補助計畫補助計畫</v>
      </c>
    </row>
    <row r="587" spans="1:13" s="4" customFormat="1" ht="78">
      <c r="A587" s="18" t="s">
        <v>853</v>
      </c>
      <c r="B587" s="18" t="s">
        <v>74</v>
      </c>
      <c r="C587" s="34" t="s">
        <v>856</v>
      </c>
      <c r="D587" s="34" t="s">
        <v>854</v>
      </c>
      <c r="E587" s="19">
        <v>5675</v>
      </c>
      <c r="F587" s="10" t="s">
        <v>22</v>
      </c>
      <c r="G587" s="10"/>
      <c r="H587" s="10" t="s">
        <v>1</v>
      </c>
      <c r="I587" s="10"/>
      <c r="J587" s="4" t="str">
        <f t="shared" si="40"/>
        <v>農業管理與輔導業務-農政及作物生產輔導-獎補助費-對國內團體之捐助</v>
      </c>
      <c r="K587" s="4" t="str">
        <f t="shared" si="41"/>
        <v>辦理113年度臺中市化學肥料運費補助計畫(1-3月)</v>
      </c>
      <c r="L587" s="4" t="str">
        <f t="shared" si="42"/>
        <v>農業管理與輔導業務-農政及作物生產輔導-獎補助費-對國內團體之捐助</v>
      </c>
      <c r="M587" s="4" t="str">
        <f t="shared" si="43"/>
        <v>辦理113年度臺中市化學肥料運費補助計畫(1-3月)</v>
      </c>
    </row>
    <row r="588" spans="1:13" s="4" customFormat="1" ht="78">
      <c r="A588" s="18" t="s">
        <v>853</v>
      </c>
      <c r="B588" s="18" t="s">
        <v>75</v>
      </c>
      <c r="C588" s="34" t="s">
        <v>34</v>
      </c>
      <c r="D588" s="34" t="s">
        <v>854</v>
      </c>
      <c r="E588" s="19">
        <v>900</v>
      </c>
      <c r="F588" s="10" t="s">
        <v>22</v>
      </c>
      <c r="G588" s="10"/>
      <c r="H588" s="10" t="s">
        <v>1</v>
      </c>
      <c r="I588" s="10"/>
      <c r="J588" s="4" t="str">
        <f t="shared" si="40"/>
        <v>農業管理與輔導業務-農政及作物生產輔導-獎補助費-對國內團體之捐助</v>
      </c>
      <c r="K588" s="4" t="str">
        <f t="shared" si="41"/>
        <v>辦理113年度臺中市水稻育苗中心稻種秧苗綜合防治計畫</v>
      </c>
      <c r="L588" s="4" t="str">
        <f t="shared" si="42"/>
        <v>農業管理與輔導業務-農政及作物生產輔導-獎補助費-對國內團體之捐助</v>
      </c>
      <c r="M588" s="4" t="str">
        <f t="shared" si="43"/>
        <v>辦理113年度臺中市水稻育苗中心稻種秧苗綜合防治計畫</v>
      </c>
    </row>
    <row r="589" spans="1:13" s="4" customFormat="1" ht="78">
      <c r="A589" s="18" t="s">
        <v>853</v>
      </c>
      <c r="B589" s="18" t="s">
        <v>76</v>
      </c>
      <c r="C589" s="34" t="s">
        <v>23</v>
      </c>
      <c r="D589" s="34" t="s">
        <v>854</v>
      </c>
      <c r="E589" s="19">
        <v>7</v>
      </c>
      <c r="F589" s="10" t="s">
        <v>22</v>
      </c>
      <c r="G589" s="10"/>
      <c r="H589" s="10" t="s">
        <v>1</v>
      </c>
      <c r="I589" s="10"/>
      <c r="J589" s="4" t="str">
        <f t="shared" si="40"/>
        <v>農業管理與輔導業務-農政及作物生產輔導-獎補助費-對國內團體之捐助</v>
      </c>
      <c r="K589" s="4" t="str">
        <f t="shared" si="41"/>
        <v>辦理113年度荔枝椿象化學防治及防治宣導講習計畫</v>
      </c>
      <c r="L589" s="4" t="str">
        <f t="shared" si="42"/>
        <v>農業管理與輔導業務-農政及作物生產輔導-獎補助費-對國內團體之捐助</v>
      </c>
      <c r="M589" s="4" t="str">
        <f t="shared" si="43"/>
        <v>辦理113年度荔枝椿象化學防治及防治宣導講習計畫</v>
      </c>
    </row>
    <row r="590" spans="1:13" s="4" customFormat="1" ht="78">
      <c r="A590" s="18" t="s">
        <v>853</v>
      </c>
      <c r="B590" s="18" t="s">
        <v>76</v>
      </c>
      <c r="C590" s="34" t="s">
        <v>24</v>
      </c>
      <c r="D590" s="34" t="s">
        <v>854</v>
      </c>
      <c r="E590" s="19">
        <v>3</v>
      </c>
      <c r="F590" s="10" t="s">
        <v>22</v>
      </c>
      <c r="G590" s="10"/>
      <c r="H590" s="10" t="s">
        <v>1</v>
      </c>
      <c r="I590" s="10"/>
      <c r="J590" s="4" t="str">
        <f t="shared" si="40"/>
        <v>農業管理與輔導業務-農政及作物生產輔導-獎補助費-對國內團體之捐助</v>
      </c>
      <c r="K590" s="4" t="str">
        <f t="shared" si="41"/>
        <v>辦理113年度荔枝椿象化學防治及防治宣導講習計畫</v>
      </c>
      <c r="L590" s="4" t="str">
        <f t="shared" si="42"/>
        <v>農業管理與輔導業務-農政及作物生產輔導-獎補助費-對國內團體之捐助</v>
      </c>
      <c r="M590" s="4" t="str">
        <f t="shared" si="43"/>
        <v>辦理113年度荔枝椿象化學防治及防治宣導講習計畫</v>
      </c>
    </row>
    <row r="591" spans="1:13" s="4" customFormat="1" ht="78">
      <c r="A591" s="18" t="s">
        <v>853</v>
      </c>
      <c r="B591" s="18" t="s">
        <v>72</v>
      </c>
      <c r="C591" s="34" t="s">
        <v>23</v>
      </c>
      <c r="D591" s="34" t="s">
        <v>854</v>
      </c>
      <c r="E591" s="19">
        <v>4</v>
      </c>
      <c r="F591" s="10" t="s">
        <v>22</v>
      </c>
      <c r="G591" s="10"/>
      <c r="H591" s="10" t="s">
        <v>1</v>
      </c>
      <c r="I591" s="10"/>
      <c r="J591" s="4" t="str">
        <f t="shared" si="40"/>
        <v>農業管理與輔導業務-農政及作物生產輔導-獎補助費-對國內團體之捐助</v>
      </c>
      <c r="K591" s="4" t="str">
        <f t="shared" si="41"/>
        <v>辦理113年度荔枝椿象生物防治-平腹小蜂雇工釋放計畫</v>
      </c>
      <c r="L591" s="4" t="str">
        <f t="shared" si="42"/>
        <v>農業管理與輔導業務-農政及作物生產輔導-獎補助費-對國內團體之捐助</v>
      </c>
      <c r="M591" s="4" t="str">
        <f t="shared" si="43"/>
        <v>辦理113年度荔枝椿象生物防治-平腹小蜂雇工釋放計畫</v>
      </c>
    </row>
    <row r="592" spans="1:13" s="4" customFormat="1" ht="78">
      <c r="A592" s="18" t="s">
        <v>853</v>
      </c>
      <c r="B592" s="18" t="s">
        <v>77</v>
      </c>
      <c r="C592" s="34" t="s">
        <v>25</v>
      </c>
      <c r="D592" s="34" t="s">
        <v>854</v>
      </c>
      <c r="E592" s="19">
        <v>48</v>
      </c>
      <c r="F592" s="10" t="s">
        <v>22</v>
      </c>
      <c r="G592" s="10"/>
      <c r="H592" s="10" t="s">
        <v>1</v>
      </c>
      <c r="I592" s="10"/>
      <c r="J592" s="4" t="str">
        <f t="shared" si="40"/>
        <v>農業管理與輔導業務-農政及作物生產輔導-獎補助費-對國內團體之捐助</v>
      </c>
      <c r="K592" s="4" t="str">
        <f t="shared" si="41"/>
        <v>辦理112年度全國荔枝椿象化學防治及防治宣導講習計畫</v>
      </c>
      <c r="L592" s="4" t="str">
        <f t="shared" si="42"/>
        <v>農業管理與輔導業務-農政及作物生產輔導-獎補助費-對國內團體之捐助</v>
      </c>
      <c r="M592" s="4" t="str">
        <f t="shared" si="43"/>
        <v>辦理112年度全國荔枝椿象化學防治及防治宣導講習計畫</v>
      </c>
    </row>
    <row r="593" spans="1:13" s="4" customFormat="1" ht="78">
      <c r="A593" s="18" t="s">
        <v>853</v>
      </c>
      <c r="B593" s="18" t="s">
        <v>78</v>
      </c>
      <c r="C593" s="34" t="s">
        <v>38</v>
      </c>
      <c r="D593" s="34" t="s">
        <v>854</v>
      </c>
      <c r="E593" s="19">
        <v>4175</v>
      </c>
      <c r="F593" s="10" t="s">
        <v>22</v>
      </c>
      <c r="G593" s="10"/>
      <c r="H593" s="10" t="s">
        <v>1</v>
      </c>
      <c r="I593" s="10"/>
      <c r="J593" s="4" t="str">
        <f t="shared" si="40"/>
        <v>農業管理與輔導業務-農政及作物生產輔導-獎補助費-對國內團體之捐助</v>
      </c>
      <c r="K593" s="4" t="str">
        <f t="shared" si="41"/>
        <v>辦理112年度國產有機質肥料推廣計畫</v>
      </c>
      <c r="L593" s="4" t="str">
        <f t="shared" si="42"/>
        <v>農業管理與輔導業務-農政及作物生產輔導-獎補助費-對國內團體之捐助</v>
      </c>
      <c r="M593" s="4" t="str">
        <f t="shared" si="43"/>
        <v>辦理112年度國產有機質肥料推廣計畫</v>
      </c>
    </row>
    <row r="594" spans="1:13" s="4" customFormat="1" ht="78">
      <c r="A594" s="18" t="s">
        <v>853</v>
      </c>
      <c r="B594" s="18" t="s">
        <v>78</v>
      </c>
      <c r="C594" s="34" t="s">
        <v>30</v>
      </c>
      <c r="D594" s="34" t="s">
        <v>854</v>
      </c>
      <c r="E594" s="19">
        <v>475</v>
      </c>
      <c r="F594" s="10" t="s">
        <v>22</v>
      </c>
      <c r="G594" s="10"/>
      <c r="H594" s="10" t="s">
        <v>1</v>
      </c>
      <c r="I594" s="10"/>
      <c r="J594" s="4" t="str">
        <f t="shared" si="40"/>
        <v>農業管理與輔導業務-農政及作物生產輔導-獎補助費-對國內團體之捐助</v>
      </c>
      <c r="K594" s="4" t="str">
        <f t="shared" si="41"/>
        <v>辦理112年度國產有機質肥料推廣計畫</v>
      </c>
      <c r="L594" s="4" t="str">
        <f t="shared" si="42"/>
        <v>農業管理與輔導業務-農政及作物生產輔導-獎補助費-對國內團體之捐助</v>
      </c>
      <c r="M594" s="4" t="str">
        <f t="shared" si="43"/>
        <v>辦理112年度國產有機質肥料推廣計畫</v>
      </c>
    </row>
    <row r="595" spans="1:13" s="4" customFormat="1" ht="78">
      <c r="A595" s="18" t="s">
        <v>853</v>
      </c>
      <c r="B595" s="18" t="s">
        <v>78</v>
      </c>
      <c r="C595" s="34" t="s">
        <v>25</v>
      </c>
      <c r="D595" s="34" t="s">
        <v>854</v>
      </c>
      <c r="E595" s="19">
        <v>6493</v>
      </c>
      <c r="F595" s="10" t="s">
        <v>22</v>
      </c>
      <c r="G595" s="10"/>
      <c r="H595" s="10" t="s">
        <v>1</v>
      </c>
      <c r="I595" s="10"/>
      <c r="J595" s="4" t="str">
        <f t="shared" si="40"/>
        <v>農業管理與輔導業務-農政及作物生產輔導-獎補助費-對國內團體之捐助</v>
      </c>
      <c r="K595" s="4" t="str">
        <f t="shared" si="41"/>
        <v>辦理112年度國產有機質肥料推廣計畫</v>
      </c>
      <c r="L595" s="4" t="str">
        <f t="shared" si="42"/>
        <v>農業管理與輔導業務-農政及作物生產輔導-獎補助費-對國內團體之捐助</v>
      </c>
      <c r="M595" s="4" t="str">
        <f t="shared" si="43"/>
        <v>辦理112年度國產有機質肥料推廣計畫</v>
      </c>
    </row>
    <row r="596" spans="1:13" s="4" customFormat="1" ht="78">
      <c r="A596" s="18" t="s">
        <v>853</v>
      </c>
      <c r="B596" s="18" t="s">
        <v>78</v>
      </c>
      <c r="C596" s="34" t="s">
        <v>79</v>
      </c>
      <c r="D596" s="34" t="s">
        <v>854</v>
      </c>
      <c r="E596" s="19">
        <v>2428</v>
      </c>
      <c r="F596" s="10" t="s">
        <v>22</v>
      </c>
      <c r="G596" s="10"/>
      <c r="H596" s="10" t="s">
        <v>1</v>
      </c>
      <c r="I596" s="10"/>
      <c r="J596" s="4" t="str">
        <f t="shared" ref="J596:J659" si="44">A596</f>
        <v>農業管理與輔導業務-農政及作物生產輔導-獎補助費-對國內團體之捐助</v>
      </c>
      <c r="K596" s="4" t="str">
        <f t="shared" si="41"/>
        <v>辦理112年度國產有機質肥料推廣計畫</v>
      </c>
      <c r="L596" s="4" t="str">
        <f t="shared" si="42"/>
        <v>農業管理與輔導業務-農政及作物生產輔導-獎補助費-對國內團體之捐助</v>
      </c>
      <c r="M596" s="4" t="str">
        <f t="shared" si="43"/>
        <v>辦理112年度國產有機質肥料推廣計畫</v>
      </c>
    </row>
    <row r="597" spans="1:13" s="4" customFormat="1" ht="78">
      <c r="A597" s="18" t="s">
        <v>853</v>
      </c>
      <c r="B597" s="18" t="s">
        <v>78</v>
      </c>
      <c r="C597" s="34" t="s">
        <v>33</v>
      </c>
      <c r="D597" s="34" t="s">
        <v>854</v>
      </c>
      <c r="E597" s="19">
        <v>1472</v>
      </c>
      <c r="F597" s="10" t="s">
        <v>22</v>
      </c>
      <c r="G597" s="10"/>
      <c r="H597" s="10" t="s">
        <v>1</v>
      </c>
      <c r="I597" s="10"/>
      <c r="J597" s="4" t="str">
        <f t="shared" si="44"/>
        <v>農業管理與輔導業務-農政及作物生產輔導-獎補助費-對國內團體之捐助</v>
      </c>
      <c r="K597" s="4" t="str">
        <f t="shared" si="41"/>
        <v>辦理112年度國產有機質肥料推廣計畫</v>
      </c>
      <c r="L597" s="4" t="str">
        <f t="shared" si="42"/>
        <v>農業管理與輔導業務-農政及作物生產輔導-獎補助費-對國內團體之捐助</v>
      </c>
      <c r="M597" s="4" t="str">
        <f t="shared" si="43"/>
        <v>辦理112年度國產有機質肥料推廣計畫</v>
      </c>
    </row>
    <row r="598" spans="1:13" s="4" customFormat="1" ht="78">
      <c r="A598" s="18" t="s">
        <v>853</v>
      </c>
      <c r="B598" s="18" t="s">
        <v>78</v>
      </c>
      <c r="C598" s="34" t="s">
        <v>21</v>
      </c>
      <c r="D598" s="34" t="s">
        <v>854</v>
      </c>
      <c r="E598" s="19">
        <v>4983</v>
      </c>
      <c r="F598" s="10" t="s">
        <v>22</v>
      </c>
      <c r="G598" s="10"/>
      <c r="H598" s="10" t="s">
        <v>1</v>
      </c>
      <c r="I598" s="10"/>
      <c r="J598" s="4" t="str">
        <f t="shared" si="44"/>
        <v>農業管理與輔導業務-農政及作物生產輔導-獎補助費-對國內團體之捐助</v>
      </c>
      <c r="K598" s="4" t="str">
        <f t="shared" si="41"/>
        <v>辦理112年度國產有機質肥料推廣計畫</v>
      </c>
      <c r="L598" s="4" t="str">
        <f t="shared" si="42"/>
        <v>農業管理與輔導業務-農政及作物生產輔導-獎補助費-對國內團體之捐助</v>
      </c>
      <c r="M598" s="4" t="str">
        <f t="shared" si="43"/>
        <v>辦理112年度國產有機質肥料推廣計畫</v>
      </c>
    </row>
    <row r="599" spans="1:13" s="4" customFormat="1" ht="78">
      <c r="A599" s="18" t="s">
        <v>853</v>
      </c>
      <c r="B599" s="18" t="s">
        <v>78</v>
      </c>
      <c r="C599" s="34" t="s">
        <v>26</v>
      </c>
      <c r="D599" s="34" t="s">
        <v>854</v>
      </c>
      <c r="E599" s="19">
        <v>1051</v>
      </c>
      <c r="F599" s="10" t="s">
        <v>22</v>
      </c>
      <c r="G599" s="10"/>
      <c r="H599" s="10" t="s">
        <v>1</v>
      </c>
      <c r="I599" s="10"/>
      <c r="J599" s="4" t="str">
        <f t="shared" si="44"/>
        <v>農業管理與輔導業務-農政及作物生產輔導-獎補助費-對國內團體之捐助</v>
      </c>
      <c r="K599" s="4" t="str">
        <f t="shared" si="41"/>
        <v>辦理112年度國產有機質肥料推廣計畫</v>
      </c>
      <c r="L599" s="4" t="str">
        <f t="shared" si="42"/>
        <v>農業管理與輔導業務-農政及作物生產輔導-獎補助費-對國內團體之捐助</v>
      </c>
      <c r="M599" s="4" t="str">
        <f t="shared" si="43"/>
        <v>辦理112年度國產有機質肥料推廣計畫</v>
      </c>
    </row>
    <row r="600" spans="1:13" s="4" customFormat="1" ht="78">
      <c r="A600" s="18" t="s">
        <v>853</v>
      </c>
      <c r="B600" s="18" t="s">
        <v>78</v>
      </c>
      <c r="C600" s="34" t="s">
        <v>54</v>
      </c>
      <c r="D600" s="34" t="s">
        <v>854</v>
      </c>
      <c r="E600" s="19">
        <v>30</v>
      </c>
      <c r="F600" s="10" t="s">
        <v>22</v>
      </c>
      <c r="G600" s="10"/>
      <c r="H600" s="10" t="s">
        <v>1</v>
      </c>
      <c r="I600" s="10"/>
      <c r="J600" s="4" t="str">
        <f t="shared" si="44"/>
        <v>農業管理與輔導業務-農政及作物生產輔導-獎補助費-對國內團體之捐助</v>
      </c>
      <c r="K600" s="4" t="str">
        <f t="shared" si="41"/>
        <v>辦理112年度國產有機質肥料推廣計畫</v>
      </c>
      <c r="L600" s="4" t="str">
        <f t="shared" si="42"/>
        <v>農業管理與輔導業務-農政及作物生產輔導-獎補助費-對國內團體之捐助</v>
      </c>
      <c r="M600" s="4" t="str">
        <f t="shared" si="43"/>
        <v>辦理112年度國產有機質肥料推廣計畫</v>
      </c>
    </row>
    <row r="601" spans="1:13" s="4" customFormat="1" ht="78">
      <c r="A601" s="18" t="s">
        <v>853</v>
      </c>
      <c r="B601" s="18" t="s">
        <v>78</v>
      </c>
      <c r="C601" s="34" t="s">
        <v>29</v>
      </c>
      <c r="D601" s="34" t="s">
        <v>854</v>
      </c>
      <c r="E601" s="19">
        <v>250</v>
      </c>
      <c r="F601" s="10" t="s">
        <v>22</v>
      </c>
      <c r="G601" s="10"/>
      <c r="H601" s="10" t="s">
        <v>1</v>
      </c>
      <c r="I601" s="10"/>
      <c r="J601" s="4" t="str">
        <f t="shared" si="44"/>
        <v>農業管理與輔導業務-農政及作物生產輔導-獎補助費-對國內團體之捐助</v>
      </c>
      <c r="K601" s="4" t="str">
        <f t="shared" si="41"/>
        <v>辦理112年度國產有機質肥料推廣計畫</v>
      </c>
      <c r="L601" s="4" t="str">
        <f t="shared" si="42"/>
        <v>農業管理與輔導業務-農政及作物生產輔導-獎補助費-對國內團體之捐助</v>
      </c>
      <c r="M601" s="4" t="str">
        <f t="shared" si="43"/>
        <v>辦理112年度國產有機質肥料推廣計畫</v>
      </c>
    </row>
    <row r="602" spans="1:13" s="4" customFormat="1" ht="78">
      <c r="A602" s="18" t="s">
        <v>853</v>
      </c>
      <c r="B602" s="18" t="s">
        <v>78</v>
      </c>
      <c r="C602" s="34" t="s">
        <v>42</v>
      </c>
      <c r="D602" s="34" t="s">
        <v>854</v>
      </c>
      <c r="E602" s="19">
        <v>7287</v>
      </c>
      <c r="F602" s="10" t="s">
        <v>22</v>
      </c>
      <c r="G602" s="10"/>
      <c r="H602" s="10" t="s">
        <v>1</v>
      </c>
      <c r="I602" s="10"/>
      <c r="J602" s="4" t="str">
        <f t="shared" si="44"/>
        <v>農業管理與輔導業務-農政及作物生產輔導-獎補助費-對國內團體之捐助</v>
      </c>
      <c r="K602" s="4" t="str">
        <f t="shared" si="41"/>
        <v>辦理112年度國產有機質肥料推廣計畫</v>
      </c>
      <c r="L602" s="4" t="str">
        <f t="shared" si="42"/>
        <v>農業管理與輔導業務-農政及作物生產輔導-獎補助費-對國內團體之捐助</v>
      </c>
      <c r="M602" s="4" t="str">
        <f t="shared" si="43"/>
        <v>辦理112年度國產有機質肥料推廣計畫</v>
      </c>
    </row>
    <row r="603" spans="1:13" s="4" customFormat="1" ht="78">
      <c r="A603" s="18" t="s">
        <v>853</v>
      </c>
      <c r="B603" s="18" t="s">
        <v>78</v>
      </c>
      <c r="C603" s="34" t="s">
        <v>24</v>
      </c>
      <c r="D603" s="34" t="s">
        <v>854</v>
      </c>
      <c r="E603" s="19">
        <v>60</v>
      </c>
      <c r="F603" s="10" t="s">
        <v>22</v>
      </c>
      <c r="G603" s="10"/>
      <c r="H603" s="10" t="s">
        <v>1</v>
      </c>
      <c r="I603" s="10"/>
      <c r="J603" s="4" t="str">
        <f t="shared" si="44"/>
        <v>農業管理與輔導業務-農政及作物生產輔導-獎補助費-對國內團體之捐助</v>
      </c>
      <c r="K603" s="4" t="str">
        <f t="shared" si="41"/>
        <v>辦理112年度國產有機質肥料推廣計畫</v>
      </c>
      <c r="L603" s="4" t="str">
        <f t="shared" si="42"/>
        <v>農業管理與輔導業務-農政及作物生產輔導-獎補助費-對國內團體之捐助</v>
      </c>
      <c r="M603" s="4" t="str">
        <f t="shared" si="43"/>
        <v>辦理112年度國產有機質肥料推廣計畫</v>
      </c>
    </row>
    <row r="604" spans="1:13" s="4" customFormat="1" ht="78">
      <c r="A604" s="18" t="s">
        <v>853</v>
      </c>
      <c r="B604" s="18" t="s">
        <v>78</v>
      </c>
      <c r="C604" s="34" t="s">
        <v>23</v>
      </c>
      <c r="D604" s="34" t="s">
        <v>854</v>
      </c>
      <c r="E604" s="19">
        <v>8</v>
      </c>
      <c r="F604" s="10" t="s">
        <v>22</v>
      </c>
      <c r="G604" s="10"/>
      <c r="H604" s="10" t="s">
        <v>1</v>
      </c>
      <c r="I604" s="10"/>
      <c r="J604" s="4" t="str">
        <f t="shared" si="44"/>
        <v>農業管理與輔導業務-農政及作物生產輔導-獎補助費-對國內團體之捐助</v>
      </c>
      <c r="K604" s="4" t="str">
        <f t="shared" si="41"/>
        <v>辦理112年度國產有機質肥料推廣計畫</v>
      </c>
      <c r="L604" s="4" t="str">
        <f t="shared" si="42"/>
        <v>農業管理與輔導業務-農政及作物生產輔導-獎補助費-對國內團體之捐助</v>
      </c>
      <c r="M604" s="4" t="str">
        <f t="shared" si="43"/>
        <v>辦理112年度國產有機質肥料推廣計畫</v>
      </c>
    </row>
    <row r="605" spans="1:13" s="4" customFormat="1" ht="78">
      <c r="A605" s="18" t="s">
        <v>853</v>
      </c>
      <c r="B605" s="18" t="s">
        <v>78</v>
      </c>
      <c r="C605" s="34" t="s">
        <v>80</v>
      </c>
      <c r="D605" s="34" t="s">
        <v>854</v>
      </c>
      <c r="E605" s="19">
        <v>57</v>
      </c>
      <c r="F605" s="10" t="s">
        <v>22</v>
      </c>
      <c r="G605" s="10"/>
      <c r="H605" s="10" t="s">
        <v>1</v>
      </c>
      <c r="I605" s="10"/>
      <c r="J605" s="4" t="str">
        <f t="shared" si="44"/>
        <v>農業管理與輔導業務-農政及作物生產輔導-獎補助費-對國內團體之捐助</v>
      </c>
      <c r="K605" s="4" t="str">
        <f t="shared" si="41"/>
        <v>辦理112年度國產有機質肥料推廣計畫</v>
      </c>
      <c r="L605" s="4" t="str">
        <f t="shared" si="42"/>
        <v>農業管理與輔導業務-農政及作物生產輔導-獎補助費-對國內團體之捐助</v>
      </c>
      <c r="M605" s="4" t="str">
        <f t="shared" si="43"/>
        <v>辦理112年度國產有機質肥料推廣計畫</v>
      </c>
    </row>
    <row r="606" spans="1:13" s="4" customFormat="1" ht="78">
      <c r="A606" s="18" t="s">
        <v>853</v>
      </c>
      <c r="B606" s="18" t="s">
        <v>78</v>
      </c>
      <c r="C606" s="34" t="s">
        <v>43</v>
      </c>
      <c r="D606" s="34" t="s">
        <v>854</v>
      </c>
      <c r="E606" s="19">
        <v>16844</v>
      </c>
      <c r="F606" s="10" t="s">
        <v>22</v>
      </c>
      <c r="G606" s="10"/>
      <c r="H606" s="10" t="s">
        <v>1</v>
      </c>
      <c r="I606" s="10"/>
      <c r="J606" s="4" t="str">
        <f t="shared" si="44"/>
        <v>農業管理與輔導業務-農政及作物生產輔導-獎補助費-對國內團體之捐助</v>
      </c>
      <c r="K606" s="4" t="str">
        <f t="shared" si="41"/>
        <v>辦理112年度國產有機質肥料推廣計畫</v>
      </c>
      <c r="L606" s="4" t="str">
        <f t="shared" si="42"/>
        <v>農業管理與輔導業務-農政及作物生產輔導-獎補助費-對國內團體之捐助</v>
      </c>
      <c r="M606" s="4" t="str">
        <f t="shared" si="43"/>
        <v>辦理112年度國產有機質肥料推廣計畫</v>
      </c>
    </row>
    <row r="607" spans="1:13" s="4" customFormat="1" ht="78">
      <c r="A607" s="18" t="s">
        <v>853</v>
      </c>
      <c r="B607" s="18" t="s">
        <v>78</v>
      </c>
      <c r="C607" s="34" t="s">
        <v>47</v>
      </c>
      <c r="D607" s="34" t="s">
        <v>854</v>
      </c>
      <c r="E607" s="19">
        <v>6802</v>
      </c>
      <c r="F607" s="10" t="s">
        <v>22</v>
      </c>
      <c r="G607" s="10"/>
      <c r="H607" s="10" t="s">
        <v>1</v>
      </c>
      <c r="I607" s="10"/>
      <c r="J607" s="4" t="str">
        <f t="shared" si="44"/>
        <v>農業管理與輔導業務-農政及作物生產輔導-獎補助費-對國內團體之捐助</v>
      </c>
      <c r="K607" s="4" t="str">
        <f t="shared" si="41"/>
        <v>辦理112年度國產有機質肥料推廣計畫</v>
      </c>
      <c r="L607" s="4" t="str">
        <f t="shared" si="42"/>
        <v>農業管理與輔導業務-農政及作物生產輔導-獎補助費-對國內團體之捐助</v>
      </c>
      <c r="M607" s="4" t="str">
        <f t="shared" si="43"/>
        <v>辦理112年度國產有機質肥料推廣計畫</v>
      </c>
    </row>
    <row r="608" spans="1:13" s="4" customFormat="1" ht="78">
      <c r="A608" s="18" t="s">
        <v>853</v>
      </c>
      <c r="B608" s="18" t="s">
        <v>78</v>
      </c>
      <c r="C608" s="34" t="s">
        <v>59</v>
      </c>
      <c r="D608" s="34" t="s">
        <v>854</v>
      </c>
      <c r="E608" s="19">
        <v>1293</v>
      </c>
      <c r="F608" s="10" t="s">
        <v>22</v>
      </c>
      <c r="G608" s="10"/>
      <c r="H608" s="10" t="s">
        <v>1</v>
      </c>
      <c r="I608" s="10"/>
      <c r="J608" s="4" t="str">
        <f t="shared" si="44"/>
        <v>農業管理與輔導業務-農政及作物生產輔導-獎補助費-對國內團體之捐助</v>
      </c>
      <c r="K608" s="4" t="str">
        <f t="shared" si="41"/>
        <v>辦理112年度國產有機質肥料推廣計畫</v>
      </c>
      <c r="L608" s="4" t="str">
        <f t="shared" si="42"/>
        <v>農業管理與輔導業務-農政及作物生產輔導-獎補助費-對國內團體之捐助</v>
      </c>
      <c r="M608" s="4" t="str">
        <f t="shared" si="43"/>
        <v>辦理112年度國產有機質肥料推廣計畫</v>
      </c>
    </row>
    <row r="609" spans="1:13" s="4" customFormat="1" ht="78">
      <c r="A609" s="18" t="s">
        <v>853</v>
      </c>
      <c r="B609" s="18" t="s">
        <v>78</v>
      </c>
      <c r="C609" s="34" t="s">
        <v>27</v>
      </c>
      <c r="D609" s="34" t="s">
        <v>854</v>
      </c>
      <c r="E609" s="19">
        <v>9903</v>
      </c>
      <c r="F609" s="10" t="s">
        <v>22</v>
      </c>
      <c r="G609" s="10"/>
      <c r="H609" s="10" t="s">
        <v>1</v>
      </c>
      <c r="I609" s="10"/>
      <c r="J609" s="4" t="str">
        <f t="shared" si="44"/>
        <v>農業管理與輔導業務-農政及作物生產輔導-獎補助費-對國內團體之捐助</v>
      </c>
      <c r="K609" s="4" t="str">
        <f t="shared" si="41"/>
        <v>辦理112年度國產有機質肥料推廣計畫</v>
      </c>
      <c r="L609" s="4" t="str">
        <f t="shared" si="42"/>
        <v>農業管理與輔導業務-農政及作物生產輔導-獎補助費-對國內團體之捐助</v>
      </c>
      <c r="M609" s="4" t="str">
        <f t="shared" si="43"/>
        <v>辦理112年度國產有機質肥料推廣計畫</v>
      </c>
    </row>
    <row r="610" spans="1:13" s="4" customFormat="1" ht="78">
      <c r="A610" s="18" t="s">
        <v>853</v>
      </c>
      <c r="B610" s="18" t="s">
        <v>78</v>
      </c>
      <c r="C610" s="34" t="s">
        <v>40</v>
      </c>
      <c r="D610" s="34" t="s">
        <v>854</v>
      </c>
      <c r="E610" s="19">
        <v>43868</v>
      </c>
      <c r="F610" s="10" t="s">
        <v>22</v>
      </c>
      <c r="G610" s="10"/>
      <c r="H610" s="10" t="s">
        <v>1</v>
      </c>
      <c r="I610" s="10"/>
      <c r="J610" s="4" t="str">
        <f t="shared" si="44"/>
        <v>農業管理與輔導業務-農政及作物生產輔導-獎補助費-對國內團體之捐助</v>
      </c>
      <c r="K610" s="4" t="str">
        <f t="shared" si="41"/>
        <v>辦理112年度國產有機質肥料推廣計畫</v>
      </c>
      <c r="L610" s="4" t="str">
        <f t="shared" si="42"/>
        <v>農業管理與輔導業務-農政及作物生產輔導-獎補助費-對國內團體之捐助</v>
      </c>
      <c r="M610" s="4" t="str">
        <f t="shared" si="43"/>
        <v>辦理112年度國產有機質肥料推廣計畫</v>
      </c>
    </row>
    <row r="611" spans="1:13" s="4" customFormat="1" ht="78">
      <c r="A611" s="18" t="s">
        <v>853</v>
      </c>
      <c r="B611" s="18" t="s">
        <v>78</v>
      </c>
      <c r="C611" s="34" t="s">
        <v>81</v>
      </c>
      <c r="D611" s="34" t="s">
        <v>854</v>
      </c>
      <c r="E611" s="19">
        <v>295</v>
      </c>
      <c r="F611" s="10" t="s">
        <v>22</v>
      </c>
      <c r="G611" s="10"/>
      <c r="H611" s="10" t="s">
        <v>1</v>
      </c>
      <c r="I611" s="10"/>
      <c r="J611" s="4" t="str">
        <f t="shared" si="44"/>
        <v>農業管理與輔導業務-農政及作物生產輔導-獎補助費-對國內團體之捐助</v>
      </c>
      <c r="K611" s="4" t="str">
        <f t="shared" si="41"/>
        <v>辦理112年度國產有機質肥料推廣計畫</v>
      </c>
      <c r="L611" s="4" t="str">
        <f t="shared" si="42"/>
        <v>農業管理與輔導業務-農政及作物生產輔導-獎補助費-對國內團體之捐助</v>
      </c>
      <c r="M611" s="4" t="str">
        <f t="shared" si="43"/>
        <v>辦理112年度國產有機質肥料推廣計畫</v>
      </c>
    </row>
    <row r="612" spans="1:13" s="4" customFormat="1" ht="78">
      <c r="A612" s="18" t="s">
        <v>853</v>
      </c>
      <c r="B612" s="18" t="s">
        <v>78</v>
      </c>
      <c r="C612" s="34" t="s">
        <v>32</v>
      </c>
      <c r="D612" s="34" t="s">
        <v>854</v>
      </c>
      <c r="E612" s="19">
        <v>346</v>
      </c>
      <c r="F612" s="10" t="s">
        <v>22</v>
      </c>
      <c r="G612" s="10"/>
      <c r="H612" s="10" t="s">
        <v>1</v>
      </c>
      <c r="I612" s="10"/>
      <c r="J612" s="4" t="str">
        <f t="shared" si="44"/>
        <v>農業管理與輔導業務-農政及作物生產輔導-獎補助費-對國內團體之捐助</v>
      </c>
      <c r="K612" s="4" t="str">
        <f t="shared" ref="K612:K675" si="45">B612</f>
        <v>辦理112年度國產有機質肥料推廣計畫</v>
      </c>
      <c r="L612" s="4" t="str">
        <f t="shared" si="42"/>
        <v>農業管理與輔導業務-農政及作物生產輔導-獎補助費-對國內團體之捐助</v>
      </c>
      <c r="M612" s="4" t="str">
        <f t="shared" si="43"/>
        <v>辦理112年度國產有機質肥料推廣計畫</v>
      </c>
    </row>
    <row r="613" spans="1:13" s="4" customFormat="1" ht="78">
      <c r="A613" s="18" t="s">
        <v>853</v>
      </c>
      <c r="B613" s="18" t="s">
        <v>78</v>
      </c>
      <c r="C613" s="34" t="s">
        <v>82</v>
      </c>
      <c r="D613" s="34" t="s">
        <v>854</v>
      </c>
      <c r="E613" s="19">
        <v>1768</v>
      </c>
      <c r="F613" s="10" t="s">
        <v>22</v>
      </c>
      <c r="G613" s="10"/>
      <c r="H613" s="10" t="s">
        <v>1</v>
      </c>
      <c r="I613" s="10"/>
      <c r="J613" s="4" t="str">
        <f t="shared" si="44"/>
        <v>農業管理與輔導業務-農政及作物生產輔導-獎補助費-對國內團體之捐助</v>
      </c>
      <c r="K613" s="4" t="str">
        <f t="shared" si="45"/>
        <v>辦理112年度國產有機質肥料推廣計畫</v>
      </c>
      <c r="L613" s="4" t="str">
        <f t="shared" si="42"/>
        <v>農業管理與輔導業務-農政及作物生產輔導-獎補助費-對國內團體之捐助</v>
      </c>
      <c r="M613" s="4" t="str">
        <f t="shared" si="43"/>
        <v>辦理112年度國產有機質肥料推廣計畫</v>
      </c>
    </row>
    <row r="614" spans="1:13" s="4" customFormat="1" ht="78">
      <c r="A614" s="18" t="s">
        <v>853</v>
      </c>
      <c r="B614" s="18" t="s">
        <v>78</v>
      </c>
      <c r="C614" s="34" t="s">
        <v>55</v>
      </c>
      <c r="D614" s="34" t="s">
        <v>854</v>
      </c>
      <c r="E614" s="19">
        <v>51</v>
      </c>
      <c r="F614" s="10" t="s">
        <v>22</v>
      </c>
      <c r="G614" s="10"/>
      <c r="H614" s="10" t="s">
        <v>1</v>
      </c>
      <c r="I614" s="10"/>
      <c r="J614" s="4" t="str">
        <f t="shared" si="44"/>
        <v>農業管理與輔導業務-農政及作物生產輔導-獎補助費-對國內團體之捐助</v>
      </c>
      <c r="K614" s="4" t="str">
        <f t="shared" si="45"/>
        <v>辦理112年度國產有機質肥料推廣計畫</v>
      </c>
      <c r="L614" s="4" t="str">
        <f t="shared" si="42"/>
        <v>農業管理與輔導業務-農政及作物生產輔導-獎補助費-對國內團體之捐助</v>
      </c>
      <c r="M614" s="4" t="str">
        <f t="shared" si="43"/>
        <v>辦理112年度國產有機質肥料推廣計畫</v>
      </c>
    </row>
    <row r="615" spans="1:13" s="4" customFormat="1" ht="78">
      <c r="A615" s="18" t="s">
        <v>853</v>
      </c>
      <c r="B615" s="18" t="s">
        <v>78</v>
      </c>
      <c r="C615" s="34" t="s">
        <v>31</v>
      </c>
      <c r="D615" s="34" t="s">
        <v>854</v>
      </c>
      <c r="E615" s="19">
        <v>553</v>
      </c>
      <c r="F615" s="10" t="s">
        <v>22</v>
      </c>
      <c r="G615" s="10"/>
      <c r="H615" s="10" t="s">
        <v>1</v>
      </c>
      <c r="I615" s="10"/>
      <c r="J615" s="4" t="str">
        <f t="shared" si="44"/>
        <v>農業管理與輔導業務-農政及作物生產輔導-獎補助費-對國內團體之捐助</v>
      </c>
      <c r="K615" s="4" t="str">
        <f t="shared" si="45"/>
        <v>辦理112年度國產有機質肥料推廣計畫</v>
      </c>
      <c r="L615" s="4" t="str">
        <f t="shared" si="42"/>
        <v>農業管理與輔導業務-農政及作物生產輔導-獎補助費-對國內團體之捐助</v>
      </c>
      <c r="M615" s="4" t="str">
        <f t="shared" si="43"/>
        <v>辦理112年度國產有機質肥料推廣計畫</v>
      </c>
    </row>
    <row r="616" spans="1:13" s="4" customFormat="1" ht="97.5">
      <c r="A616" s="18" t="s">
        <v>864</v>
      </c>
      <c r="B616" s="18" t="s">
        <v>83</v>
      </c>
      <c r="C616" s="34" t="s">
        <v>23</v>
      </c>
      <c r="D616" s="34" t="s">
        <v>854</v>
      </c>
      <c r="E616" s="19">
        <v>150</v>
      </c>
      <c r="F616" s="10" t="s">
        <v>22</v>
      </c>
      <c r="G616" s="10"/>
      <c r="H616" s="10" t="s">
        <v>1</v>
      </c>
      <c r="I616" s="10"/>
      <c r="J616" s="4" t="str">
        <f t="shared" si="44"/>
        <v>農業管理與輔導業務-農會及休閒農業輔導-獎補助費-對國內團體之捐助</v>
      </c>
      <c r="K616" s="4" t="str">
        <f t="shared" si="45"/>
        <v>辦理2024欣欣向龍旺神農優良農民表揚暨新廣米農特產品推廣活動計畫</v>
      </c>
      <c r="L616" s="4" t="str">
        <f t="shared" si="42"/>
        <v>農業管理與輔導業務-農會及休閒農業輔導-獎補助費-對國內團體之捐助</v>
      </c>
      <c r="M616" s="4" t="str">
        <f t="shared" si="43"/>
        <v>辦理2024欣欣向龍旺神農優良農民表揚暨新廣米農特產品推廣活動計畫</v>
      </c>
    </row>
    <row r="617" spans="1:13" s="4" customFormat="1" ht="78">
      <c r="A617" s="18" t="s">
        <v>864</v>
      </c>
      <c r="B617" s="18" t="s">
        <v>84</v>
      </c>
      <c r="C617" s="34" t="s">
        <v>54</v>
      </c>
      <c r="D617" s="34" t="s">
        <v>854</v>
      </c>
      <c r="E617" s="19">
        <v>150</v>
      </c>
      <c r="F617" s="10" t="s">
        <v>22</v>
      </c>
      <c r="G617" s="10"/>
      <c r="H617" s="10" t="s">
        <v>1</v>
      </c>
      <c r="I617" s="10"/>
      <c r="J617" s="4" t="str">
        <f t="shared" si="44"/>
        <v>農業管理與輔導業務-農會及休閒農業輔導-獎補助費-對國內團體之捐助</v>
      </c>
      <c r="K617" s="4" t="str">
        <f t="shared" si="45"/>
        <v>辦理2024龍來拔蘿蔔農趣樂親子體驗活動計畫</v>
      </c>
      <c r="L617" s="4" t="str">
        <f t="shared" si="42"/>
        <v>農業管理與輔導業務-農會及休閒農業輔導-獎補助費-對國內團體之捐助</v>
      </c>
      <c r="M617" s="4" t="str">
        <f t="shared" si="43"/>
        <v>辦理2024龍來拔蘿蔔農趣樂親子體驗活動計畫</v>
      </c>
    </row>
    <row r="618" spans="1:13" s="4" customFormat="1" ht="78">
      <c r="A618" s="18" t="s">
        <v>864</v>
      </c>
      <c r="B618" s="18" t="s">
        <v>85</v>
      </c>
      <c r="C618" s="34" t="s">
        <v>54</v>
      </c>
      <c r="D618" s="34" t="s">
        <v>854</v>
      </c>
      <c r="E618" s="19">
        <v>150</v>
      </c>
      <c r="F618" s="10" t="s">
        <v>22</v>
      </c>
      <c r="G618" s="10"/>
      <c r="H618" s="10" t="s">
        <v>1</v>
      </c>
      <c r="I618" s="10"/>
      <c r="J618" s="4" t="str">
        <f t="shared" si="44"/>
        <v>農業管理與輔導業務-農會及休閒農業輔導-獎補助費-對國內團體之捐助</v>
      </c>
      <c r="K618" s="4" t="str">
        <f t="shared" si="45"/>
        <v>辦理梧棲區各界慶祝113年農民節表彰暨節約用電宣導活動計畫</v>
      </c>
      <c r="L618" s="4" t="str">
        <f t="shared" si="42"/>
        <v>農業管理與輔導業務-農會及休閒農業輔導-獎補助費-對國內團體之捐助</v>
      </c>
      <c r="M618" s="4" t="str">
        <f t="shared" si="43"/>
        <v>辦理梧棲區各界慶祝113年農民節表彰暨節約用電宣導活動計畫</v>
      </c>
    </row>
    <row r="619" spans="1:13" s="4" customFormat="1" ht="78">
      <c r="A619" s="18" t="s">
        <v>864</v>
      </c>
      <c r="B619" s="18" t="s">
        <v>86</v>
      </c>
      <c r="C619" s="34" t="s">
        <v>21</v>
      </c>
      <c r="D619" s="34" t="s">
        <v>854</v>
      </c>
      <c r="E619" s="19">
        <v>150</v>
      </c>
      <c r="F619" s="10" t="s">
        <v>22</v>
      </c>
      <c r="G619" s="10"/>
      <c r="H619" s="10" t="s">
        <v>1</v>
      </c>
      <c r="I619" s="10"/>
      <c r="J619" s="4" t="str">
        <f t="shared" si="44"/>
        <v>農業管理與輔導業務-農會及休閒農業輔導-獎補助費-對國內團體之捐助</v>
      </c>
      <c r="K619" s="4" t="str">
        <f t="shared" si="45"/>
        <v>辦理大里區各界慶祝113年度農民節大會實施計畫</v>
      </c>
      <c r="L619" s="4" t="str">
        <f t="shared" si="42"/>
        <v>農業管理與輔導業務-農會及休閒農業輔導-獎補助費-對國內團體之捐助</v>
      </c>
      <c r="M619" s="4" t="str">
        <f t="shared" si="43"/>
        <v>辦理大里區各界慶祝113年度農民節大會實施計畫</v>
      </c>
    </row>
    <row r="620" spans="1:13" s="4" customFormat="1" ht="97.5">
      <c r="A620" s="18" t="s">
        <v>864</v>
      </c>
      <c r="B620" s="18" t="s">
        <v>87</v>
      </c>
      <c r="C620" s="34" t="s">
        <v>28</v>
      </c>
      <c r="D620" s="34" t="s">
        <v>854</v>
      </c>
      <c r="E620" s="19">
        <v>200</v>
      </c>
      <c r="F620" s="10" t="s">
        <v>22</v>
      </c>
      <c r="G620" s="10"/>
      <c r="H620" s="10" t="s">
        <v>1</v>
      </c>
      <c r="I620" s="10"/>
      <c r="J620" s="4" t="str">
        <f t="shared" si="44"/>
        <v>農業管理與輔導業務-農會及休閒農業輔導-獎補助費-對國內團體之捐助</v>
      </c>
      <c r="K620" s="4" t="str">
        <f t="shared" si="45"/>
        <v>辦理臺中市臺中地區各界慶祝113年農民節大會暨農業推廣成果展活動計畫</v>
      </c>
      <c r="L620" s="4" t="str">
        <f t="shared" si="42"/>
        <v>農業管理與輔導業務-農會及休閒農業輔導-獎補助費-對國內團體之捐助</v>
      </c>
      <c r="M620" s="4" t="str">
        <f t="shared" si="43"/>
        <v>辦理臺中市臺中地區各界慶祝113年農民節大會暨農業推廣成果展活動計畫</v>
      </c>
    </row>
    <row r="621" spans="1:13" s="4" customFormat="1" ht="78">
      <c r="A621" s="18" t="s">
        <v>864</v>
      </c>
      <c r="B621" s="18" t="s">
        <v>88</v>
      </c>
      <c r="C621" s="34" t="s">
        <v>33</v>
      </c>
      <c r="D621" s="34" t="s">
        <v>854</v>
      </c>
      <c r="E621" s="19">
        <v>150</v>
      </c>
      <c r="F621" s="10" t="s">
        <v>22</v>
      </c>
      <c r="G621" s="10"/>
      <c r="H621" s="10" t="s">
        <v>1</v>
      </c>
      <c r="I621" s="10"/>
      <c r="J621" s="4" t="str">
        <f t="shared" si="44"/>
        <v>農業管理與輔導業務-農會及休閒農業輔導-獎補助費-對國內團體之捐助</v>
      </c>
      <c r="K621" s="4" t="str">
        <f t="shared" si="45"/>
        <v>辦理113年度潭子區各界慶祝農民節表彰大會計畫</v>
      </c>
      <c r="L621" s="4" t="str">
        <f t="shared" si="42"/>
        <v>農業管理與輔導業務-農會及休閒農業輔導-獎補助費-對國內團體之捐助</v>
      </c>
      <c r="M621" s="4" t="str">
        <f t="shared" si="43"/>
        <v>辦理113年度潭子區各界慶祝農民節表彰大會計畫</v>
      </c>
    </row>
    <row r="622" spans="1:13" s="4" customFormat="1" ht="78">
      <c r="A622" s="18" t="s">
        <v>864</v>
      </c>
      <c r="B622" s="18" t="s">
        <v>89</v>
      </c>
      <c r="C622" s="34" t="s">
        <v>26</v>
      </c>
      <c r="D622" s="34" t="s">
        <v>854</v>
      </c>
      <c r="E622" s="19">
        <v>150</v>
      </c>
      <c r="F622" s="10" t="s">
        <v>22</v>
      </c>
      <c r="G622" s="10"/>
      <c r="H622" s="10" t="s">
        <v>1</v>
      </c>
      <c r="I622" s="10"/>
      <c r="J622" s="4" t="str">
        <f t="shared" si="44"/>
        <v>農業管理與輔導業務-農會及休閒農業輔導-獎補助費-對國內團體之捐助</v>
      </c>
      <c r="K622" s="4" t="str">
        <f t="shared" si="45"/>
        <v>辦理113年度農民節表揚活動計畫</v>
      </c>
      <c r="L622" s="4" t="str">
        <f t="shared" si="42"/>
        <v>農業管理與輔導業務-農會及休閒農業輔導-獎補助費-對國內團體之捐助</v>
      </c>
      <c r="M622" s="4" t="str">
        <f t="shared" si="43"/>
        <v>辦理113年度農民節表揚活動計畫</v>
      </c>
    </row>
    <row r="623" spans="1:13" s="4" customFormat="1" ht="78">
      <c r="A623" s="18" t="s">
        <v>864</v>
      </c>
      <c r="B623" s="18" t="s">
        <v>90</v>
      </c>
      <c r="C623" s="34" t="s">
        <v>30</v>
      </c>
      <c r="D623" s="34" t="s">
        <v>854</v>
      </c>
      <c r="E623" s="19">
        <v>150</v>
      </c>
      <c r="F623" s="10" t="s">
        <v>22</v>
      </c>
      <c r="G623" s="10"/>
      <c r="H623" s="10" t="s">
        <v>1</v>
      </c>
      <c r="I623" s="10"/>
      <c r="J623" s="4" t="str">
        <f t="shared" si="44"/>
        <v>農業管理與輔導業務-農會及休閒農業輔導-獎補助費-對國內團體之捐助</v>
      </c>
      <c r="K623" s="4" t="str">
        <f t="shared" si="45"/>
        <v>辦理臺中市烏日區各界慶祝113年度農民節大會活動計畫</v>
      </c>
      <c r="L623" s="4" t="str">
        <f t="shared" si="42"/>
        <v>農業管理與輔導業務-農會及休閒農業輔導-獎補助費-對國內團體之捐助</v>
      </c>
      <c r="M623" s="4" t="str">
        <f t="shared" si="43"/>
        <v>辦理臺中市烏日區各界慶祝113年度農民節大會活動計畫</v>
      </c>
    </row>
    <row r="624" spans="1:13" s="4" customFormat="1" ht="78">
      <c r="A624" s="18" t="s">
        <v>864</v>
      </c>
      <c r="B624" s="18" t="s">
        <v>91</v>
      </c>
      <c r="C624" s="34" t="s">
        <v>47</v>
      </c>
      <c r="D624" s="34" t="s">
        <v>854</v>
      </c>
      <c r="E624" s="19">
        <v>150</v>
      </c>
      <c r="F624" s="10" t="s">
        <v>22</v>
      </c>
      <c r="G624" s="10"/>
      <c r="H624" s="10" t="s">
        <v>1</v>
      </c>
      <c r="I624" s="10"/>
      <c r="J624" s="4" t="str">
        <f t="shared" si="44"/>
        <v>農業管理與輔導業務-農會及休閒農業輔導-獎補助費-對國內團體之捐助</v>
      </c>
      <c r="K624" s="4" t="str">
        <f t="shared" si="45"/>
        <v>辦理113年度慶祝農民節計畫</v>
      </c>
      <c r="L624" s="4" t="str">
        <f t="shared" si="42"/>
        <v>農業管理與輔導業務-農會及休閒農業輔導-獎補助費-對國內團體之捐助</v>
      </c>
      <c r="M624" s="4" t="str">
        <f t="shared" si="43"/>
        <v>辦理113年度慶祝農民節計畫</v>
      </c>
    </row>
    <row r="625" spans="1:13" s="4" customFormat="1" ht="78">
      <c r="A625" s="18" t="s">
        <v>864</v>
      </c>
      <c r="B625" s="18" t="s">
        <v>92</v>
      </c>
      <c r="C625" s="34" t="s">
        <v>27</v>
      </c>
      <c r="D625" s="34" t="s">
        <v>854</v>
      </c>
      <c r="E625" s="19">
        <v>150</v>
      </c>
      <c r="F625" s="10" t="s">
        <v>22</v>
      </c>
      <c r="G625" s="10"/>
      <c r="H625" s="10" t="s">
        <v>1</v>
      </c>
      <c r="I625" s="10"/>
      <c r="J625" s="4" t="str">
        <f t="shared" si="44"/>
        <v>農業管理與輔導業務-農會及休閒農業輔導-獎補助費-對國內團體之捐助</v>
      </c>
      <c r="K625" s="4" t="str">
        <f t="shared" si="45"/>
        <v>辦理113年度臺中市后里區各界慶祝農民節表揚活動大會計畫</v>
      </c>
      <c r="L625" s="4" t="str">
        <f t="shared" si="42"/>
        <v>農業管理與輔導業務-農會及休閒農業輔導-獎補助費-對國內團體之捐助</v>
      </c>
      <c r="M625" s="4" t="str">
        <f t="shared" si="43"/>
        <v>辦理113年度臺中市后里區各界慶祝農民節表揚活動大會計畫</v>
      </c>
    </row>
    <row r="626" spans="1:13" s="4" customFormat="1" ht="78">
      <c r="A626" s="18" t="s">
        <v>864</v>
      </c>
      <c r="B626" s="18" t="s">
        <v>93</v>
      </c>
      <c r="C626" s="34" t="s">
        <v>24</v>
      </c>
      <c r="D626" s="34" t="s">
        <v>854</v>
      </c>
      <c r="E626" s="19">
        <v>150</v>
      </c>
      <c r="F626" s="10" t="s">
        <v>22</v>
      </c>
      <c r="G626" s="10"/>
      <c r="H626" s="10" t="s">
        <v>1</v>
      </c>
      <c r="I626" s="10"/>
      <c r="J626" s="4" t="str">
        <f t="shared" si="44"/>
        <v>農業管理與輔導業務-農會及休閒農業輔導-獎補助費-對國內團體之捐助</v>
      </c>
      <c r="K626" s="4" t="str">
        <f t="shared" si="45"/>
        <v>辦理臺中市大雅區各界慶祝113年農民節計畫</v>
      </c>
      <c r="L626" s="4" t="str">
        <f t="shared" si="42"/>
        <v>農業管理與輔導業務-農會及休閒農業輔導-獎補助費-對國內團體之捐助</v>
      </c>
      <c r="M626" s="4" t="str">
        <f t="shared" si="43"/>
        <v>辦理臺中市大雅區各界慶祝113年農民節計畫</v>
      </c>
    </row>
    <row r="627" spans="1:13" s="4" customFormat="1" ht="97.5">
      <c r="A627" s="18" t="s">
        <v>864</v>
      </c>
      <c r="B627" s="18" t="s">
        <v>94</v>
      </c>
      <c r="C627" s="34" t="s">
        <v>29</v>
      </c>
      <c r="D627" s="34" t="s">
        <v>854</v>
      </c>
      <c r="E627" s="19">
        <v>150</v>
      </c>
      <c r="F627" s="10" t="s">
        <v>22</v>
      </c>
      <c r="G627" s="10"/>
      <c r="H627" s="10" t="s">
        <v>1</v>
      </c>
      <c r="I627" s="10"/>
      <c r="J627" s="4" t="str">
        <f t="shared" si="44"/>
        <v>農業管理與輔導業務-農會及休閒農業輔導-獎補助費-對國內團體之捐助</v>
      </c>
      <c r="K627" s="4" t="str">
        <f t="shared" si="45"/>
        <v>辦理大肚區各界慶祝113年度農民節表彰大會暨節約能源宣導活動計畫</v>
      </c>
      <c r="L627" s="4" t="str">
        <f t="shared" si="42"/>
        <v>農業管理與輔導業務-農會及休閒農業輔導-獎補助費-對國內團體之捐助</v>
      </c>
      <c r="M627" s="4" t="str">
        <f t="shared" si="43"/>
        <v>辦理大肚區各界慶祝113年度農民節表彰大會暨節約能源宣導活動計畫</v>
      </c>
    </row>
    <row r="628" spans="1:13" s="4" customFormat="1" ht="97.5">
      <c r="A628" s="18" t="s">
        <v>864</v>
      </c>
      <c r="B628" s="18" t="s">
        <v>95</v>
      </c>
      <c r="C628" s="34" t="s">
        <v>32</v>
      </c>
      <c r="D628" s="34" t="s">
        <v>854</v>
      </c>
      <c r="E628" s="19">
        <v>150</v>
      </c>
      <c r="F628" s="10" t="s">
        <v>22</v>
      </c>
      <c r="G628" s="10"/>
      <c r="H628" s="10" t="s">
        <v>1</v>
      </c>
      <c r="I628" s="10"/>
      <c r="J628" s="4" t="str">
        <f t="shared" si="44"/>
        <v>農業管理與輔導業務-農會及休閒農業輔導-獎補助費-對國內團體之捐助</v>
      </c>
      <c r="K628" s="4" t="str">
        <f t="shared" si="45"/>
        <v>辦理113年大安區各界慶祝農民節表揚暨安泉米推廣行銷活動計畫</v>
      </c>
      <c r="L628" s="4" t="str">
        <f t="shared" si="42"/>
        <v>農業管理與輔導業務-農會及休閒農業輔導-獎補助費-對國內團體之捐助</v>
      </c>
      <c r="M628" s="4" t="str">
        <f t="shared" si="43"/>
        <v>辦理113年大安區各界慶祝農民節表揚暨安泉米推廣行銷活動計畫</v>
      </c>
    </row>
    <row r="629" spans="1:13" s="4" customFormat="1" ht="78">
      <c r="A629" s="18" t="s">
        <v>864</v>
      </c>
      <c r="B629" s="18" t="s">
        <v>96</v>
      </c>
      <c r="C629" s="34" t="s">
        <v>43</v>
      </c>
      <c r="D629" s="34" t="s">
        <v>854</v>
      </c>
      <c r="E629" s="19">
        <v>53</v>
      </c>
      <c r="F629" s="10" t="s">
        <v>22</v>
      </c>
      <c r="G629" s="10"/>
      <c r="H629" s="10" t="s">
        <v>1</v>
      </c>
      <c r="I629" s="10"/>
      <c r="J629" s="4" t="str">
        <f t="shared" si="44"/>
        <v>農業管理與輔導業務-農會及休閒農業輔導-獎補助費-對國內團體之捐助</v>
      </c>
      <c r="K629" s="4" t="str">
        <f t="shared" si="45"/>
        <v>辦理113年度臺中市枇杷農特產品產業文化計畫</v>
      </c>
      <c r="L629" s="4" t="str">
        <f t="shared" si="42"/>
        <v>農業管理與輔導業務-農會及休閒農業輔導-獎補助費-對國內團體之捐助</v>
      </c>
      <c r="M629" s="4" t="str">
        <f t="shared" si="43"/>
        <v>辦理113年度臺中市枇杷農特產品產業文化計畫</v>
      </c>
    </row>
    <row r="630" spans="1:13" s="4" customFormat="1" ht="78">
      <c r="A630" s="18" t="s">
        <v>864</v>
      </c>
      <c r="B630" s="18" t="s">
        <v>96</v>
      </c>
      <c r="C630" s="34" t="s">
        <v>43</v>
      </c>
      <c r="D630" s="34" t="s">
        <v>854</v>
      </c>
      <c r="E630" s="19">
        <v>647</v>
      </c>
      <c r="F630" s="10" t="s">
        <v>22</v>
      </c>
      <c r="G630" s="10"/>
      <c r="H630" s="10" t="s">
        <v>1</v>
      </c>
      <c r="I630" s="10"/>
      <c r="J630" s="4" t="str">
        <f t="shared" si="44"/>
        <v>農業管理與輔導業務-農會及休閒農業輔導-獎補助費-對國內團體之捐助</v>
      </c>
      <c r="K630" s="4" t="str">
        <f t="shared" si="45"/>
        <v>辦理113年度臺中市枇杷農特產品產業文化計畫</v>
      </c>
      <c r="L630" s="4" t="str">
        <f t="shared" si="42"/>
        <v>農業管理與輔導業務-農會及休閒農業輔導-獎補助費-對國內團體之捐助</v>
      </c>
      <c r="M630" s="4" t="str">
        <f t="shared" si="43"/>
        <v>辦理113年度臺中市枇杷農特產品產業文化計畫</v>
      </c>
    </row>
    <row r="631" spans="1:13" s="4" customFormat="1" ht="78">
      <c r="A631" s="18" t="s">
        <v>864</v>
      </c>
      <c r="B631" s="18" t="s">
        <v>97</v>
      </c>
      <c r="C631" s="34" t="s">
        <v>865</v>
      </c>
      <c r="D631" s="34" t="s">
        <v>854</v>
      </c>
      <c r="E631" s="19">
        <v>30</v>
      </c>
      <c r="F631" s="10" t="s">
        <v>22</v>
      </c>
      <c r="G631" s="10"/>
      <c r="H631" s="10" t="s">
        <v>1</v>
      </c>
      <c r="I631" s="10"/>
      <c r="J631" s="4" t="str">
        <f t="shared" si="44"/>
        <v>農業管理與輔導業務-農會及休閒農業輔導-獎補助費-對國內團體之捐助</v>
      </c>
      <c r="K631" s="4" t="str">
        <f t="shared" si="45"/>
        <v>辦理113年度會員活動研習課程計畫</v>
      </c>
      <c r="L631" s="4" t="str">
        <f t="shared" si="42"/>
        <v>農業管理與輔導業務-農會及休閒農業輔導-獎補助費-對國內團體之捐助</v>
      </c>
      <c r="M631" s="4" t="str">
        <f t="shared" si="43"/>
        <v>辦理113年度會員活動研習課程計畫</v>
      </c>
    </row>
    <row r="632" spans="1:13" s="4" customFormat="1" ht="78">
      <c r="A632" s="18" t="s">
        <v>864</v>
      </c>
      <c r="B632" s="18" t="s">
        <v>98</v>
      </c>
      <c r="C632" s="34" t="s">
        <v>31</v>
      </c>
      <c r="D632" s="34" t="s">
        <v>854</v>
      </c>
      <c r="E632" s="19">
        <v>150</v>
      </c>
      <c r="F632" s="10" t="s">
        <v>22</v>
      </c>
      <c r="G632" s="10"/>
      <c r="H632" s="10" t="s">
        <v>1</v>
      </c>
      <c r="I632" s="10"/>
      <c r="J632" s="4" t="str">
        <f t="shared" si="44"/>
        <v>農業管理與輔導業務-農會及休閒農業輔導-獎補助費-對國內團體之捐助</v>
      </c>
      <c r="K632" s="4" t="str">
        <f t="shared" si="45"/>
        <v>辦理113年度外埔區各界慶祝農民節表彰大會計畫</v>
      </c>
      <c r="L632" s="4" t="str">
        <f t="shared" si="42"/>
        <v>農業管理與輔導業務-農會及休閒農業輔導-獎補助費-對國內團體之捐助</v>
      </c>
      <c r="M632" s="4" t="str">
        <f t="shared" si="43"/>
        <v>辦理113年度外埔區各界慶祝農民節表彰大會計畫</v>
      </c>
    </row>
    <row r="633" spans="1:13" s="4" customFormat="1" ht="78">
      <c r="A633" s="18" t="s">
        <v>864</v>
      </c>
      <c r="B633" s="18" t="s">
        <v>99</v>
      </c>
      <c r="C633" s="34" t="s">
        <v>32</v>
      </c>
      <c r="D633" s="34" t="s">
        <v>854</v>
      </c>
      <c r="E633" s="19">
        <v>100</v>
      </c>
      <c r="F633" s="10" t="s">
        <v>22</v>
      </c>
      <c r="G633" s="10"/>
      <c r="H633" s="10" t="s">
        <v>1</v>
      </c>
      <c r="I633" s="10"/>
      <c r="J633" s="4" t="str">
        <f t="shared" si="44"/>
        <v>農業管理與輔導業務-農會及休閒農業輔導-獎補助費-對國內團體之捐助</v>
      </c>
      <c r="K633" s="4" t="str">
        <f t="shared" si="45"/>
        <v>辦理113年度大安區米食推廣暨歡慶母親節活動計畫</v>
      </c>
      <c r="L633" s="4" t="str">
        <f t="shared" si="42"/>
        <v>農業管理與輔導業務-農會及休閒農業輔導-獎補助費-對國內團體之捐助</v>
      </c>
      <c r="M633" s="4" t="str">
        <f t="shared" si="43"/>
        <v>辦理113年度大安區米食推廣暨歡慶母親節活動計畫</v>
      </c>
    </row>
    <row r="634" spans="1:13" s="4" customFormat="1" ht="78">
      <c r="A634" s="18" t="s">
        <v>864</v>
      </c>
      <c r="B634" s="18" t="s">
        <v>100</v>
      </c>
      <c r="C634" s="34" t="s">
        <v>29</v>
      </c>
      <c r="D634" s="34" t="s">
        <v>854</v>
      </c>
      <c r="E634" s="19">
        <v>70</v>
      </c>
      <c r="F634" s="10" t="s">
        <v>22</v>
      </c>
      <c r="G634" s="10"/>
      <c r="H634" s="10" t="s">
        <v>1</v>
      </c>
      <c r="I634" s="10"/>
      <c r="J634" s="4" t="str">
        <f t="shared" si="44"/>
        <v>農業管理與輔導業務-農會及休閒農業輔導-獎補助費-對國內團體之捐助</v>
      </c>
      <c r="K634" s="4" t="str">
        <f t="shared" si="45"/>
        <v>辦理2024臺中市大肚區西瓜產業推廣活動計畫</v>
      </c>
      <c r="L634" s="4" t="str">
        <f t="shared" si="42"/>
        <v>農業管理與輔導業務-農會及休閒農業輔導-獎補助費-對國內團體之捐助</v>
      </c>
      <c r="M634" s="4" t="str">
        <f t="shared" si="43"/>
        <v>辦理2024臺中市大肚區西瓜產業推廣活動計畫</v>
      </c>
    </row>
    <row r="635" spans="1:13" s="4" customFormat="1" ht="78">
      <c r="A635" s="18" t="s">
        <v>864</v>
      </c>
      <c r="B635" s="18" t="s">
        <v>101</v>
      </c>
      <c r="C635" s="34" t="s">
        <v>45</v>
      </c>
      <c r="D635" s="34" t="s">
        <v>854</v>
      </c>
      <c r="E635" s="19">
        <v>400</v>
      </c>
      <c r="F635" s="10" t="s">
        <v>22</v>
      </c>
      <c r="G635" s="10"/>
      <c r="H635" s="10" t="s">
        <v>1</v>
      </c>
      <c r="I635" s="10"/>
      <c r="J635" s="4" t="str">
        <f t="shared" si="44"/>
        <v>農業管理與輔導業務-農會及休閒農業輔導-獎補助費-對國內團體之捐助</v>
      </c>
      <c r="K635" s="4" t="str">
        <f t="shared" si="45"/>
        <v>辦理113年度三部門(農事、四健、家政)標竿學習計畫</v>
      </c>
      <c r="L635" s="4" t="str">
        <f t="shared" si="42"/>
        <v>農業管理與輔導業務-農會及休閒農業輔導-獎補助費-對國內團體之捐助</v>
      </c>
      <c r="M635" s="4" t="str">
        <f t="shared" si="43"/>
        <v>辦理113年度三部門(農事、四健、家政)標竿學習計畫</v>
      </c>
    </row>
    <row r="636" spans="1:13" s="4" customFormat="1" ht="78">
      <c r="A636" s="18" t="s">
        <v>864</v>
      </c>
      <c r="B636" s="18" t="s">
        <v>102</v>
      </c>
      <c r="C636" s="34" t="s">
        <v>103</v>
      </c>
      <c r="D636" s="34" t="s">
        <v>854</v>
      </c>
      <c r="E636" s="19">
        <v>130</v>
      </c>
      <c r="F636" s="10" t="s">
        <v>22</v>
      </c>
      <c r="G636" s="10"/>
      <c r="H636" s="10" t="s">
        <v>1</v>
      </c>
      <c r="I636" s="10"/>
      <c r="J636" s="4" t="str">
        <f t="shared" si="44"/>
        <v>農業管理與輔導業務-農會及休閒農業輔導-獎補助費-對國內團體之捐助</v>
      </c>
      <c r="K636" s="4" t="str">
        <f t="shared" si="45"/>
        <v>辦理112年度休閒農場查核及輔導管理計畫</v>
      </c>
      <c r="L636" s="4" t="str">
        <f t="shared" si="42"/>
        <v>農業管理與輔導業務-農會及休閒農業輔導-獎補助費-對國內團體之捐助</v>
      </c>
      <c r="M636" s="4" t="str">
        <f t="shared" si="43"/>
        <v>辦理112年度休閒農場查核及輔導管理計畫</v>
      </c>
    </row>
    <row r="637" spans="1:13" s="4" customFormat="1" ht="78">
      <c r="A637" s="18" t="s">
        <v>864</v>
      </c>
      <c r="B637" s="18" t="s">
        <v>102</v>
      </c>
      <c r="C637" s="34" t="s">
        <v>104</v>
      </c>
      <c r="D637" s="34" t="s">
        <v>854</v>
      </c>
      <c r="E637" s="19">
        <v>130</v>
      </c>
      <c r="F637" s="10" t="s">
        <v>22</v>
      </c>
      <c r="G637" s="10"/>
      <c r="H637" s="10" t="s">
        <v>1</v>
      </c>
      <c r="I637" s="10"/>
      <c r="J637" s="4" t="str">
        <f t="shared" si="44"/>
        <v>農業管理與輔導業務-農會及休閒農業輔導-獎補助費-對國內團體之捐助</v>
      </c>
      <c r="K637" s="4" t="str">
        <f t="shared" si="45"/>
        <v>辦理112年度休閒農場查核及輔導管理計畫</v>
      </c>
      <c r="L637" s="4" t="str">
        <f t="shared" si="42"/>
        <v>農業管理與輔導業務-農會及休閒農業輔導-獎補助費-對國內團體之捐助</v>
      </c>
      <c r="M637" s="4" t="str">
        <f t="shared" si="43"/>
        <v>辦理112年度休閒農場查核及輔導管理計畫</v>
      </c>
    </row>
    <row r="638" spans="1:13" s="4" customFormat="1" ht="78">
      <c r="A638" s="18" t="s">
        <v>864</v>
      </c>
      <c r="B638" s="18" t="s">
        <v>102</v>
      </c>
      <c r="C638" s="34" t="s">
        <v>105</v>
      </c>
      <c r="D638" s="34" t="s">
        <v>854</v>
      </c>
      <c r="E638" s="19">
        <v>100</v>
      </c>
      <c r="F638" s="10" t="s">
        <v>22</v>
      </c>
      <c r="G638" s="10"/>
      <c r="H638" s="10" t="s">
        <v>1</v>
      </c>
      <c r="I638" s="10"/>
      <c r="J638" s="4" t="str">
        <f t="shared" si="44"/>
        <v>農業管理與輔導業務-農會及休閒農業輔導-獎補助費-對國內團體之捐助</v>
      </c>
      <c r="K638" s="4" t="str">
        <f t="shared" si="45"/>
        <v>辦理112年度休閒農場查核及輔導管理計畫</v>
      </c>
      <c r="L638" s="4" t="str">
        <f t="shared" si="42"/>
        <v>農業管理與輔導業務-農會及休閒農業輔導-獎補助費-對國內團體之捐助</v>
      </c>
      <c r="M638" s="4" t="str">
        <f t="shared" si="43"/>
        <v>辦理112年度休閒農場查核及輔導管理計畫</v>
      </c>
    </row>
    <row r="639" spans="1:13" s="4" customFormat="1" ht="78">
      <c r="A639" s="18" t="s">
        <v>864</v>
      </c>
      <c r="B639" s="18" t="s">
        <v>102</v>
      </c>
      <c r="C639" s="34" t="s">
        <v>42</v>
      </c>
      <c r="D639" s="34" t="s">
        <v>854</v>
      </c>
      <c r="E639" s="19">
        <v>90</v>
      </c>
      <c r="F639" s="10" t="s">
        <v>22</v>
      </c>
      <c r="G639" s="10"/>
      <c r="H639" s="10" t="s">
        <v>1</v>
      </c>
      <c r="I639" s="10"/>
      <c r="J639" s="4" t="str">
        <f t="shared" si="44"/>
        <v>農業管理與輔導業務-農會及休閒農業輔導-獎補助費-對國內團體之捐助</v>
      </c>
      <c r="K639" s="4" t="str">
        <f t="shared" si="45"/>
        <v>辦理112年度休閒農場查核及輔導管理計畫</v>
      </c>
      <c r="L639" s="4" t="str">
        <f t="shared" si="42"/>
        <v>農業管理與輔導業務-農會及休閒農業輔導-獎補助費-對國內團體之捐助</v>
      </c>
      <c r="M639" s="4" t="str">
        <f t="shared" si="43"/>
        <v>辦理112年度休閒農場查核及輔導管理計畫</v>
      </c>
    </row>
    <row r="640" spans="1:13" s="4" customFormat="1" ht="78">
      <c r="A640" s="18" t="s">
        <v>864</v>
      </c>
      <c r="B640" s="18" t="s">
        <v>106</v>
      </c>
      <c r="C640" s="34" t="s">
        <v>38</v>
      </c>
      <c r="D640" s="34" t="s">
        <v>854</v>
      </c>
      <c r="E640" s="19">
        <v>150</v>
      </c>
      <c r="F640" s="10" t="s">
        <v>22</v>
      </c>
      <c r="G640" s="10"/>
      <c r="H640" s="10" t="s">
        <v>1</v>
      </c>
      <c r="I640" s="10"/>
      <c r="J640" s="4" t="str">
        <f t="shared" si="44"/>
        <v>農業管理與輔導業務-農會及休閒農業輔導-獎補助費-對國內團體之捐助</v>
      </c>
      <c r="K640" s="4" t="str">
        <f t="shared" si="45"/>
        <v>辦理113年度慶祝農民節表揚活動計畫</v>
      </c>
      <c r="L640" s="4" t="str">
        <f t="shared" si="42"/>
        <v>農業管理與輔導業務-農會及休閒農業輔導-獎補助費-對國內團體之捐助</v>
      </c>
      <c r="M640" s="4" t="str">
        <f t="shared" si="43"/>
        <v>辦理113年度慶祝農民節表揚活動計畫</v>
      </c>
    </row>
    <row r="641" spans="1:13" s="4" customFormat="1" ht="78">
      <c r="A641" s="18" t="s">
        <v>864</v>
      </c>
      <c r="B641" s="18" t="s">
        <v>107</v>
      </c>
      <c r="C641" s="34" t="s">
        <v>30</v>
      </c>
      <c r="D641" s="34" t="s">
        <v>854</v>
      </c>
      <c r="E641" s="19">
        <v>200</v>
      </c>
      <c r="F641" s="10" t="s">
        <v>22</v>
      </c>
      <c r="G641" s="10"/>
      <c r="H641" s="10" t="s">
        <v>1</v>
      </c>
      <c r="I641" s="10"/>
      <c r="J641" s="4" t="str">
        <f t="shared" si="44"/>
        <v>農業管理與輔導業務-農會及休閒農業輔導-獎補助費-對國內團體之捐助</v>
      </c>
      <c r="K641" s="4" t="str">
        <f t="shared" si="45"/>
        <v>辦理113年度花現溪尾．農業響宴嘉年華會計畫</v>
      </c>
      <c r="L641" s="4" t="str">
        <f t="shared" si="42"/>
        <v>農業管理與輔導業務-農會及休閒農業輔導-獎補助費-對國內團體之捐助</v>
      </c>
      <c r="M641" s="4" t="str">
        <f t="shared" si="43"/>
        <v>辦理113年度花現溪尾．農業響宴嘉年華會計畫</v>
      </c>
    </row>
    <row r="642" spans="1:13" s="4" customFormat="1" ht="78">
      <c r="A642" s="18" t="s">
        <v>864</v>
      </c>
      <c r="B642" s="18" t="s">
        <v>108</v>
      </c>
      <c r="C642" s="34" t="s">
        <v>33</v>
      </c>
      <c r="D642" s="34" t="s">
        <v>854</v>
      </c>
      <c r="E642" s="19">
        <v>355</v>
      </c>
      <c r="F642" s="10" t="s">
        <v>22</v>
      </c>
      <c r="G642" s="10"/>
      <c r="H642" s="10" t="s">
        <v>1</v>
      </c>
      <c r="I642" s="10"/>
      <c r="J642" s="4" t="str">
        <f t="shared" si="44"/>
        <v>農業管理與輔導業務-農會及休閒農業輔導-獎補助費-對國內團體之捐助</v>
      </c>
      <c r="K642" s="4" t="str">
        <f t="shared" si="45"/>
        <v>辦理113年度潭農搖滾馬鈴薯產業文化推廣活動計畫</v>
      </c>
      <c r="L642" s="4" t="str">
        <f t="shared" si="42"/>
        <v>農業管理與輔導業務-農會及休閒農業輔導-獎補助費-對國內團體之捐助</v>
      </c>
      <c r="M642" s="4" t="str">
        <f t="shared" si="43"/>
        <v>辦理113年度潭農搖滾馬鈴薯產業文化推廣活動計畫</v>
      </c>
    </row>
    <row r="643" spans="1:13" s="4" customFormat="1" ht="97.5">
      <c r="A643" s="18" t="s">
        <v>864</v>
      </c>
      <c r="B643" s="18" t="s">
        <v>109</v>
      </c>
      <c r="C643" s="34" t="s">
        <v>59</v>
      </c>
      <c r="D643" s="34" t="s">
        <v>854</v>
      </c>
      <c r="E643" s="19">
        <v>150</v>
      </c>
      <c r="F643" s="10" t="s">
        <v>22</v>
      </c>
      <c r="G643" s="10"/>
      <c r="H643" s="10" t="s">
        <v>1</v>
      </c>
      <c r="I643" s="10"/>
      <c r="J643" s="4" t="str">
        <f t="shared" si="44"/>
        <v>農業管理與輔導業務-農會及休閒農業輔導-獎補助費-對國內團體之捐助</v>
      </c>
      <c r="K643" s="4" t="str">
        <f t="shared" si="45"/>
        <v>辦理113年度沙鹿區各界慶祝農民節表彰大會暨節約用電宣導活動計畫</v>
      </c>
      <c r="L643" s="4" t="str">
        <f t="shared" si="42"/>
        <v>農業管理與輔導業務-農會及休閒農業輔導-獎補助費-對國內團體之捐助</v>
      </c>
      <c r="M643" s="4" t="str">
        <f t="shared" si="43"/>
        <v>辦理113年度沙鹿區各界慶祝農民節表彰大會暨節約用電宣導活動計畫</v>
      </c>
    </row>
    <row r="644" spans="1:13" s="4" customFormat="1" ht="78">
      <c r="A644" s="18" t="s">
        <v>864</v>
      </c>
      <c r="B644" s="18" t="s">
        <v>110</v>
      </c>
      <c r="C644" s="34" t="s">
        <v>42</v>
      </c>
      <c r="D644" s="34" t="s">
        <v>854</v>
      </c>
      <c r="E644" s="19">
        <v>200</v>
      </c>
      <c r="F644" s="10" t="s">
        <v>22</v>
      </c>
      <c r="G644" s="10"/>
      <c r="H644" s="10" t="s">
        <v>1</v>
      </c>
      <c r="I644" s="10"/>
      <c r="J644" s="4" t="str">
        <f t="shared" si="44"/>
        <v>農業管理與輔導業務-農會及休閒農業輔導-獎補助費-對國內團體之捐助</v>
      </c>
      <c r="K644" s="4" t="str">
        <f t="shared" si="45"/>
        <v>辦理113年度東勢區各界慶祝農民節表揚活動計畫</v>
      </c>
      <c r="L644" s="4" t="str">
        <f t="shared" si="42"/>
        <v>農業管理與輔導業務-農會及休閒農業輔導-獎補助費-對國內團體之捐助</v>
      </c>
      <c r="M644" s="4" t="str">
        <f t="shared" si="43"/>
        <v>辦理113年度東勢區各界慶祝農民節表揚活動計畫</v>
      </c>
    </row>
    <row r="645" spans="1:13" s="4" customFormat="1" ht="78">
      <c r="A645" s="18" t="s">
        <v>864</v>
      </c>
      <c r="B645" s="18" t="s">
        <v>111</v>
      </c>
      <c r="C645" s="34" t="s">
        <v>35</v>
      </c>
      <c r="D645" s="34" t="s">
        <v>854</v>
      </c>
      <c r="E645" s="19">
        <v>150</v>
      </c>
      <c r="F645" s="10" t="s">
        <v>22</v>
      </c>
      <c r="G645" s="10"/>
      <c r="H645" s="10" t="s">
        <v>1</v>
      </c>
      <c r="I645" s="10"/>
      <c r="J645" s="4" t="str">
        <f t="shared" si="44"/>
        <v>農業管理與輔導業務-農會及休閒農業輔導-獎補助費-對國內團體之捐助</v>
      </c>
      <c r="K645" s="4" t="str">
        <f t="shared" si="45"/>
        <v>辦理113年度臺中市清水區各界慶祝農民節表彰大會活動計畫</v>
      </c>
      <c r="L645" s="4" t="str">
        <f t="shared" si="42"/>
        <v>農業管理與輔導業務-農會及休閒農業輔導-獎補助費-對國內團體之捐助</v>
      </c>
      <c r="M645" s="4" t="str">
        <f t="shared" si="43"/>
        <v>辦理113年度臺中市清水區各界慶祝農民節表彰大會活動計畫</v>
      </c>
    </row>
    <row r="646" spans="1:13" s="4" customFormat="1" ht="78">
      <c r="A646" s="18" t="s">
        <v>864</v>
      </c>
      <c r="B646" s="18" t="s">
        <v>112</v>
      </c>
      <c r="C646" s="34" t="s">
        <v>25</v>
      </c>
      <c r="D646" s="34" t="s">
        <v>854</v>
      </c>
      <c r="E646" s="19">
        <v>150</v>
      </c>
      <c r="F646" s="10" t="s">
        <v>22</v>
      </c>
      <c r="G646" s="10"/>
      <c r="H646" s="10" t="s">
        <v>1</v>
      </c>
      <c r="I646" s="10"/>
      <c r="J646" s="4" t="str">
        <f t="shared" si="44"/>
        <v>農業管理與輔導業務-農會及休閒農業輔導-獎補助費-對國內團體之捐助</v>
      </c>
      <c r="K646" s="4" t="str">
        <f t="shared" si="45"/>
        <v>辦理113年度農民節計畫</v>
      </c>
      <c r="L646" s="4" t="str">
        <f t="shared" si="42"/>
        <v>農業管理與輔導業務-農會及休閒農業輔導-獎補助費-對國內團體之捐助</v>
      </c>
      <c r="M646" s="4" t="str">
        <f t="shared" si="43"/>
        <v>辦理113年度農民節計畫</v>
      </c>
    </row>
    <row r="647" spans="1:13" s="4" customFormat="1" ht="78">
      <c r="A647" s="18" t="s">
        <v>864</v>
      </c>
      <c r="B647" s="18" t="s">
        <v>113</v>
      </c>
      <c r="C647" s="34" t="s">
        <v>38</v>
      </c>
      <c r="D647" s="34" t="s">
        <v>854</v>
      </c>
      <c r="E647" s="19">
        <v>300</v>
      </c>
      <c r="F647" s="10" t="s">
        <v>22</v>
      </c>
      <c r="G647" s="10"/>
      <c r="H647" s="10" t="s">
        <v>1</v>
      </c>
      <c r="I647" s="10"/>
      <c r="J647" s="4" t="str">
        <f t="shared" si="44"/>
        <v>農業管理與輔導業務-農會及休閒農業輔導-獎補助費-對國內團體之捐助</v>
      </c>
      <c r="K647" s="4" t="str">
        <f t="shared" si="45"/>
        <v>辦理112年度臺中市休閒農業區跨域輔導計畫</v>
      </c>
      <c r="L647" s="4" t="str">
        <f t="shared" si="42"/>
        <v>農業管理與輔導業務-農會及休閒農業輔導-獎補助費-對國內團體之捐助</v>
      </c>
      <c r="M647" s="4" t="str">
        <f t="shared" si="43"/>
        <v>辦理112年度臺中市休閒農業區跨域輔導計畫</v>
      </c>
    </row>
    <row r="648" spans="1:13" s="4" customFormat="1" ht="78">
      <c r="A648" s="18" t="s">
        <v>864</v>
      </c>
      <c r="B648" s="18" t="s">
        <v>113</v>
      </c>
      <c r="C648" s="34" t="s">
        <v>45</v>
      </c>
      <c r="D648" s="34" t="s">
        <v>854</v>
      </c>
      <c r="E648" s="19">
        <v>2996</v>
      </c>
      <c r="F648" s="10" t="s">
        <v>22</v>
      </c>
      <c r="G648" s="10"/>
      <c r="H648" s="10" t="s">
        <v>1</v>
      </c>
      <c r="I648" s="10"/>
      <c r="J648" s="4" t="str">
        <f t="shared" si="44"/>
        <v>農業管理與輔導業務-農會及休閒農業輔導-獎補助費-對國內團體之捐助</v>
      </c>
      <c r="K648" s="4" t="str">
        <f t="shared" si="45"/>
        <v>辦理112年度臺中市休閒農業區跨域輔導計畫</v>
      </c>
      <c r="L648" s="4" t="str">
        <f t="shared" ref="L648:L711" si="46">A648</f>
        <v>農業管理與輔導業務-農會及休閒農業輔導-獎補助費-對國內團體之捐助</v>
      </c>
      <c r="M648" s="4" t="str">
        <f t="shared" ref="M648:M711" si="47">B648</f>
        <v>辦理112年度臺中市休閒農業區跨域輔導計畫</v>
      </c>
    </row>
    <row r="649" spans="1:13" s="4" customFormat="1" ht="78">
      <c r="A649" s="18" t="s">
        <v>864</v>
      </c>
      <c r="B649" s="18" t="s">
        <v>113</v>
      </c>
      <c r="C649" s="34" t="s">
        <v>26</v>
      </c>
      <c r="D649" s="34" t="s">
        <v>854</v>
      </c>
      <c r="E649" s="19">
        <v>750</v>
      </c>
      <c r="F649" s="10" t="s">
        <v>22</v>
      </c>
      <c r="G649" s="10"/>
      <c r="H649" s="10" t="s">
        <v>1</v>
      </c>
      <c r="I649" s="10"/>
      <c r="J649" s="4" t="str">
        <f t="shared" si="44"/>
        <v>農業管理與輔導業務-農會及休閒農業輔導-獎補助費-對國內團體之捐助</v>
      </c>
      <c r="K649" s="4" t="str">
        <f t="shared" si="45"/>
        <v>辦理112年度臺中市休閒農業區跨域輔導計畫</v>
      </c>
      <c r="L649" s="4" t="str">
        <f t="shared" si="46"/>
        <v>農業管理與輔導業務-農會及休閒農業輔導-獎補助費-對國內團體之捐助</v>
      </c>
      <c r="M649" s="4" t="str">
        <f t="shared" si="47"/>
        <v>辦理112年度臺中市休閒農業區跨域輔導計畫</v>
      </c>
    </row>
    <row r="650" spans="1:13" s="4" customFormat="1" ht="78">
      <c r="A650" s="18" t="s">
        <v>864</v>
      </c>
      <c r="B650" s="18" t="s">
        <v>113</v>
      </c>
      <c r="C650" s="34" t="s">
        <v>31</v>
      </c>
      <c r="D650" s="34" t="s">
        <v>854</v>
      </c>
      <c r="E650" s="19">
        <v>1600</v>
      </c>
      <c r="F650" s="10" t="s">
        <v>22</v>
      </c>
      <c r="G650" s="10"/>
      <c r="H650" s="10" t="s">
        <v>1</v>
      </c>
      <c r="I650" s="10"/>
      <c r="J650" s="4" t="str">
        <f t="shared" si="44"/>
        <v>農業管理與輔導業務-農會及休閒農業輔導-獎補助費-對國內團體之捐助</v>
      </c>
      <c r="K650" s="4" t="str">
        <f t="shared" si="45"/>
        <v>辦理112年度臺中市休閒農業區跨域輔導計畫</v>
      </c>
      <c r="L650" s="4" t="str">
        <f t="shared" si="46"/>
        <v>農業管理與輔導業務-農會及休閒農業輔導-獎補助費-對國內團體之捐助</v>
      </c>
      <c r="M650" s="4" t="str">
        <f t="shared" si="47"/>
        <v>辦理112年度臺中市休閒農業區跨域輔導計畫</v>
      </c>
    </row>
    <row r="651" spans="1:13" s="4" customFormat="1" ht="78">
      <c r="A651" s="18" t="s">
        <v>864</v>
      </c>
      <c r="B651" s="18" t="s">
        <v>113</v>
      </c>
      <c r="C651" s="34" t="s">
        <v>43</v>
      </c>
      <c r="D651" s="34" t="s">
        <v>854</v>
      </c>
      <c r="E651" s="19">
        <v>697</v>
      </c>
      <c r="F651" s="10" t="s">
        <v>22</v>
      </c>
      <c r="G651" s="10"/>
      <c r="H651" s="10" t="s">
        <v>1</v>
      </c>
      <c r="I651" s="10"/>
      <c r="J651" s="4" t="str">
        <f t="shared" si="44"/>
        <v>農業管理與輔導業務-農會及休閒農業輔導-獎補助費-對國內團體之捐助</v>
      </c>
      <c r="K651" s="4" t="str">
        <f t="shared" si="45"/>
        <v>辦理112年度臺中市休閒農業區跨域輔導計畫</v>
      </c>
      <c r="L651" s="4" t="str">
        <f t="shared" si="46"/>
        <v>農業管理與輔導業務-農會及休閒農業輔導-獎補助費-對國內團體之捐助</v>
      </c>
      <c r="M651" s="4" t="str">
        <f t="shared" si="47"/>
        <v>辦理112年度臺中市休閒農業區跨域輔導計畫</v>
      </c>
    </row>
    <row r="652" spans="1:13" s="4" customFormat="1" ht="78">
      <c r="A652" s="18" t="s">
        <v>864</v>
      </c>
      <c r="B652" s="18" t="s">
        <v>113</v>
      </c>
      <c r="C652" s="34" t="s">
        <v>40</v>
      </c>
      <c r="D652" s="34" t="s">
        <v>854</v>
      </c>
      <c r="E652" s="19">
        <v>1350</v>
      </c>
      <c r="F652" s="10" t="s">
        <v>22</v>
      </c>
      <c r="G652" s="10"/>
      <c r="H652" s="10" t="s">
        <v>1</v>
      </c>
      <c r="I652" s="10"/>
      <c r="J652" s="4" t="str">
        <f t="shared" si="44"/>
        <v>農業管理與輔導業務-農會及休閒農業輔導-獎補助費-對國內團體之捐助</v>
      </c>
      <c r="K652" s="4" t="str">
        <f t="shared" si="45"/>
        <v>辦理112年度臺中市休閒農業區跨域輔導計畫</v>
      </c>
      <c r="L652" s="4" t="str">
        <f t="shared" si="46"/>
        <v>農業管理與輔導業務-農會及休閒農業輔導-獎補助費-對國內團體之捐助</v>
      </c>
      <c r="M652" s="4" t="str">
        <f t="shared" si="47"/>
        <v>辦理112年度臺中市休閒農業區跨域輔導計畫</v>
      </c>
    </row>
    <row r="653" spans="1:13" s="4" customFormat="1" ht="78">
      <c r="A653" s="18" t="s">
        <v>864</v>
      </c>
      <c r="B653" s="18" t="s">
        <v>113</v>
      </c>
      <c r="C653" s="34" t="s">
        <v>27</v>
      </c>
      <c r="D653" s="34" t="s">
        <v>854</v>
      </c>
      <c r="E653" s="19">
        <v>447</v>
      </c>
      <c r="F653" s="10" t="s">
        <v>22</v>
      </c>
      <c r="G653" s="10"/>
      <c r="H653" s="10" t="s">
        <v>1</v>
      </c>
      <c r="I653" s="10"/>
      <c r="J653" s="4" t="str">
        <f t="shared" si="44"/>
        <v>農業管理與輔導業務-農會及休閒農業輔導-獎補助費-對國內團體之捐助</v>
      </c>
      <c r="K653" s="4" t="str">
        <f t="shared" si="45"/>
        <v>辦理112年度臺中市休閒農業區跨域輔導計畫</v>
      </c>
      <c r="L653" s="4" t="str">
        <f t="shared" si="46"/>
        <v>農業管理與輔導業務-農會及休閒農業輔導-獎補助費-對國內團體之捐助</v>
      </c>
      <c r="M653" s="4" t="str">
        <f t="shared" si="47"/>
        <v>辦理112年度臺中市休閒農業區跨域輔導計畫</v>
      </c>
    </row>
    <row r="654" spans="1:13" s="4" customFormat="1" ht="78">
      <c r="A654" s="18" t="s">
        <v>864</v>
      </c>
      <c r="B654" s="18" t="s">
        <v>113</v>
      </c>
      <c r="C654" s="34" t="s">
        <v>42</v>
      </c>
      <c r="D654" s="34" t="s">
        <v>854</v>
      </c>
      <c r="E654" s="19">
        <v>3161</v>
      </c>
      <c r="F654" s="10" t="s">
        <v>22</v>
      </c>
      <c r="G654" s="10"/>
      <c r="H654" s="10" t="s">
        <v>1</v>
      </c>
      <c r="I654" s="10"/>
      <c r="J654" s="4" t="str">
        <f t="shared" si="44"/>
        <v>農業管理與輔導業務-農會及休閒農業輔導-獎補助費-對國內團體之捐助</v>
      </c>
      <c r="K654" s="4" t="str">
        <f t="shared" si="45"/>
        <v>辦理112年度臺中市休閒農業區跨域輔導計畫</v>
      </c>
      <c r="L654" s="4" t="str">
        <f t="shared" si="46"/>
        <v>農業管理與輔導業務-農會及休閒農業輔導-獎補助費-對國內團體之捐助</v>
      </c>
      <c r="M654" s="4" t="str">
        <f t="shared" si="47"/>
        <v>辦理112年度臺中市休閒農業區跨域輔導計畫</v>
      </c>
    </row>
    <row r="655" spans="1:13" s="4" customFormat="1" ht="78">
      <c r="A655" s="18" t="s">
        <v>864</v>
      </c>
      <c r="B655" s="18" t="s">
        <v>114</v>
      </c>
      <c r="C655" s="34" t="s">
        <v>866</v>
      </c>
      <c r="D655" s="34" t="s">
        <v>854</v>
      </c>
      <c r="E655" s="19">
        <v>35</v>
      </c>
      <c r="F655" s="10" t="s">
        <v>22</v>
      </c>
      <c r="G655" s="10"/>
      <c r="H655" s="10" t="s">
        <v>1</v>
      </c>
      <c r="I655" s="10"/>
      <c r="J655" s="4" t="str">
        <f t="shared" si="44"/>
        <v>農業管理與輔導業務-農會及休閒農業輔導-獎補助費-對國內團體之捐助</v>
      </c>
      <c r="K655" s="4" t="str">
        <f t="shared" si="45"/>
        <v>辦理112年度大南嵩社區產業活化-柚見橙精天然DIY計畫</v>
      </c>
      <c r="L655" s="4" t="str">
        <f t="shared" si="46"/>
        <v>農業管理與輔導業務-農會及休閒農業輔導-獎補助費-對國內團體之捐助</v>
      </c>
      <c r="M655" s="4" t="str">
        <f t="shared" si="47"/>
        <v>辦理112年度大南嵩社區產業活化-柚見橙精天然DIY計畫</v>
      </c>
    </row>
    <row r="656" spans="1:13" s="4" customFormat="1" ht="78">
      <c r="A656" s="18" t="s">
        <v>864</v>
      </c>
      <c r="B656" s="18" t="s">
        <v>115</v>
      </c>
      <c r="C656" s="34" t="s">
        <v>43</v>
      </c>
      <c r="D656" s="34" t="s">
        <v>854</v>
      </c>
      <c r="E656" s="19">
        <v>200</v>
      </c>
      <c r="F656" s="10" t="s">
        <v>22</v>
      </c>
      <c r="G656" s="10"/>
      <c r="H656" s="10" t="s">
        <v>1</v>
      </c>
      <c r="I656" s="10"/>
      <c r="J656" s="4" t="str">
        <f t="shared" si="44"/>
        <v>農業管理與輔導業務-農會及休閒農業輔導-獎補助費-對國內團體之捐助</v>
      </c>
      <c r="K656" s="4" t="str">
        <f t="shared" si="45"/>
        <v>辦理臺中市太平區各界慶祝113年度農民節表彰大會計畫</v>
      </c>
      <c r="L656" s="4" t="str">
        <f t="shared" si="46"/>
        <v>農業管理與輔導業務-農會及休閒農業輔導-獎補助費-對國內團體之捐助</v>
      </c>
      <c r="M656" s="4" t="str">
        <f t="shared" si="47"/>
        <v>辦理臺中市太平區各界慶祝113年度農民節表彰大會計畫</v>
      </c>
    </row>
    <row r="657" spans="1:13" s="4" customFormat="1" ht="97.5">
      <c r="A657" s="18" t="s">
        <v>864</v>
      </c>
      <c r="B657" s="18" t="s">
        <v>116</v>
      </c>
      <c r="C657" s="34" t="s">
        <v>55</v>
      </c>
      <c r="D657" s="34" t="s">
        <v>854</v>
      </c>
      <c r="E657" s="19">
        <v>150</v>
      </c>
      <c r="F657" s="10" t="s">
        <v>22</v>
      </c>
      <c r="G657" s="10"/>
      <c r="H657" s="10" t="s">
        <v>1</v>
      </c>
      <c r="I657" s="10"/>
      <c r="J657" s="4" t="str">
        <f t="shared" si="44"/>
        <v>農業管理與輔導業務-農會及休閒農業輔導-獎補助費-對國內團體之捐助</v>
      </c>
      <c r="K657" s="4" t="str">
        <f t="shared" si="45"/>
        <v>辦理113年度龍井區各界慶祝農民節表彰大會暨節約用電宣導活動計畫</v>
      </c>
      <c r="L657" s="4" t="str">
        <f t="shared" si="46"/>
        <v>農業管理與輔導業務-農會及休閒農業輔導-獎補助費-對國內團體之捐助</v>
      </c>
      <c r="M657" s="4" t="str">
        <f t="shared" si="47"/>
        <v>辦理113年度龍井區各界慶祝農民節表彰大會暨節約用電宣導活動計畫</v>
      </c>
    </row>
    <row r="658" spans="1:13" s="4" customFormat="1" ht="78">
      <c r="A658" s="18" t="s">
        <v>864</v>
      </c>
      <c r="B658" s="18" t="s">
        <v>117</v>
      </c>
      <c r="C658" s="34" t="s">
        <v>40</v>
      </c>
      <c r="D658" s="34" t="s">
        <v>854</v>
      </c>
      <c r="E658" s="19">
        <v>150</v>
      </c>
      <c r="F658" s="10" t="s">
        <v>22</v>
      </c>
      <c r="G658" s="10"/>
      <c r="H658" s="10" t="s">
        <v>1</v>
      </c>
      <c r="I658" s="10"/>
      <c r="J658" s="4" t="str">
        <f t="shared" si="44"/>
        <v>農業管理與輔導業務-農會及休閒農業輔導-獎補助費-對國內團體之捐助</v>
      </c>
      <c r="K658" s="4" t="str">
        <f t="shared" si="45"/>
        <v>辦理113年度臺中市和平區優良農民授獎活動計畫</v>
      </c>
      <c r="L658" s="4" t="str">
        <f t="shared" si="46"/>
        <v>農業管理與輔導業務-農會及休閒農業輔導-獎補助費-對國內團體之捐助</v>
      </c>
      <c r="M658" s="4" t="str">
        <f t="shared" si="47"/>
        <v>辦理113年度臺中市和平區優良農民授獎活動計畫</v>
      </c>
    </row>
    <row r="659" spans="1:13" s="4" customFormat="1" ht="78">
      <c r="A659" s="18" t="s">
        <v>864</v>
      </c>
      <c r="B659" s="18" t="s">
        <v>118</v>
      </c>
      <c r="C659" s="34" t="s">
        <v>45</v>
      </c>
      <c r="D659" s="34" t="s">
        <v>854</v>
      </c>
      <c r="E659" s="19">
        <v>150</v>
      </c>
      <c r="F659" s="10" t="s">
        <v>22</v>
      </c>
      <c r="G659" s="10"/>
      <c r="H659" s="10" t="s">
        <v>1</v>
      </c>
      <c r="I659" s="10"/>
      <c r="J659" s="4" t="str">
        <f t="shared" si="44"/>
        <v>農業管理與輔導業務-農會及休閒農業輔導-獎補助費-對國內團體之捐助</v>
      </c>
      <c r="K659" s="4" t="str">
        <f t="shared" si="45"/>
        <v>辦理113年度慶祝農民節表彰活動計畫</v>
      </c>
      <c r="L659" s="4" t="str">
        <f t="shared" si="46"/>
        <v>農業管理與輔導業務-農會及休閒農業輔導-獎補助費-對國內團體之捐助</v>
      </c>
      <c r="M659" s="4" t="str">
        <f t="shared" si="47"/>
        <v>辦理113年度慶祝農民節表彰活動計畫</v>
      </c>
    </row>
    <row r="660" spans="1:13" s="4" customFormat="1" ht="58.5">
      <c r="A660" s="18" t="s">
        <v>119</v>
      </c>
      <c r="B660" s="18" t="s">
        <v>120</v>
      </c>
      <c r="C660" s="34" t="s">
        <v>867</v>
      </c>
      <c r="D660" s="34" t="s">
        <v>854</v>
      </c>
      <c r="E660" s="19">
        <v>3661</v>
      </c>
      <c r="F660" s="10" t="s">
        <v>121</v>
      </c>
      <c r="G660" s="10" t="s">
        <v>122</v>
      </c>
      <c r="H660" s="10" t="s">
        <v>1</v>
      </c>
      <c r="I660" s="10"/>
      <c r="J660" s="4" t="str">
        <f t="shared" ref="J660:J719" si="48">A660</f>
        <v>農業管理與輔導業務-畜牧行政輔導-獎補助費-對國內團體之捐助</v>
      </c>
      <c r="K660" s="4" t="str">
        <f t="shared" si="45"/>
        <v>辦理112年度建構斃死畜禽化製集運車1輛計畫</v>
      </c>
      <c r="L660" s="4" t="str">
        <f t="shared" si="46"/>
        <v>農業管理與輔導業務-畜牧行政輔導-獎補助費-對國內團體之捐助</v>
      </c>
      <c r="M660" s="4" t="str">
        <f t="shared" si="47"/>
        <v>辦理112年度建構斃死畜禽化製集運車1輛計畫</v>
      </c>
    </row>
    <row r="661" spans="1:13" s="4" customFormat="1" ht="58.5">
      <c r="A661" s="18" t="s">
        <v>119</v>
      </c>
      <c r="B661" s="18" t="s">
        <v>123</v>
      </c>
      <c r="C661" s="34" t="s">
        <v>867</v>
      </c>
      <c r="D661" s="34" t="s">
        <v>854</v>
      </c>
      <c r="E661" s="19">
        <v>27</v>
      </c>
      <c r="F661" s="10" t="s">
        <v>22</v>
      </c>
      <c r="G661" s="10"/>
      <c r="H661" s="10" t="s">
        <v>1</v>
      </c>
      <c r="I661" s="10"/>
      <c r="J661" s="4" t="str">
        <f t="shared" si="48"/>
        <v>農業管理與輔導業務-畜牧行政輔導-獎補助費-對國內團體之捐助</v>
      </c>
      <c r="K661" s="4" t="str">
        <f t="shared" si="45"/>
        <v>辦理112年度養豬產業躍升加值發展計畫</v>
      </c>
      <c r="L661" s="4" t="str">
        <f t="shared" si="46"/>
        <v>農業管理與輔導業務-畜牧行政輔導-獎補助費-對國內團體之捐助</v>
      </c>
      <c r="M661" s="4" t="str">
        <f t="shared" si="47"/>
        <v>辦理112年度養豬產業躍升加值發展計畫</v>
      </c>
    </row>
    <row r="662" spans="1:13" s="4" customFormat="1" ht="58.5">
      <c r="A662" s="18" t="s">
        <v>119</v>
      </c>
      <c r="B662" s="18" t="s">
        <v>123</v>
      </c>
      <c r="C662" s="34" t="s">
        <v>868</v>
      </c>
      <c r="D662" s="34" t="s">
        <v>854</v>
      </c>
      <c r="E662" s="19">
        <v>350</v>
      </c>
      <c r="F662" s="10" t="s">
        <v>22</v>
      </c>
      <c r="G662" s="10"/>
      <c r="H662" s="10" t="s">
        <v>1</v>
      </c>
      <c r="I662" s="10"/>
      <c r="J662" s="4" t="str">
        <f t="shared" si="48"/>
        <v>農業管理與輔導業務-畜牧行政輔導-獎補助費-對國內團體之捐助</v>
      </c>
      <c r="K662" s="4" t="str">
        <f t="shared" si="45"/>
        <v>辦理112年度養豬產業躍升加值發展計畫</v>
      </c>
      <c r="L662" s="4" t="str">
        <f t="shared" si="46"/>
        <v>農業管理與輔導業務-畜牧行政輔導-獎補助費-對國內團體之捐助</v>
      </c>
      <c r="M662" s="4" t="str">
        <f t="shared" si="47"/>
        <v>辦理112年度養豬產業躍升加值發展計畫</v>
      </c>
    </row>
    <row r="663" spans="1:13" s="4" customFormat="1" ht="58.5">
      <c r="A663" s="18" t="s">
        <v>119</v>
      </c>
      <c r="B663" s="18" t="s">
        <v>124</v>
      </c>
      <c r="C663" s="34" t="s">
        <v>867</v>
      </c>
      <c r="D663" s="34" t="s">
        <v>854</v>
      </c>
      <c r="E663" s="19">
        <v>56</v>
      </c>
      <c r="F663" s="10" t="s">
        <v>22</v>
      </c>
      <c r="G663" s="10"/>
      <c r="H663" s="10" t="s">
        <v>1</v>
      </c>
      <c r="I663" s="10"/>
      <c r="J663" s="4" t="str">
        <f t="shared" si="48"/>
        <v>農業管理與輔導業務-畜牧行政輔導-獎補助費-對國內團體之捐助</v>
      </c>
      <c r="K663" s="4" t="str">
        <f t="shared" si="45"/>
        <v>辦理112年度精進家畜保險業務計畫</v>
      </c>
      <c r="L663" s="4" t="str">
        <f t="shared" si="46"/>
        <v>農業管理與輔導業務-畜牧行政輔導-獎補助費-對國內團體之捐助</v>
      </c>
      <c r="M663" s="4" t="str">
        <f t="shared" si="47"/>
        <v>辦理112年度精進家畜保險業務計畫</v>
      </c>
    </row>
    <row r="664" spans="1:13" s="4" customFormat="1" ht="58.5">
      <c r="A664" s="18" t="s">
        <v>119</v>
      </c>
      <c r="B664" s="18" t="s">
        <v>125</v>
      </c>
      <c r="C664" s="34" t="s">
        <v>869</v>
      </c>
      <c r="D664" s="34" t="s">
        <v>854</v>
      </c>
      <c r="E664" s="19">
        <v>30</v>
      </c>
      <c r="F664" s="10" t="s">
        <v>22</v>
      </c>
      <c r="G664" s="10"/>
      <c r="H664" s="10" t="s">
        <v>1</v>
      </c>
      <c r="I664" s="10"/>
      <c r="J664" s="4" t="str">
        <f t="shared" si="48"/>
        <v>農業管理與輔導業務-畜牧行政輔導-獎補助費-對國內團體之捐助</v>
      </c>
      <c r="K664" s="4" t="str">
        <f t="shared" si="45"/>
        <v>辦理112年度養鹿產業結構調整計畫</v>
      </c>
      <c r="L664" s="4" t="str">
        <f t="shared" si="46"/>
        <v>農業管理與輔導業務-畜牧行政輔導-獎補助費-對國內團體之捐助</v>
      </c>
      <c r="M664" s="4" t="str">
        <f t="shared" si="47"/>
        <v>辦理112年度養鹿產業結構調整計畫</v>
      </c>
    </row>
    <row r="665" spans="1:13" s="4" customFormat="1" ht="58.5">
      <c r="A665" s="18" t="s">
        <v>119</v>
      </c>
      <c r="B665" s="18" t="s">
        <v>126</v>
      </c>
      <c r="C665" s="34" t="s">
        <v>127</v>
      </c>
      <c r="D665" s="34" t="s">
        <v>854</v>
      </c>
      <c r="E665" s="19">
        <v>30</v>
      </c>
      <c r="F665" s="10" t="s">
        <v>22</v>
      </c>
      <c r="G665" s="10"/>
      <c r="H665" s="10" t="s">
        <v>1</v>
      </c>
      <c r="I665" s="10"/>
      <c r="J665" s="4" t="str">
        <f t="shared" si="48"/>
        <v>農業管理與輔導業務-畜牧行政輔導-獎補助費-對國內團體之捐助</v>
      </c>
      <c r="K665" s="4" t="str">
        <f t="shared" si="45"/>
        <v>辦理112年度牛羊產業結構調整計畫</v>
      </c>
      <c r="L665" s="4" t="str">
        <f t="shared" si="46"/>
        <v>農業管理與輔導業務-畜牧行政輔導-獎補助費-對國內團體之捐助</v>
      </c>
      <c r="M665" s="4" t="str">
        <f t="shared" si="47"/>
        <v>辦理112年度牛羊產業結構調整計畫</v>
      </c>
    </row>
    <row r="666" spans="1:13" s="4" customFormat="1" ht="58.5">
      <c r="A666" s="18" t="s">
        <v>119</v>
      </c>
      <c r="B666" s="18" t="s">
        <v>126</v>
      </c>
      <c r="C666" s="34" t="s">
        <v>128</v>
      </c>
      <c r="D666" s="34" t="s">
        <v>854</v>
      </c>
      <c r="E666" s="19">
        <v>25</v>
      </c>
      <c r="F666" s="10" t="s">
        <v>22</v>
      </c>
      <c r="G666" s="10"/>
      <c r="H666" s="10" t="s">
        <v>1</v>
      </c>
      <c r="I666" s="10"/>
      <c r="J666" s="4" t="str">
        <f t="shared" si="48"/>
        <v>農業管理與輔導業務-畜牧行政輔導-獎補助費-對國內團體之捐助</v>
      </c>
      <c r="K666" s="4" t="str">
        <f t="shared" si="45"/>
        <v>辦理112年度牛羊產業結構調整計畫</v>
      </c>
      <c r="L666" s="4" t="str">
        <f t="shared" si="46"/>
        <v>農業管理與輔導業務-畜牧行政輔導-獎補助費-對國內團體之捐助</v>
      </c>
      <c r="M666" s="4" t="str">
        <f t="shared" si="47"/>
        <v>辦理112年度牛羊產業結構調整計畫</v>
      </c>
    </row>
    <row r="667" spans="1:13" s="4" customFormat="1" ht="312">
      <c r="A667" s="18" t="s">
        <v>119</v>
      </c>
      <c r="B667" s="18" t="s">
        <v>129</v>
      </c>
      <c r="C667" s="34" t="s">
        <v>32</v>
      </c>
      <c r="D667" s="34" t="s">
        <v>854</v>
      </c>
      <c r="E667" s="19">
        <v>33008</v>
      </c>
      <c r="F667" s="10" t="s">
        <v>121</v>
      </c>
      <c r="G667" s="10" t="s">
        <v>130</v>
      </c>
      <c r="H667" s="10" t="s">
        <v>1</v>
      </c>
      <c r="I667" s="10"/>
      <c r="J667" s="4" t="str">
        <f t="shared" si="48"/>
        <v>農業管理與輔導業務-畜牧行政輔導-獎補助費-對國內團體之捐助</v>
      </c>
      <c r="K667" s="4" t="str">
        <f t="shared" si="45"/>
        <v>辦理112年度建構肉品批發市場現代化屠宰及冷鏈設施設備計畫</v>
      </c>
      <c r="L667" s="4" t="str">
        <f t="shared" si="46"/>
        <v>農業管理與輔導業務-畜牧行政輔導-獎補助費-對國內團體之捐助</v>
      </c>
      <c r="M667" s="4" t="str">
        <f t="shared" si="47"/>
        <v>辦理112年度建構肉品批發市場現代化屠宰及冷鏈設施設備計畫</v>
      </c>
    </row>
    <row r="668" spans="1:13" s="4" customFormat="1" ht="97.5">
      <c r="A668" s="18" t="s">
        <v>119</v>
      </c>
      <c r="B668" s="18" t="s">
        <v>131</v>
      </c>
      <c r="C668" s="34" t="s">
        <v>867</v>
      </c>
      <c r="D668" s="34" t="s">
        <v>854</v>
      </c>
      <c r="E668" s="19">
        <v>800</v>
      </c>
      <c r="F668" s="10" t="s">
        <v>22</v>
      </c>
      <c r="G668" s="10"/>
      <c r="H668" s="10" t="s">
        <v>1</v>
      </c>
      <c r="I668" s="10"/>
      <c r="J668" s="4" t="str">
        <f t="shared" si="48"/>
        <v>農業管理與輔導業務-畜牧行政輔導-獎補助費-對國內團體之捐助</v>
      </c>
      <c r="K668" s="4" t="str">
        <f t="shared" si="45"/>
        <v>辦理113年度臺中市加強畜牧產場斃死畜禽清運處理及再利用計畫</v>
      </c>
      <c r="L668" s="4" t="str">
        <f t="shared" si="46"/>
        <v>農業管理與輔導業務-畜牧行政輔導-獎補助費-對國內團體之捐助</v>
      </c>
      <c r="M668" s="4" t="str">
        <f t="shared" si="47"/>
        <v>辦理113年度臺中市加強畜牧產場斃死畜禽清運處理及再利用計畫</v>
      </c>
    </row>
    <row r="669" spans="1:13" s="4" customFormat="1" ht="78">
      <c r="A669" s="18" t="s">
        <v>119</v>
      </c>
      <c r="B669" s="18" t="s">
        <v>132</v>
      </c>
      <c r="C669" s="34" t="s">
        <v>28</v>
      </c>
      <c r="D669" s="34" t="s">
        <v>854</v>
      </c>
      <c r="E669" s="19">
        <v>32</v>
      </c>
      <c r="F669" s="10" t="s">
        <v>22</v>
      </c>
      <c r="G669" s="10"/>
      <c r="H669" s="10" t="s">
        <v>1</v>
      </c>
      <c r="I669" s="10"/>
      <c r="J669" s="4" t="str">
        <f t="shared" si="48"/>
        <v>農業管理與輔導業務-畜牧行政輔導-獎補助費-對國內團體之捐助</v>
      </c>
      <c r="K669" s="4" t="str">
        <f t="shared" si="45"/>
        <v>辦理113年度斃死畜禽及畜牧廢棄資源再利用計晝</v>
      </c>
      <c r="L669" s="4" t="str">
        <f t="shared" si="46"/>
        <v>農業管理與輔導業務-畜牧行政輔導-獎補助費-對國內團體之捐助</v>
      </c>
      <c r="M669" s="4" t="str">
        <f t="shared" si="47"/>
        <v>辦理113年度斃死畜禽及畜牧廢棄資源再利用計晝</v>
      </c>
    </row>
    <row r="670" spans="1:13" s="4" customFormat="1" ht="78">
      <c r="A670" s="18" t="s">
        <v>119</v>
      </c>
      <c r="B670" s="18" t="s">
        <v>133</v>
      </c>
      <c r="C670" s="34" t="s">
        <v>32</v>
      </c>
      <c r="D670" s="34" t="s">
        <v>854</v>
      </c>
      <c r="E670" s="19">
        <v>50</v>
      </c>
      <c r="F670" s="10" t="s">
        <v>22</v>
      </c>
      <c r="G670" s="10"/>
      <c r="H670" s="10" t="s">
        <v>1</v>
      </c>
      <c r="I670" s="10"/>
      <c r="J670" s="4" t="str">
        <f t="shared" si="48"/>
        <v>農業管理與輔導業務-畜牧行政輔導-獎補助費-對國內團體之捐助</v>
      </c>
      <c r="K670" s="4" t="str">
        <f t="shared" si="45"/>
        <v>辦理112年度畜牧廢棄物管理及資源化推動計畫-禽畜糞計畫</v>
      </c>
      <c r="L670" s="4" t="str">
        <f t="shared" si="46"/>
        <v>農業管理與輔導業務-畜牧行政輔導-獎補助費-對國內團體之捐助</v>
      </c>
      <c r="M670" s="4" t="str">
        <f t="shared" si="47"/>
        <v>辦理112年度畜牧廢棄物管理及資源化推動計畫-禽畜糞計畫</v>
      </c>
    </row>
    <row r="671" spans="1:13" s="4" customFormat="1" ht="78">
      <c r="A671" s="18" t="s">
        <v>134</v>
      </c>
      <c r="B671" s="18" t="s">
        <v>135</v>
      </c>
      <c r="C671" s="34" t="s">
        <v>45</v>
      </c>
      <c r="D671" s="34" t="s">
        <v>854</v>
      </c>
      <c r="E671" s="19">
        <v>350</v>
      </c>
      <c r="F671" s="10" t="s">
        <v>22</v>
      </c>
      <c r="G671" s="10"/>
      <c r="H671" s="10" t="s">
        <v>1</v>
      </c>
      <c r="I671" s="10"/>
      <c r="J671" s="4" t="str">
        <f t="shared" si="48"/>
        <v>農業管理與輔導業務-運銷加工輔導-獎補助費-對國內團體之捐助</v>
      </c>
      <c r="K671" s="4" t="str">
        <f t="shared" si="45"/>
        <v>辦理113年度臺中市優質枇杷暨農特產品展售活動計畫</v>
      </c>
      <c r="L671" s="4" t="str">
        <f t="shared" si="46"/>
        <v>農業管理與輔導業務-運銷加工輔導-獎補助費-對國內團體之捐助</v>
      </c>
      <c r="M671" s="4" t="str">
        <f t="shared" si="47"/>
        <v>辦理113年度臺中市優質枇杷暨農特產品展售活動計畫</v>
      </c>
    </row>
    <row r="672" spans="1:13" s="4" customFormat="1" ht="78">
      <c r="A672" s="18" t="s">
        <v>134</v>
      </c>
      <c r="B672" s="18" t="s">
        <v>136</v>
      </c>
      <c r="C672" s="34" t="s">
        <v>21</v>
      </c>
      <c r="D672" s="34" t="s">
        <v>854</v>
      </c>
      <c r="E672" s="19">
        <v>250</v>
      </c>
      <c r="F672" s="10" t="s">
        <v>22</v>
      </c>
      <c r="G672" s="10"/>
      <c r="H672" s="10" t="s">
        <v>1</v>
      </c>
      <c r="I672" s="10"/>
      <c r="J672" s="4" t="str">
        <f t="shared" si="48"/>
        <v>農業管理與輔導業務-運銷加工輔導-獎補助費-對國內團體之捐助</v>
      </c>
      <c r="K672" s="4" t="str">
        <f t="shared" si="45"/>
        <v>辦理113年度春季蘭花展暨臺中市農特產品行銷推廣活動計畫</v>
      </c>
      <c r="L672" s="4" t="str">
        <f t="shared" si="46"/>
        <v>農業管理與輔導業務-運銷加工輔導-獎補助費-對國內團體之捐助</v>
      </c>
      <c r="M672" s="4" t="str">
        <f t="shared" si="47"/>
        <v>辦理113年度春季蘭花展暨臺中市農特產品行銷推廣活動計畫</v>
      </c>
    </row>
    <row r="673" spans="1:13" s="4" customFormat="1" ht="58.5">
      <c r="A673" s="18" t="s">
        <v>134</v>
      </c>
      <c r="B673" s="18" t="s">
        <v>137</v>
      </c>
      <c r="C673" s="34" t="s">
        <v>42</v>
      </c>
      <c r="D673" s="34" t="s">
        <v>854</v>
      </c>
      <c r="E673" s="19">
        <v>3006</v>
      </c>
      <c r="F673" s="10" t="s">
        <v>22</v>
      </c>
      <c r="G673" s="10"/>
      <c r="H673" s="10" t="s">
        <v>1</v>
      </c>
      <c r="I673" s="10"/>
      <c r="J673" s="4" t="str">
        <f t="shared" si="48"/>
        <v>農業管理與輔導業務-運銷加工輔導-獎補助費-對國內團體之捐助</v>
      </c>
      <c r="K673" s="4" t="str">
        <f t="shared" si="45"/>
        <v>辦理113年度推廣優質茂谷柑收購計畫</v>
      </c>
      <c r="L673" s="4" t="str">
        <f t="shared" si="46"/>
        <v>農業管理與輔導業務-運銷加工輔導-獎補助費-對國內團體之捐助</v>
      </c>
      <c r="M673" s="4" t="str">
        <f t="shared" si="47"/>
        <v>辦理113年度推廣優質茂谷柑收購計畫</v>
      </c>
    </row>
    <row r="674" spans="1:13" s="4" customFormat="1" ht="58.5">
      <c r="A674" s="18" t="s">
        <v>134</v>
      </c>
      <c r="B674" s="18" t="s">
        <v>138</v>
      </c>
      <c r="C674" s="34" t="s">
        <v>856</v>
      </c>
      <c r="D674" s="34" t="s">
        <v>854</v>
      </c>
      <c r="E674" s="19">
        <v>600</v>
      </c>
      <c r="F674" s="10" t="s">
        <v>22</v>
      </c>
      <c r="G674" s="10"/>
      <c r="H674" s="10" t="s">
        <v>1</v>
      </c>
      <c r="I674" s="10"/>
      <c r="J674" s="4" t="str">
        <f t="shared" si="48"/>
        <v>農業管理與輔導業務-運銷加工輔導-獎補助費-對國內團體之捐助</v>
      </c>
      <c r="K674" s="4" t="str">
        <f t="shared" si="45"/>
        <v>辦理113年度臺中市農特產品行銷通路拓展計畫</v>
      </c>
      <c r="L674" s="4" t="str">
        <f t="shared" si="46"/>
        <v>農業管理與輔導業務-運銷加工輔導-獎補助費-對國內團體之捐助</v>
      </c>
      <c r="M674" s="4" t="str">
        <f t="shared" si="47"/>
        <v>辦理113年度臺中市農特產品行銷通路拓展計畫</v>
      </c>
    </row>
    <row r="675" spans="1:13" s="4" customFormat="1" ht="58.5">
      <c r="A675" s="18" t="s">
        <v>134</v>
      </c>
      <c r="B675" s="18" t="s">
        <v>139</v>
      </c>
      <c r="C675" s="34" t="s">
        <v>55</v>
      </c>
      <c r="D675" s="34" t="s">
        <v>854</v>
      </c>
      <c r="E675" s="19">
        <v>254</v>
      </c>
      <c r="F675" s="10" t="s">
        <v>22</v>
      </c>
      <c r="G675" s="10"/>
      <c r="H675" s="10" t="s">
        <v>1</v>
      </c>
      <c r="I675" s="10"/>
      <c r="J675" s="4" t="str">
        <f t="shared" si="48"/>
        <v>農業管理與輔導業務-運銷加工輔導-獎補助費-對國內團體之捐助</v>
      </c>
      <c r="K675" s="4" t="str">
        <f t="shared" si="45"/>
        <v>辦理2024大甲媽祖繞境農特產品推廣行銷計畫</v>
      </c>
      <c r="L675" s="4" t="str">
        <f t="shared" si="46"/>
        <v>農業管理與輔導業務-運銷加工輔導-獎補助費-對國內團體之捐助</v>
      </c>
      <c r="M675" s="4" t="str">
        <f t="shared" si="47"/>
        <v>辦理2024大甲媽祖繞境農特產品推廣行銷計畫</v>
      </c>
    </row>
    <row r="676" spans="1:13" s="4" customFormat="1" ht="78">
      <c r="A676" s="18" t="s">
        <v>134</v>
      </c>
      <c r="B676" s="18" t="s">
        <v>140</v>
      </c>
      <c r="C676" s="34" t="s">
        <v>29</v>
      </c>
      <c r="D676" s="34" t="s">
        <v>854</v>
      </c>
      <c r="E676" s="19">
        <v>60</v>
      </c>
      <c r="F676" s="10" t="s">
        <v>22</v>
      </c>
      <c r="G676" s="10"/>
      <c r="H676" s="10" t="s">
        <v>1</v>
      </c>
      <c r="I676" s="10"/>
      <c r="J676" s="4" t="str">
        <f t="shared" si="48"/>
        <v>農業管理與輔導業務-運銷加工輔導-獎補助費-對國內團體之捐助</v>
      </c>
      <c r="K676" s="4" t="str">
        <f t="shared" ref="K676:K719" si="49">B676</f>
        <v>辦理113年度臺中市花現大肚幸福傳遞插花藝術推廣計畫</v>
      </c>
      <c r="L676" s="4" t="str">
        <f t="shared" si="46"/>
        <v>農業管理與輔導業務-運銷加工輔導-獎補助費-對國內團體之捐助</v>
      </c>
      <c r="M676" s="4" t="str">
        <f t="shared" si="47"/>
        <v>辦理113年度臺中市花現大肚幸福傳遞插花藝術推廣計畫</v>
      </c>
    </row>
    <row r="677" spans="1:13" s="4" customFormat="1" ht="58.5">
      <c r="A677" s="18" t="s">
        <v>134</v>
      </c>
      <c r="B677" s="18" t="s">
        <v>141</v>
      </c>
      <c r="C677" s="34" t="s">
        <v>870</v>
      </c>
      <c r="D677" s="34" t="s">
        <v>854</v>
      </c>
      <c r="E677" s="19">
        <v>364</v>
      </c>
      <c r="F677" s="10" t="s">
        <v>22</v>
      </c>
      <c r="G677" s="10"/>
      <c r="H677" s="10" t="s">
        <v>1</v>
      </c>
      <c r="I677" s="10"/>
      <c r="J677" s="4" t="str">
        <f t="shared" si="48"/>
        <v>農業管理與輔導業務-運銷加工輔導-獎補助費-對國內團體之捐助</v>
      </c>
      <c r="K677" s="4" t="str">
        <f t="shared" si="49"/>
        <v>辦理臺中市111/112年度芋頭加工計畫</v>
      </c>
      <c r="L677" s="4" t="str">
        <f t="shared" si="46"/>
        <v>農業管理與輔導業務-運銷加工輔導-獎補助費-對國內團體之捐助</v>
      </c>
      <c r="M677" s="4" t="str">
        <f t="shared" si="47"/>
        <v>辦理臺中市111/112年度芋頭加工計畫</v>
      </c>
    </row>
    <row r="678" spans="1:13" s="4" customFormat="1" ht="58.5">
      <c r="A678" s="18" t="s">
        <v>134</v>
      </c>
      <c r="B678" s="18" t="s">
        <v>141</v>
      </c>
      <c r="C678" s="34" t="s">
        <v>871</v>
      </c>
      <c r="D678" s="34" t="s">
        <v>854</v>
      </c>
      <c r="E678" s="19">
        <v>649</v>
      </c>
      <c r="F678" s="10" t="s">
        <v>22</v>
      </c>
      <c r="G678" s="10"/>
      <c r="H678" s="10" t="s">
        <v>1</v>
      </c>
      <c r="I678" s="10"/>
      <c r="J678" s="4" t="str">
        <f t="shared" si="48"/>
        <v>農業管理與輔導業務-運銷加工輔導-獎補助費-對國內團體之捐助</v>
      </c>
      <c r="K678" s="4" t="str">
        <f t="shared" si="49"/>
        <v>辦理臺中市111/112年度芋頭加工計畫</v>
      </c>
      <c r="L678" s="4" t="str">
        <f t="shared" si="46"/>
        <v>農業管理與輔導業務-運銷加工輔導-獎補助費-對國內團體之捐助</v>
      </c>
      <c r="M678" s="4" t="str">
        <f t="shared" si="47"/>
        <v>辦理臺中市111/112年度芋頭加工計畫</v>
      </c>
    </row>
    <row r="679" spans="1:13" s="4" customFormat="1" ht="58.5">
      <c r="A679" s="18" t="s">
        <v>134</v>
      </c>
      <c r="B679" s="18" t="s">
        <v>141</v>
      </c>
      <c r="C679" s="34" t="s">
        <v>142</v>
      </c>
      <c r="D679" s="34" t="s">
        <v>854</v>
      </c>
      <c r="E679" s="19">
        <v>40</v>
      </c>
      <c r="F679" s="10" t="s">
        <v>22</v>
      </c>
      <c r="G679" s="10"/>
      <c r="H679" s="10" t="s">
        <v>1</v>
      </c>
      <c r="I679" s="10"/>
      <c r="J679" s="4" t="str">
        <f t="shared" si="48"/>
        <v>農業管理與輔導業務-運銷加工輔導-獎補助費-對國內團體之捐助</v>
      </c>
      <c r="K679" s="4" t="str">
        <f t="shared" si="49"/>
        <v>辦理臺中市111/112年度芋頭加工計畫</v>
      </c>
      <c r="L679" s="4" t="str">
        <f t="shared" si="46"/>
        <v>農業管理與輔導業務-運銷加工輔導-獎補助費-對國內團體之捐助</v>
      </c>
      <c r="M679" s="4" t="str">
        <f t="shared" si="47"/>
        <v>辦理臺中市111/112年度芋頭加工計畫</v>
      </c>
    </row>
    <row r="680" spans="1:13" s="4" customFormat="1" ht="58.5">
      <c r="A680" s="18" t="s">
        <v>134</v>
      </c>
      <c r="B680" s="18" t="s">
        <v>141</v>
      </c>
      <c r="C680" s="34" t="s">
        <v>872</v>
      </c>
      <c r="D680" s="34" t="s">
        <v>854</v>
      </c>
      <c r="E680" s="19">
        <v>947</v>
      </c>
      <c r="F680" s="10" t="s">
        <v>22</v>
      </c>
      <c r="G680" s="10"/>
      <c r="H680" s="10" t="s">
        <v>1</v>
      </c>
      <c r="I680" s="10"/>
      <c r="J680" s="4" t="str">
        <f t="shared" si="48"/>
        <v>農業管理與輔導業務-運銷加工輔導-獎補助費-對國內團體之捐助</v>
      </c>
      <c r="K680" s="4" t="str">
        <f t="shared" si="49"/>
        <v>辦理臺中市111/112年度芋頭加工計畫</v>
      </c>
      <c r="L680" s="4" t="str">
        <f t="shared" si="46"/>
        <v>農業管理與輔導業務-運銷加工輔導-獎補助費-對國內團體之捐助</v>
      </c>
      <c r="M680" s="4" t="str">
        <f t="shared" si="47"/>
        <v>辦理臺中市111/112年度芋頭加工計畫</v>
      </c>
    </row>
    <row r="681" spans="1:13" s="4" customFormat="1" ht="58.5">
      <c r="A681" s="18" t="s">
        <v>134</v>
      </c>
      <c r="B681" s="18" t="s">
        <v>141</v>
      </c>
      <c r="C681" s="34" t="s">
        <v>32</v>
      </c>
      <c r="D681" s="34" t="s">
        <v>854</v>
      </c>
      <c r="E681" s="19">
        <v>66</v>
      </c>
      <c r="F681" s="10" t="s">
        <v>22</v>
      </c>
      <c r="G681" s="10"/>
      <c r="H681" s="10" t="s">
        <v>1</v>
      </c>
      <c r="I681" s="10"/>
      <c r="J681" s="4" t="str">
        <f t="shared" si="48"/>
        <v>農業管理與輔導業務-運銷加工輔導-獎補助費-對國內團體之捐助</v>
      </c>
      <c r="K681" s="4" t="str">
        <f t="shared" si="49"/>
        <v>辦理臺中市111/112年度芋頭加工計畫</v>
      </c>
      <c r="L681" s="4" t="str">
        <f t="shared" si="46"/>
        <v>農業管理與輔導業務-運銷加工輔導-獎補助費-對國內團體之捐助</v>
      </c>
      <c r="M681" s="4" t="str">
        <f t="shared" si="47"/>
        <v>辦理臺中市111/112年度芋頭加工計畫</v>
      </c>
    </row>
    <row r="682" spans="1:13" s="4" customFormat="1" ht="58.5">
      <c r="A682" s="18" t="s">
        <v>134</v>
      </c>
      <c r="B682" s="18" t="s">
        <v>143</v>
      </c>
      <c r="C682" s="34" t="s">
        <v>873</v>
      </c>
      <c r="D682" s="34" t="s">
        <v>854</v>
      </c>
      <c r="E682" s="19">
        <v>1717</v>
      </c>
      <c r="F682" s="10" t="s">
        <v>22</v>
      </c>
      <c r="G682" s="10"/>
      <c r="H682" s="10" t="s">
        <v>1</v>
      </c>
      <c r="I682" s="10"/>
      <c r="J682" s="4" t="str">
        <f t="shared" si="48"/>
        <v>農業管理與輔導業務-運銷加工輔導-獎補助費-對國內團體之捐助</v>
      </c>
      <c r="K682" s="4" t="str">
        <f t="shared" si="49"/>
        <v>辦理臺中市111/112年期柑橘加工計畫</v>
      </c>
      <c r="L682" s="4" t="str">
        <f t="shared" si="46"/>
        <v>農業管理與輔導業務-運銷加工輔導-獎補助費-對國內團體之捐助</v>
      </c>
      <c r="M682" s="4" t="str">
        <f t="shared" si="47"/>
        <v>辦理臺中市111/112年期柑橘加工計畫</v>
      </c>
    </row>
    <row r="683" spans="1:13" s="4" customFormat="1" ht="58.5">
      <c r="A683" s="18" t="s">
        <v>134</v>
      </c>
      <c r="B683" s="18" t="s">
        <v>143</v>
      </c>
      <c r="C683" s="34" t="s">
        <v>874</v>
      </c>
      <c r="D683" s="34" t="s">
        <v>854</v>
      </c>
      <c r="E683" s="19">
        <v>668</v>
      </c>
      <c r="F683" s="10" t="s">
        <v>22</v>
      </c>
      <c r="G683" s="10"/>
      <c r="H683" s="10" t="s">
        <v>1</v>
      </c>
      <c r="I683" s="10"/>
      <c r="J683" s="4" t="str">
        <f t="shared" si="48"/>
        <v>農業管理與輔導業務-運銷加工輔導-獎補助費-對國內團體之捐助</v>
      </c>
      <c r="K683" s="4" t="str">
        <f t="shared" si="49"/>
        <v>辦理臺中市111/112年期柑橘加工計畫</v>
      </c>
      <c r="L683" s="4" t="str">
        <f t="shared" si="46"/>
        <v>農業管理與輔導業務-運銷加工輔導-獎補助費-對國內團體之捐助</v>
      </c>
      <c r="M683" s="4" t="str">
        <f t="shared" si="47"/>
        <v>辦理臺中市111/112年期柑橘加工計畫</v>
      </c>
    </row>
    <row r="684" spans="1:13" s="4" customFormat="1" ht="58.5">
      <c r="A684" s="18" t="s">
        <v>134</v>
      </c>
      <c r="B684" s="18" t="s">
        <v>143</v>
      </c>
      <c r="C684" s="34" t="s">
        <v>875</v>
      </c>
      <c r="D684" s="34" t="s">
        <v>854</v>
      </c>
      <c r="E684" s="19">
        <v>113</v>
      </c>
      <c r="F684" s="10" t="s">
        <v>22</v>
      </c>
      <c r="G684" s="10"/>
      <c r="H684" s="10" t="s">
        <v>1</v>
      </c>
      <c r="I684" s="10"/>
      <c r="J684" s="4" t="str">
        <f t="shared" si="48"/>
        <v>農業管理與輔導業務-運銷加工輔導-獎補助費-對國內團體之捐助</v>
      </c>
      <c r="K684" s="4" t="str">
        <f t="shared" si="49"/>
        <v>辦理臺中市111/112年期柑橘加工計畫</v>
      </c>
      <c r="L684" s="4" t="str">
        <f t="shared" si="46"/>
        <v>農業管理與輔導業務-運銷加工輔導-獎補助費-對國內團體之捐助</v>
      </c>
      <c r="M684" s="4" t="str">
        <f t="shared" si="47"/>
        <v>辦理臺中市111/112年期柑橘加工計畫</v>
      </c>
    </row>
    <row r="685" spans="1:13" s="4" customFormat="1" ht="58.5">
      <c r="A685" s="18" t="s">
        <v>134</v>
      </c>
      <c r="B685" s="18" t="s">
        <v>143</v>
      </c>
      <c r="C685" s="34" t="s">
        <v>42</v>
      </c>
      <c r="D685" s="34" t="s">
        <v>854</v>
      </c>
      <c r="E685" s="19">
        <v>602</v>
      </c>
      <c r="F685" s="10" t="s">
        <v>22</v>
      </c>
      <c r="G685" s="10"/>
      <c r="H685" s="10" t="s">
        <v>1</v>
      </c>
      <c r="I685" s="10"/>
      <c r="J685" s="4" t="str">
        <f t="shared" si="48"/>
        <v>農業管理與輔導業務-運銷加工輔導-獎補助費-對國內團體之捐助</v>
      </c>
      <c r="K685" s="4" t="str">
        <f t="shared" si="49"/>
        <v>辦理臺中市111/112年期柑橘加工計畫</v>
      </c>
      <c r="L685" s="4" t="str">
        <f t="shared" si="46"/>
        <v>農業管理與輔導業務-運銷加工輔導-獎補助費-對國內團體之捐助</v>
      </c>
      <c r="M685" s="4" t="str">
        <f t="shared" si="47"/>
        <v>辦理臺中市111/112年期柑橘加工計畫</v>
      </c>
    </row>
    <row r="686" spans="1:13" s="4" customFormat="1" ht="58.5">
      <c r="A686" s="18" t="s">
        <v>134</v>
      </c>
      <c r="B686" s="18" t="s">
        <v>143</v>
      </c>
      <c r="C686" s="34" t="s">
        <v>38</v>
      </c>
      <c r="D686" s="34" t="s">
        <v>854</v>
      </c>
      <c r="E686" s="19">
        <v>241</v>
      </c>
      <c r="F686" s="10" t="s">
        <v>22</v>
      </c>
      <c r="G686" s="10"/>
      <c r="H686" s="10" t="s">
        <v>1</v>
      </c>
      <c r="I686" s="10"/>
      <c r="J686" s="4" t="str">
        <f t="shared" si="48"/>
        <v>農業管理與輔導業務-運銷加工輔導-獎補助費-對國內團體之捐助</v>
      </c>
      <c r="K686" s="4" t="str">
        <f t="shared" si="49"/>
        <v>辦理臺中市111/112年期柑橘加工計畫</v>
      </c>
      <c r="L686" s="4" t="str">
        <f t="shared" si="46"/>
        <v>農業管理與輔導業務-運銷加工輔導-獎補助費-對國內團體之捐助</v>
      </c>
      <c r="M686" s="4" t="str">
        <f t="shared" si="47"/>
        <v>辦理臺中市111/112年期柑橘加工計畫</v>
      </c>
    </row>
    <row r="687" spans="1:13" s="4" customFormat="1" ht="58.5">
      <c r="A687" s="18" t="s">
        <v>134</v>
      </c>
      <c r="B687" s="18" t="s">
        <v>143</v>
      </c>
      <c r="C687" s="34" t="s">
        <v>45</v>
      </c>
      <c r="D687" s="34" t="s">
        <v>854</v>
      </c>
      <c r="E687" s="19">
        <v>44</v>
      </c>
      <c r="F687" s="10" t="s">
        <v>22</v>
      </c>
      <c r="G687" s="10"/>
      <c r="H687" s="10" t="s">
        <v>1</v>
      </c>
      <c r="I687" s="10"/>
      <c r="J687" s="4" t="str">
        <f t="shared" si="48"/>
        <v>農業管理與輔導業務-運銷加工輔導-獎補助費-對國內團體之捐助</v>
      </c>
      <c r="K687" s="4" t="str">
        <f t="shared" si="49"/>
        <v>辦理臺中市111/112年期柑橘加工計畫</v>
      </c>
      <c r="L687" s="4" t="str">
        <f t="shared" si="46"/>
        <v>農業管理與輔導業務-運銷加工輔導-獎補助費-對國內團體之捐助</v>
      </c>
      <c r="M687" s="4" t="str">
        <f t="shared" si="47"/>
        <v>辦理臺中市111/112年期柑橘加工計畫</v>
      </c>
    </row>
    <row r="688" spans="1:13" s="4" customFormat="1" ht="58.5">
      <c r="A688" s="18" t="s">
        <v>134</v>
      </c>
      <c r="B688" s="18" t="s">
        <v>143</v>
      </c>
      <c r="C688" s="34" t="s">
        <v>47</v>
      </c>
      <c r="D688" s="34" t="s">
        <v>854</v>
      </c>
      <c r="E688" s="19">
        <v>1229</v>
      </c>
      <c r="F688" s="10" t="s">
        <v>22</v>
      </c>
      <c r="G688" s="10"/>
      <c r="H688" s="10" t="s">
        <v>1</v>
      </c>
      <c r="I688" s="10"/>
      <c r="J688" s="4" t="str">
        <f t="shared" si="48"/>
        <v>農業管理與輔導業務-運銷加工輔導-獎補助費-對國內團體之捐助</v>
      </c>
      <c r="K688" s="4" t="str">
        <f t="shared" si="49"/>
        <v>辦理臺中市111/112年期柑橘加工計畫</v>
      </c>
      <c r="L688" s="4" t="str">
        <f t="shared" si="46"/>
        <v>農業管理與輔導業務-運銷加工輔導-獎補助費-對國內團體之捐助</v>
      </c>
      <c r="M688" s="4" t="str">
        <f t="shared" si="47"/>
        <v>辦理臺中市111/112年期柑橘加工計畫</v>
      </c>
    </row>
    <row r="689" spans="1:13" s="4" customFormat="1" ht="58.5">
      <c r="A689" s="18" t="s">
        <v>134</v>
      </c>
      <c r="B689" s="18" t="s">
        <v>143</v>
      </c>
      <c r="C689" s="34" t="s">
        <v>33</v>
      </c>
      <c r="D689" s="34" t="s">
        <v>854</v>
      </c>
      <c r="E689" s="19">
        <v>4</v>
      </c>
      <c r="F689" s="10" t="s">
        <v>22</v>
      </c>
      <c r="G689" s="10"/>
      <c r="H689" s="10" t="s">
        <v>1</v>
      </c>
      <c r="I689" s="10"/>
      <c r="J689" s="4" t="str">
        <f t="shared" si="48"/>
        <v>農業管理與輔導業務-運銷加工輔導-獎補助費-對國內團體之捐助</v>
      </c>
      <c r="K689" s="4" t="str">
        <f t="shared" si="49"/>
        <v>辦理臺中市111/112年期柑橘加工計畫</v>
      </c>
      <c r="L689" s="4" t="str">
        <f t="shared" si="46"/>
        <v>農業管理與輔導業務-運銷加工輔導-獎補助費-對國內團體之捐助</v>
      </c>
      <c r="M689" s="4" t="str">
        <f t="shared" si="47"/>
        <v>辦理臺中市111/112年期柑橘加工計畫</v>
      </c>
    </row>
    <row r="690" spans="1:13" s="4" customFormat="1" ht="58.5">
      <c r="A690" s="18" t="s">
        <v>134</v>
      </c>
      <c r="B690" s="18" t="s">
        <v>143</v>
      </c>
      <c r="C690" s="34" t="s">
        <v>28</v>
      </c>
      <c r="D690" s="34" t="s">
        <v>854</v>
      </c>
      <c r="E690" s="19">
        <v>251</v>
      </c>
      <c r="F690" s="10" t="s">
        <v>22</v>
      </c>
      <c r="G690" s="10"/>
      <c r="H690" s="10" t="s">
        <v>1</v>
      </c>
      <c r="I690" s="10"/>
      <c r="J690" s="4" t="str">
        <f t="shared" si="48"/>
        <v>農業管理與輔導業務-運銷加工輔導-獎補助費-對國內團體之捐助</v>
      </c>
      <c r="K690" s="4" t="str">
        <f t="shared" si="49"/>
        <v>辦理臺中市111/112年期柑橘加工計畫</v>
      </c>
      <c r="L690" s="4" t="str">
        <f t="shared" si="46"/>
        <v>農業管理與輔導業務-運銷加工輔導-獎補助費-對國內團體之捐助</v>
      </c>
      <c r="M690" s="4" t="str">
        <f t="shared" si="47"/>
        <v>辦理臺中市111/112年期柑橘加工計畫</v>
      </c>
    </row>
    <row r="691" spans="1:13" s="4" customFormat="1" ht="58.5">
      <c r="A691" s="18" t="s">
        <v>134</v>
      </c>
      <c r="B691" s="18" t="s">
        <v>143</v>
      </c>
      <c r="C691" s="34" t="s">
        <v>27</v>
      </c>
      <c r="D691" s="34" t="s">
        <v>854</v>
      </c>
      <c r="E691" s="19">
        <v>23</v>
      </c>
      <c r="F691" s="10" t="s">
        <v>22</v>
      </c>
      <c r="G691" s="10"/>
      <c r="H691" s="10" t="s">
        <v>1</v>
      </c>
      <c r="I691" s="10"/>
      <c r="J691" s="4" t="str">
        <f t="shared" si="48"/>
        <v>農業管理與輔導業務-運銷加工輔導-獎補助費-對國內團體之捐助</v>
      </c>
      <c r="K691" s="4" t="str">
        <f t="shared" si="49"/>
        <v>辦理臺中市111/112年期柑橘加工計畫</v>
      </c>
      <c r="L691" s="4" t="str">
        <f t="shared" si="46"/>
        <v>農業管理與輔導業務-運銷加工輔導-獎補助費-對國內團體之捐助</v>
      </c>
      <c r="M691" s="4" t="str">
        <f t="shared" si="47"/>
        <v>辦理臺中市111/112年期柑橘加工計畫</v>
      </c>
    </row>
    <row r="692" spans="1:13" s="4" customFormat="1" ht="58.5">
      <c r="A692" s="18" t="s">
        <v>134</v>
      </c>
      <c r="B692" s="18" t="s">
        <v>143</v>
      </c>
      <c r="C692" s="34" t="s">
        <v>876</v>
      </c>
      <c r="D692" s="34" t="s">
        <v>854</v>
      </c>
      <c r="E692" s="19">
        <v>103</v>
      </c>
      <c r="F692" s="10" t="s">
        <v>22</v>
      </c>
      <c r="G692" s="10"/>
      <c r="H692" s="10" t="s">
        <v>1</v>
      </c>
      <c r="I692" s="10"/>
      <c r="J692" s="4" t="str">
        <f t="shared" si="48"/>
        <v>農業管理與輔導業務-運銷加工輔導-獎補助費-對國內團體之捐助</v>
      </c>
      <c r="K692" s="4" t="str">
        <f t="shared" si="49"/>
        <v>辦理臺中市111/112年期柑橘加工計畫</v>
      </c>
      <c r="L692" s="4" t="str">
        <f t="shared" si="46"/>
        <v>農業管理與輔導業務-運銷加工輔導-獎補助費-對國內團體之捐助</v>
      </c>
      <c r="M692" s="4" t="str">
        <f t="shared" si="47"/>
        <v>辦理臺中市111/112年期柑橘加工計畫</v>
      </c>
    </row>
    <row r="693" spans="1:13" s="4" customFormat="1" ht="78">
      <c r="A693" s="18" t="s">
        <v>134</v>
      </c>
      <c r="B693" s="18" t="s">
        <v>144</v>
      </c>
      <c r="C693" s="34" t="s">
        <v>877</v>
      </c>
      <c r="D693" s="34" t="s">
        <v>854</v>
      </c>
      <c r="E693" s="19">
        <v>715</v>
      </c>
      <c r="F693" s="10" t="s">
        <v>22</v>
      </c>
      <c r="G693" s="10"/>
      <c r="H693" s="10" t="s">
        <v>1</v>
      </c>
      <c r="I693" s="10"/>
      <c r="J693" s="4" t="str">
        <f t="shared" si="48"/>
        <v>農業管理與輔導業務-運銷加工輔導-獎補助費-對國內團體之捐助</v>
      </c>
      <c r="K693" s="4" t="str">
        <f t="shared" si="49"/>
        <v>辦理113年度龍運花伴好運攏來農特產品及花卉推廣計畫</v>
      </c>
      <c r="L693" s="4" t="str">
        <f t="shared" si="46"/>
        <v>農業管理與輔導業務-運銷加工輔導-獎補助費-對國內團體之捐助</v>
      </c>
      <c r="M693" s="4" t="str">
        <f t="shared" si="47"/>
        <v>辦理113年度龍運花伴好運攏來農特產品及花卉推廣計畫</v>
      </c>
    </row>
    <row r="694" spans="1:13" s="4" customFormat="1" ht="78">
      <c r="A694" s="18" t="s">
        <v>145</v>
      </c>
      <c r="B694" s="18" t="s">
        <v>146</v>
      </c>
      <c r="C694" s="34" t="s">
        <v>147</v>
      </c>
      <c r="D694" s="34" t="s">
        <v>854</v>
      </c>
      <c r="E694" s="19">
        <v>20</v>
      </c>
      <c r="F694" s="10" t="s">
        <v>22</v>
      </c>
      <c r="G694" s="10"/>
      <c r="H694" s="10" t="s">
        <v>1</v>
      </c>
      <c r="I694" s="10"/>
      <c r="J694" s="4" t="str">
        <f t="shared" si="48"/>
        <v>林業與自然保育管理業務-林政與自然保育管理-獎補助費-對國內團體之捐助</v>
      </c>
      <c r="K694" s="4" t="str">
        <f t="shared" si="49"/>
        <v>辦理113年度山坡地森林火災政策宣導活動計畫</v>
      </c>
      <c r="L694" s="4" t="str">
        <f t="shared" si="46"/>
        <v>林業與自然保育管理業務-林政與自然保育管理-獎補助費-對國內團體之捐助</v>
      </c>
      <c r="M694" s="4" t="str">
        <f t="shared" si="47"/>
        <v>辦理113年度山坡地森林火災政策宣導活動計畫</v>
      </c>
    </row>
    <row r="695" spans="1:13" s="4" customFormat="1" ht="78">
      <c r="A695" s="18" t="s">
        <v>145</v>
      </c>
      <c r="B695" s="18" t="s">
        <v>148</v>
      </c>
      <c r="C695" s="34" t="s">
        <v>149</v>
      </c>
      <c r="D695" s="34" t="s">
        <v>854</v>
      </c>
      <c r="E695" s="19">
        <v>170</v>
      </c>
      <c r="F695" s="10" t="s">
        <v>22</v>
      </c>
      <c r="G695" s="10"/>
      <c r="H695" s="10" t="s">
        <v>1</v>
      </c>
      <c r="I695" s="10"/>
      <c r="J695" s="4" t="str">
        <f t="shared" si="48"/>
        <v>林業與自然保育管理業務-林政與自然保育管理-獎補助費-對國內團體之捐助</v>
      </c>
      <c r="K695" s="4" t="str">
        <f t="shared" si="49"/>
        <v>辦理112年度臺中市綠鬣蜥防治宣導計畫</v>
      </c>
      <c r="L695" s="4" t="str">
        <f t="shared" si="46"/>
        <v>林業與自然保育管理業務-林政與自然保育管理-獎補助費-對國內團體之捐助</v>
      </c>
      <c r="M695" s="4" t="str">
        <f t="shared" si="47"/>
        <v>辦理112年度臺中市綠鬣蜥防治宣導計畫</v>
      </c>
    </row>
    <row r="696" spans="1:13" s="4" customFormat="1" ht="78">
      <c r="A696" s="18" t="s">
        <v>145</v>
      </c>
      <c r="B696" s="18" t="s">
        <v>150</v>
      </c>
      <c r="C696" s="34" t="s">
        <v>149</v>
      </c>
      <c r="D696" s="34" t="s">
        <v>854</v>
      </c>
      <c r="E696" s="19">
        <v>445</v>
      </c>
      <c r="F696" s="10" t="s">
        <v>22</v>
      </c>
      <c r="G696" s="10"/>
      <c r="H696" s="10" t="s">
        <v>1</v>
      </c>
      <c r="I696" s="10"/>
      <c r="J696" s="4" t="str">
        <f t="shared" si="48"/>
        <v>林業與自然保育管理業務-林政與自然保育管理-獎補助費-對國內團體之捐助</v>
      </c>
      <c r="K696" s="4" t="str">
        <f t="shared" si="49"/>
        <v>辦理112年度臺中市生物多樣性保育及入侵種管理計畫</v>
      </c>
      <c r="L696" s="4" t="str">
        <f t="shared" si="46"/>
        <v>林業與自然保育管理業務-林政與自然保育管理-獎補助費-對國內團體之捐助</v>
      </c>
      <c r="M696" s="4" t="str">
        <f t="shared" si="47"/>
        <v>辦理112年度臺中市生物多樣性保育及入侵種管理計畫</v>
      </c>
    </row>
    <row r="697" spans="1:13" s="4" customFormat="1" ht="78">
      <c r="A697" s="18" t="s">
        <v>145</v>
      </c>
      <c r="B697" s="18" t="s">
        <v>151</v>
      </c>
      <c r="C697" s="34" t="s">
        <v>152</v>
      </c>
      <c r="D697" s="34" t="s">
        <v>854</v>
      </c>
      <c r="E697" s="19">
        <v>90</v>
      </c>
      <c r="F697" s="10" t="s">
        <v>22</v>
      </c>
      <c r="G697" s="10"/>
      <c r="H697" s="10" t="s">
        <v>1</v>
      </c>
      <c r="I697" s="10"/>
      <c r="J697" s="4" t="str">
        <f t="shared" si="48"/>
        <v>林業與自然保育管理業務-林政與自然保育管理-獎補助費-對國內團體之捐助</v>
      </c>
      <c r="K697" s="4" t="str">
        <f t="shared" si="49"/>
        <v>辦理112年度臺中市入侵植物防治計畫</v>
      </c>
      <c r="L697" s="4" t="str">
        <f t="shared" si="46"/>
        <v>林業與自然保育管理業務-林政與自然保育管理-獎補助費-對國內團體之捐助</v>
      </c>
      <c r="M697" s="4" t="str">
        <f t="shared" si="47"/>
        <v>辦理112年度臺中市入侵植物防治計畫</v>
      </c>
    </row>
    <row r="698" spans="1:13" s="4" customFormat="1" ht="78">
      <c r="A698" s="18" t="s">
        <v>145</v>
      </c>
      <c r="B698" s="18" t="s">
        <v>153</v>
      </c>
      <c r="C698" s="34" t="s">
        <v>47</v>
      </c>
      <c r="D698" s="34" t="s">
        <v>854</v>
      </c>
      <c r="E698" s="19">
        <v>85</v>
      </c>
      <c r="F698" s="10" t="s">
        <v>22</v>
      </c>
      <c r="G698" s="10"/>
      <c r="H698" s="10" t="s">
        <v>1</v>
      </c>
      <c r="I698" s="10"/>
      <c r="J698" s="4" t="str">
        <f t="shared" si="48"/>
        <v>林業與自然保育管理業務-林政與自然保育管理-獎補助費-對國內團體之捐助</v>
      </c>
      <c r="K698" s="4" t="str">
        <f t="shared" si="49"/>
        <v>辦理112年度林產產銷輔導計畫</v>
      </c>
      <c r="L698" s="4" t="str">
        <f t="shared" si="46"/>
        <v>林業與自然保育管理業務-林政與自然保育管理-獎補助費-對國內團體之捐助</v>
      </c>
      <c r="M698" s="4" t="str">
        <f t="shared" si="47"/>
        <v>辦理112年度林產產銷輔導計畫</v>
      </c>
    </row>
    <row r="699" spans="1:13" s="4" customFormat="1" ht="78">
      <c r="A699" s="18" t="s">
        <v>145</v>
      </c>
      <c r="B699" s="18" t="s">
        <v>153</v>
      </c>
      <c r="C699" s="34" t="s">
        <v>40</v>
      </c>
      <c r="D699" s="34" t="s">
        <v>854</v>
      </c>
      <c r="E699" s="19">
        <v>110</v>
      </c>
      <c r="F699" s="10" t="s">
        <v>22</v>
      </c>
      <c r="G699" s="10"/>
      <c r="H699" s="10" t="s">
        <v>1</v>
      </c>
      <c r="I699" s="10"/>
      <c r="J699" s="4" t="str">
        <f t="shared" si="48"/>
        <v>林業與自然保育管理業務-林政與自然保育管理-獎補助費-對國內團體之捐助</v>
      </c>
      <c r="K699" s="4" t="str">
        <f t="shared" si="49"/>
        <v>辦理112年度林產產銷輔導計畫</v>
      </c>
      <c r="L699" s="4" t="str">
        <f t="shared" si="46"/>
        <v>林業與自然保育管理業務-林政與自然保育管理-獎補助費-對國內團體之捐助</v>
      </c>
      <c r="M699" s="4" t="str">
        <f t="shared" si="47"/>
        <v>辦理112年度林產產銷輔導計畫</v>
      </c>
    </row>
    <row r="700" spans="1:13" s="4" customFormat="1" ht="78">
      <c r="A700" s="18" t="s">
        <v>145</v>
      </c>
      <c r="B700" s="18" t="s">
        <v>153</v>
      </c>
      <c r="C700" s="34" t="s">
        <v>42</v>
      </c>
      <c r="D700" s="34" t="s">
        <v>854</v>
      </c>
      <c r="E700" s="19">
        <v>85</v>
      </c>
      <c r="F700" s="10" t="s">
        <v>22</v>
      </c>
      <c r="G700" s="10"/>
      <c r="H700" s="10" t="s">
        <v>1</v>
      </c>
      <c r="I700" s="10"/>
      <c r="J700" s="4" t="str">
        <f t="shared" si="48"/>
        <v>林業與自然保育管理業務-林政與自然保育管理-獎補助費-對國內團體之捐助</v>
      </c>
      <c r="K700" s="4" t="str">
        <f t="shared" si="49"/>
        <v>辦理112年度林產產銷輔導計畫</v>
      </c>
      <c r="L700" s="4" t="str">
        <f t="shared" si="46"/>
        <v>林業與自然保育管理業務-林政與自然保育管理-獎補助費-對國內團體之捐助</v>
      </c>
      <c r="M700" s="4" t="str">
        <f t="shared" si="47"/>
        <v>辦理112年度林產產銷輔導計畫</v>
      </c>
    </row>
    <row r="701" spans="1:13" s="4" customFormat="1" ht="78">
      <c r="A701" s="18" t="s">
        <v>145</v>
      </c>
      <c r="B701" s="18" t="s">
        <v>153</v>
      </c>
      <c r="C701" s="34" t="s">
        <v>38</v>
      </c>
      <c r="D701" s="34" t="s">
        <v>854</v>
      </c>
      <c r="E701" s="19">
        <v>110</v>
      </c>
      <c r="F701" s="10" t="s">
        <v>22</v>
      </c>
      <c r="G701" s="10"/>
      <c r="H701" s="10" t="s">
        <v>1</v>
      </c>
      <c r="I701" s="10"/>
      <c r="J701" s="4" t="str">
        <f t="shared" si="48"/>
        <v>林業與自然保育管理業務-林政與自然保育管理-獎補助費-對國內團體之捐助</v>
      </c>
      <c r="K701" s="4" t="str">
        <f t="shared" si="49"/>
        <v>辦理112年度林產產銷輔導計畫</v>
      </c>
      <c r="L701" s="4" t="str">
        <f t="shared" si="46"/>
        <v>林業與自然保育管理業務-林政與自然保育管理-獎補助費-對國內團體之捐助</v>
      </c>
      <c r="M701" s="4" t="str">
        <f t="shared" si="47"/>
        <v>辦理112年度林產產銷輔導計畫</v>
      </c>
    </row>
    <row r="702" spans="1:13" s="4" customFormat="1" ht="78">
      <c r="A702" s="18" t="s">
        <v>145</v>
      </c>
      <c r="B702" s="18" t="s">
        <v>153</v>
      </c>
      <c r="C702" s="34" t="s">
        <v>28</v>
      </c>
      <c r="D702" s="34" t="s">
        <v>854</v>
      </c>
      <c r="E702" s="19">
        <v>110</v>
      </c>
      <c r="F702" s="10" t="s">
        <v>22</v>
      </c>
      <c r="G702" s="10"/>
      <c r="H702" s="10" t="s">
        <v>1</v>
      </c>
      <c r="I702" s="10"/>
      <c r="J702" s="4" t="str">
        <f t="shared" si="48"/>
        <v>林業與自然保育管理業務-林政與自然保育管理-獎補助費-對國內團體之捐助</v>
      </c>
      <c r="K702" s="4" t="str">
        <f t="shared" si="49"/>
        <v>辦理112年度林產產銷輔導計畫</v>
      </c>
      <c r="L702" s="4" t="str">
        <f t="shared" si="46"/>
        <v>林業與自然保育管理業務-林政與自然保育管理-獎補助費-對國內團體之捐助</v>
      </c>
      <c r="M702" s="4" t="str">
        <f t="shared" si="47"/>
        <v>辦理112年度林產產銷輔導計畫</v>
      </c>
    </row>
    <row r="703" spans="1:13" s="4" customFormat="1" ht="78">
      <c r="A703" s="18" t="s">
        <v>145</v>
      </c>
      <c r="B703" s="18" t="s">
        <v>154</v>
      </c>
      <c r="C703" s="34" t="s">
        <v>149</v>
      </c>
      <c r="D703" s="34" t="s">
        <v>854</v>
      </c>
      <c r="E703" s="19">
        <v>1136</v>
      </c>
      <c r="F703" s="10" t="s">
        <v>22</v>
      </c>
      <c r="G703" s="10"/>
      <c r="H703" s="10" t="s">
        <v>1</v>
      </c>
      <c r="I703" s="10"/>
      <c r="J703" s="4" t="str">
        <f t="shared" si="48"/>
        <v>林業與自然保育管理業務-林政與自然保育管理-獎補助費-對國內團體之捐助</v>
      </c>
      <c r="K703" s="4" t="str">
        <f t="shared" si="49"/>
        <v>辦理112年度臺中市野生動物危害農業防治及危害動物管理計畫</v>
      </c>
      <c r="L703" s="4" t="str">
        <f t="shared" si="46"/>
        <v>林業與自然保育管理業務-林政與自然保育管理-獎補助費-對國內團體之捐助</v>
      </c>
      <c r="M703" s="4" t="str">
        <f t="shared" si="47"/>
        <v>辦理112年度臺中市野生動物危害農業防治及危害動物管理計畫</v>
      </c>
    </row>
    <row r="704" spans="1:13" s="4" customFormat="1" ht="58.5">
      <c r="A704" s="18" t="s">
        <v>156</v>
      </c>
      <c r="B704" s="18" t="s">
        <v>157</v>
      </c>
      <c r="C704" s="34" t="s">
        <v>158</v>
      </c>
      <c r="D704" s="34" t="s">
        <v>155</v>
      </c>
      <c r="E704" s="19">
        <v>349</v>
      </c>
      <c r="F704" s="10" t="s">
        <v>22</v>
      </c>
      <c r="G704" s="10"/>
      <c r="H704" s="10" t="s">
        <v>1</v>
      </c>
      <c r="I704" s="10"/>
      <c r="J704" s="4" t="str">
        <f t="shared" si="48"/>
        <v>動物保護與管理-動物保護-獎補助費-對國內團體之捐助</v>
      </c>
      <c r="K704" s="4" t="str">
        <f t="shared" si="49"/>
        <v>辦理112年度第2次友善街犬貓計畫</v>
      </c>
      <c r="L704" s="4" t="str">
        <f t="shared" si="46"/>
        <v>動物保護與管理-動物保護-獎補助費-對國內團體之捐助</v>
      </c>
      <c r="M704" s="4" t="str">
        <f t="shared" si="47"/>
        <v>辦理112年度第2次友善街犬貓計畫</v>
      </c>
    </row>
    <row r="705" spans="1:13" s="4" customFormat="1" ht="58.5">
      <c r="A705" s="18" t="s">
        <v>156</v>
      </c>
      <c r="B705" s="18" t="s">
        <v>157</v>
      </c>
      <c r="C705" s="34" t="s">
        <v>159</v>
      </c>
      <c r="D705" s="34" t="s">
        <v>155</v>
      </c>
      <c r="E705" s="19">
        <v>97</v>
      </c>
      <c r="F705" s="10" t="s">
        <v>22</v>
      </c>
      <c r="G705" s="10"/>
      <c r="H705" s="10" t="s">
        <v>1</v>
      </c>
      <c r="I705" s="10"/>
      <c r="J705" s="4" t="str">
        <f t="shared" si="48"/>
        <v>動物保護與管理-動物保護-獎補助費-對國內團體之捐助</v>
      </c>
      <c r="K705" s="4" t="str">
        <f t="shared" si="49"/>
        <v>辦理112年度第2次友善街犬貓計畫</v>
      </c>
      <c r="L705" s="4" t="str">
        <f t="shared" si="46"/>
        <v>動物保護與管理-動物保護-獎補助費-對國內團體之捐助</v>
      </c>
      <c r="M705" s="4" t="str">
        <f t="shared" si="47"/>
        <v>辦理112年度第2次友善街犬貓計畫</v>
      </c>
    </row>
    <row r="706" spans="1:13" s="4" customFormat="1" ht="58.5">
      <c r="A706" s="18" t="s">
        <v>156</v>
      </c>
      <c r="B706" s="18" t="s">
        <v>157</v>
      </c>
      <c r="C706" s="34" t="s">
        <v>160</v>
      </c>
      <c r="D706" s="34" t="s">
        <v>155</v>
      </c>
      <c r="E706" s="19">
        <v>89</v>
      </c>
      <c r="F706" s="10" t="s">
        <v>22</v>
      </c>
      <c r="G706" s="10"/>
      <c r="H706" s="10" t="s">
        <v>1</v>
      </c>
      <c r="I706" s="10"/>
      <c r="J706" s="4" t="str">
        <f t="shared" si="48"/>
        <v>動物保護與管理-動物保護-獎補助費-對國內團體之捐助</v>
      </c>
      <c r="K706" s="4" t="str">
        <f t="shared" si="49"/>
        <v>辦理112年度第2次友善街犬貓計畫</v>
      </c>
      <c r="L706" s="4" t="str">
        <f t="shared" si="46"/>
        <v>動物保護與管理-動物保護-獎補助費-對國內團體之捐助</v>
      </c>
      <c r="M706" s="4" t="str">
        <f t="shared" si="47"/>
        <v>辦理112年度第2次友善街犬貓計畫</v>
      </c>
    </row>
    <row r="707" spans="1:13" s="4" customFormat="1" ht="58.5">
      <c r="A707" s="18" t="s">
        <v>156</v>
      </c>
      <c r="B707" s="18" t="s">
        <v>157</v>
      </c>
      <c r="C707" s="34" t="s">
        <v>161</v>
      </c>
      <c r="D707" s="34" t="s">
        <v>155</v>
      </c>
      <c r="E707" s="19">
        <v>419</v>
      </c>
      <c r="F707" s="10" t="s">
        <v>22</v>
      </c>
      <c r="G707" s="10"/>
      <c r="H707" s="10" t="s">
        <v>1</v>
      </c>
      <c r="I707" s="10"/>
      <c r="J707" s="4" t="str">
        <f t="shared" si="48"/>
        <v>動物保護與管理-動物保護-獎補助費-對國內團體之捐助</v>
      </c>
      <c r="K707" s="4" t="str">
        <f t="shared" si="49"/>
        <v>辦理112年度第2次友善街犬貓計畫</v>
      </c>
      <c r="L707" s="4" t="str">
        <f t="shared" si="46"/>
        <v>動物保護與管理-動物保護-獎補助費-對國內團體之捐助</v>
      </c>
      <c r="M707" s="4" t="str">
        <f t="shared" si="47"/>
        <v>辦理112年度第2次友善街犬貓計畫</v>
      </c>
    </row>
    <row r="708" spans="1:13" s="4" customFormat="1" ht="58.5">
      <c r="A708" s="18" t="s">
        <v>156</v>
      </c>
      <c r="B708" s="18" t="s">
        <v>162</v>
      </c>
      <c r="C708" s="34" t="s">
        <v>163</v>
      </c>
      <c r="D708" s="34" t="s">
        <v>155</v>
      </c>
      <c r="E708" s="19">
        <v>554</v>
      </c>
      <c r="F708" s="10" t="s">
        <v>22</v>
      </c>
      <c r="G708" s="10"/>
      <c r="H708" s="10" t="s">
        <v>1</v>
      </c>
      <c r="I708" s="10"/>
      <c r="J708" s="4" t="str">
        <f t="shared" si="48"/>
        <v>動物保護與管理-動物保護-獎補助費-對國內團體之捐助</v>
      </c>
      <c r="K708" s="4" t="str">
        <f t="shared" si="49"/>
        <v>辦理112年度臺中市遊蕩犬管理家戶訪查計畫</v>
      </c>
      <c r="L708" s="4" t="str">
        <f t="shared" si="46"/>
        <v>動物保護與管理-動物保護-獎補助費-對國內團體之捐助</v>
      </c>
      <c r="M708" s="4" t="str">
        <f t="shared" si="47"/>
        <v>辦理112年度臺中市遊蕩犬管理家戶訪查計畫</v>
      </c>
    </row>
    <row r="709" spans="1:13" s="4" customFormat="1" ht="58.5">
      <c r="A709" s="18" t="s">
        <v>156</v>
      </c>
      <c r="B709" s="18" t="s">
        <v>164</v>
      </c>
      <c r="C709" s="34" t="s">
        <v>165</v>
      </c>
      <c r="D709" s="34" t="s">
        <v>155</v>
      </c>
      <c r="E709" s="19">
        <v>95</v>
      </c>
      <c r="F709" s="10" t="s">
        <v>22</v>
      </c>
      <c r="G709" s="10"/>
      <c r="H709" s="10" t="s">
        <v>1</v>
      </c>
      <c r="I709" s="10"/>
      <c r="J709" s="4" t="str">
        <f t="shared" si="48"/>
        <v>動物保護與管理-動物保護-獎補助費-對國內團體之捐助</v>
      </c>
      <c r="K709" s="4" t="str">
        <f t="shared" si="49"/>
        <v>辦理112年度動物保護宣導活動計畫</v>
      </c>
      <c r="L709" s="4" t="str">
        <f t="shared" si="46"/>
        <v>動物保護與管理-動物保護-獎補助費-對國內團體之捐助</v>
      </c>
      <c r="M709" s="4" t="str">
        <f t="shared" si="47"/>
        <v>辦理112年度動物保護宣導活動計畫</v>
      </c>
    </row>
    <row r="710" spans="1:13" s="4" customFormat="1" ht="58.5">
      <c r="A710" s="18" t="s">
        <v>156</v>
      </c>
      <c r="B710" s="18" t="s">
        <v>166</v>
      </c>
      <c r="C710" s="34" t="s">
        <v>167</v>
      </c>
      <c r="D710" s="34" t="s">
        <v>155</v>
      </c>
      <c r="E710" s="19">
        <v>40</v>
      </c>
      <c r="F710" s="10" t="s">
        <v>22</v>
      </c>
      <c r="G710" s="10"/>
      <c r="H710" s="10" t="s">
        <v>1</v>
      </c>
      <c r="I710" s="10"/>
      <c r="J710" s="4" t="str">
        <f t="shared" si="48"/>
        <v>動物保護與管理-動物保護-獎補助費-對國內團體之捐助</v>
      </c>
      <c r="K710" s="4" t="str">
        <f t="shared" si="49"/>
        <v>辦理113年度搖滾威力動物保護教育計畫</v>
      </c>
      <c r="L710" s="4" t="str">
        <f t="shared" si="46"/>
        <v>動物保護與管理-動物保護-獎補助費-對國內團體之捐助</v>
      </c>
      <c r="M710" s="4" t="str">
        <f t="shared" si="47"/>
        <v>辦理113年度搖滾威力動物保護教育計畫</v>
      </c>
    </row>
    <row r="711" spans="1:13" s="4" customFormat="1" ht="58.5">
      <c r="A711" s="18" t="s">
        <v>156</v>
      </c>
      <c r="B711" s="18" t="s">
        <v>168</v>
      </c>
      <c r="C711" s="34" t="s">
        <v>160</v>
      </c>
      <c r="D711" s="34" t="s">
        <v>155</v>
      </c>
      <c r="E711" s="19">
        <v>20</v>
      </c>
      <c r="F711" s="10" t="s">
        <v>22</v>
      </c>
      <c r="G711" s="10"/>
      <c r="H711" s="10"/>
      <c r="I711" s="10" t="s">
        <v>1</v>
      </c>
      <c r="J711" s="4" t="str">
        <f t="shared" si="48"/>
        <v>動物保護與管理-動物保護-獎補助費-對國內團體之捐助</v>
      </c>
      <c r="K711" s="4" t="str">
        <f t="shared" si="49"/>
        <v>辦理113年度日常養護活動計畫</v>
      </c>
      <c r="L711" s="4" t="str">
        <f t="shared" si="46"/>
        <v>動物保護與管理-動物保護-獎補助費-對國內團體之捐助</v>
      </c>
      <c r="M711" s="4" t="str">
        <f t="shared" si="47"/>
        <v>辦理113年度日常養護活動計畫</v>
      </c>
    </row>
    <row r="712" spans="1:13" s="4" customFormat="1" ht="58.5">
      <c r="A712" s="18" t="s">
        <v>156</v>
      </c>
      <c r="B712" s="18" t="s">
        <v>169</v>
      </c>
      <c r="C712" s="34" t="s">
        <v>158</v>
      </c>
      <c r="D712" s="34" t="s">
        <v>155</v>
      </c>
      <c r="E712" s="19">
        <v>660</v>
      </c>
      <c r="F712" s="10" t="s">
        <v>22</v>
      </c>
      <c r="G712" s="10"/>
      <c r="H712" s="10" t="s">
        <v>1</v>
      </c>
      <c r="I712" s="10"/>
      <c r="J712" s="4" t="str">
        <f t="shared" si="48"/>
        <v>動物保護與管理-動物保護-獎補助費-對國內團體之捐助</v>
      </c>
      <c r="K712" s="4" t="str">
        <f t="shared" si="49"/>
        <v>辦理113年度臺中市友善街犬貓計畫</v>
      </c>
      <c r="L712" s="4" t="str">
        <f t="shared" ref="L712:L775" si="50">A712</f>
        <v>動物保護與管理-動物保護-獎補助費-對國內團體之捐助</v>
      </c>
      <c r="M712" s="4" t="str">
        <f t="shared" ref="M712:M775" si="51">B712</f>
        <v>辦理113年度臺中市友善街犬貓計畫</v>
      </c>
    </row>
    <row r="713" spans="1:13" s="4" customFormat="1" ht="58.5">
      <c r="A713" s="18" t="s">
        <v>156</v>
      </c>
      <c r="B713" s="18" t="s">
        <v>169</v>
      </c>
      <c r="C713" s="34" t="s">
        <v>161</v>
      </c>
      <c r="D713" s="34" t="s">
        <v>155</v>
      </c>
      <c r="E713" s="19">
        <v>434</v>
      </c>
      <c r="F713" s="10" t="s">
        <v>22</v>
      </c>
      <c r="G713" s="10"/>
      <c r="H713" s="10" t="s">
        <v>1</v>
      </c>
      <c r="I713" s="10"/>
      <c r="J713" s="4" t="str">
        <f t="shared" si="48"/>
        <v>動物保護與管理-動物保護-獎補助費-對國內團體之捐助</v>
      </c>
      <c r="K713" s="4" t="str">
        <f t="shared" si="49"/>
        <v>辦理113年度臺中市友善街犬貓計畫</v>
      </c>
      <c r="L713" s="4" t="str">
        <f t="shared" si="50"/>
        <v>動物保護與管理-動物保護-獎補助費-對國內團體之捐助</v>
      </c>
      <c r="M713" s="4" t="str">
        <f t="shared" si="51"/>
        <v>辦理113年度臺中市友善街犬貓計畫</v>
      </c>
    </row>
    <row r="714" spans="1:13" s="4" customFormat="1" ht="58.5">
      <c r="A714" s="18" t="s">
        <v>156</v>
      </c>
      <c r="B714" s="18" t="s">
        <v>169</v>
      </c>
      <c r="C714" s="34" t="s">
        <v>170</v>
      </c>
      <c r="D714" s="34" t="s">
        <v>155</v>
      </c>
      <c r="E714" s="19">
        <v>89</v>
      </c>
      <c r="F714" s="10" t="s">
        <v>22</v>
      </c>
      <c r="G714" s="10"/>
      <c r="H714" s="10" t="s">
        <v>1</v>
      </c>
      <c r="I714" s="10"/>
      <c r="J714" s="4" t="str">
        <f t="shared" si="48"/>
        <v>動物保護與管理-動物保護-獎補助費-對國內團體之捐助</v>
      </c>
      <c r="K714" s="4" t="str">
        <f t="shared" si="49"/>
        <v>辦理113年度臺中市友善街犬貓計畫</v>
      </c>
      <c r="L714" s="4" t="str">
        <f t="shared" si="50"/>
        <v>動物保護與管理-動物保護-獎補助費-對國內團體之捐助</v>
      </c>
      <c r="M714" s="4" t="str">
        <f t="shared" si="51"/>
        <v>辦理113年度臺中市友善街犬貓計畫</v>
      </c>
    </row>
    <row r="715" spans="1:13" s="4" customFormat="1" ht="58.5">
      <c r="A715" s="18" t="s">
        <v>156</v>
      </c>
      <c r="B715" s="18" t="s">
        <v>169</v>
      </c>
      <c r="C715" s="34" t="s">
        <v>160</v>
      </c>
      <c r="D715" s="34" t="s">
        <v>155</v>
      </c>
      <c r="E715" s="19">
        <v>228</v>
      </c>
      <c r="F715" s="10" t="s">
        <v>22</v>
      </c>
      <c r="G715" s="10"/>
      <c r="H715" s="10" t="s">
        <v>1</v>
      </c>
      <c r="I715" s="10"/>
      <c r="J715" s="4" t="str">
        <f t="shared" si="48"/>
        <v>動物保護與管理-動物保護-獎補助費-對國內團體之捐助</v>
      </c>
      <c r="K715" s="4" t="str">
        <f t="shared" si="49"/>
        <v>辦理113年度臺中市友善街犬貓計畫</v>
      </c>
      <c r="L715" s="4" t="str">
        <f t="shared" si="50"/>
        <v>動物保護與管理-動物保護-獎補助費-對國內團體之捐助</v>
      </c>
      <c r="M715" s="4" t="str">
        <f t="shared" si="51"/>
        <v>辦理113年度臺中市友善街犬貓計畫</v>
      </c>
    </row>
    <row r="716" spans="1:13" s="4" customFormat="1" ht="58.5">
      <c r="A716" s="18" t="s">
        <v>156</v>
      </c>
      <c r="B716" s="18" t="s">
        <v>169</v>
      </c>
      <c r="C716" s="34" t="s">
        <v>159</v>
      </c>
      <c r="D716" s="34" t="s">
        <v>155</v>
      </c>
      <c r="E716" s="19">
        <v>84</v>
      </c>
      <c r="F716" s="10" t="s">
        <v>22</v>
      </c>
      <c r="G716" s="10"/>
      <c r="H716" s="10" t="s">
        <v>1</v>
      </c>
      <c r="I716" s="10"/>
      <c r="J716" s="4" t="str">
        <f t="shared" si="48"/>
        <v>動物保護與管理-動物保護-獎補助費-對國內團體之捐助</v>
      </c>
      <c r="K716" s="4" t="str">
        <f t="shared" si="49"/>
        <v>辦理113年度臺中市友善街犬貓計畫</v>
      </c>
      <c r="L716" s="4" t="str">
        <f t="shared" si="50"/>
        <v>動物保護與管理-動物保護-獎補助費-對國內團體之捐助</v>
      </c>
      <c r="M716" s="4" t="str">
        <f t="shared" si="51"/>
        <v>辦理113年度臺中市友善街犬貓計畫</v>
      </c>
    </row>
    <row r="717" spans="1:13" s="4" customFormat="1" ht="78">
      <c r="A717" s="18" t="s">
        <v>172</v>
      </c>
      <c r="B717" s="18" t="s">
        <v>173</v>
      </c>
      <c r="C717" s="34" t="s">
        <v>152</v>
      </c>
      <c r="D717" s="34" t="s">
        <v>171</v>
      </c>
      <c r="E717" s="19">
        <v>499</v>
      </c>
      <c r="F717" s="10" t="s">
        <v>22</v>
      </c>
      <c r="G717" s="10"/>
      <c r="H717" s="10" t="s">
        <v>1</v>
      </c>
      <c r="I717" s="10"/>
      <c r="J717" s="4" t="str">
        <f t="shared" si="48"/>
        <v>漁業及海岸管理-漁業行政及漁港管理-獎補助費-對國內團體之捐助</v>
      </c>
      <c r="K717" s="4" t="str">
        <f t="shared" si="49"/>
        <v>辦理112年度臺中市保護區及自然地景經營管理計畫</v>
      </c>
      <c r="L717" s="4" t="str">
        <f t="shared" si="50"/>
        <v>漁業及海岸管理-漁業行政及漁港管理-獎補助費-對國內團體之捐助</v>
      </c>
      <c r="M717" s="4" t="str">
        <f t="shared" si="51"/>
        <v>辦理112年度臺中市保護區及自然地景經營管理計畫</v>
      </c>
    </row>
    <row r="718" spans="1:13" s="4" customFormat="1" ht="78">
      <c r="A718" s="18" t="s">
        <v>172</v>
      </c>
      <c r="B718" s="18" t="s">
        <v>174</v>
      </c>
      <c r="C718" s="34" t="s">
        <v>878</v>
      </c>
      <c r="D718" s="34" t="s">
        <v>171</v>
      </c>
      <c r="E718" s="19">
        <v>1656</v>
      </c>
      <c r="F718" s="10" t="s">
        <v>22</v>
      </c>
      <c r="G718" s="10"/>
      <c r="H718" s="10" t="s">
        <v>1</v>
      </c>
      <c r="I718" s="10"/>
      <c r="J718" s="4" t="str">
        <f t="shared" si="48"/>
        <v>漁業及海岸管理-漁業行政及漁港管理-獎補助費-對國內團體之捐助</v>
      </c>
      <c r="K718" s="4" t="str">
        <f t="shared" si="49"/>
        <v>辦理113年度高美野生動物保護區及週邊經營管理計畫(1至5月)</v>
      </c>
      <c r="L718" s="4" t="str">
        <f t="shared" si="50"/>
        <v>漁業及海岸管理-漁業行政及漁港管理-獎補助費-對國內團體之捐助</v>
      </c>
      <c r="M718" s="4" t="str">
        <f t="shared" si="51"/>
        <v>辦理113年度高美野生動物保護區及週邊經營管理計畫(1至5月)</v>
      </c>
    </row>
    <row r="719" spans="1:13" s="4" customFormat="1" ht="78">
      <c r="A719" s="18" t="s">
        <v>172</v>
      </c>
      <c r="B719" s="18" t="s">
        <v>175</v>
      </c>
      <c r="C719" s="34" t="s">
        <v>879</v>
      </c>
      <c r="D719" s="34" t="s">
        <v>171</v>
      </c>
      <c r="E719" s="19">
        <v>558</v>
      </c>
      <c r="F719" s="10" t="s">
        <v>22</v>
      </c>
      <c r="G719" s="10"/>
      <c r="H719" s="10" t="s">
        <v>1</v>
      </c>
      <c r="I719" s="10"/>
      <c r="J719" s="4" t="str">
        <f t="shared" si="48"/>
        <v>漁業及海岸管理-漁業行政及漁港管理-獎補助費-對國內團體之捐助</v>
      </c>
      <c r="K719" s="4" t="str">
        <f t="shared" si="49"/>
        <v>辦理113年度高美野生動物保護區經營管理計畫(1至5月)</v>
      </c>
      <c r="L719" s="4" t="str">
        <f t="shared" si="50"/>
        <v>漁業及海岸管理-漁業行政及漁港管理-獎補助費-對國內團體之捐助</v>
      </c>
      <c r="M719" s="4" t="str">
        <f t="shared" si="51"/>
        <v>辦理113年度高美野生動物保護區經營管理計畫(1至5月)</v>
      </c>
    </row>
    <row r="720" spans="1:13" s="4" customFormat="1" ht="58.5">
      <c r="A720" s="24" t="s">
        <v>2265</v>
      </c>
      <c r="B720" s="56" t="s">
        <v>2266</v>
      </c>
      <c r="C720" s="56" t="s">
        <v>2267</v>
      </c>
      <c r="D720" s="35" t="s">
        <v>2268</v>
      </c>
      <c r="E720" s="25">
        <v>55</v>
      </c>
      <c r="F720" s="10" t="s">
        <v>22</v>
      </c>
      <c r="G720" s="26"/>
      <c r="H720" s="10" t="s">
        <v>1</v>
      </c>
      <c r="I720" s="23"/>
      <c r="J720" s="4" t="str">
        <f t="shared" ref="J720:K722" si="52">A735</f>
        <v>社會救濟-社會救濟-社會救助-獎補助費-對國內團體之捐助</v>
      </c>
      <c r="K720" s="4" t="str">
        <f t="shared" si="52"/>
        <v>「歲末寒冬送暖圍爐宴」遊民服務方案</v>
      </c>
      <c r="L720" s="4" t="str">
        <f t="shared" si="50"/>
        <v>觀光管理-觀光旅遊行銷與推廣-獎補助費-對國內團體之捐助</v>
      </c>
      <c r="M720" s="4" t="str">
        <f t="shared" si="51"/>
        <v>2024永續發展課程交流分享會</v>
      </c>
    </row>
    <row r="721" spans="1:13" s="4" customFormat="1" ht="58.5">
      <c r="A721" s="24" t="s">
        <v>2265</v>
      </c>
      <c r="B721" s="26" t="s">
        <v>2269</v>
      </c>
      <c r="C721" s="26" t="s">
        <v>2270</v>
      </c>
      <c r="D721" s="35" t="s">
        <v>2268</v>
      </c>
      <c r="E721" s="25">
        <v>95</v>
      </c>
      <c r="F721" s="10" t="s">
        <v>22</v>
      </c>
      <c r="G721" s="23"/>
      <c r="H721" s="10" t="s">
        <v>1</v>
      </c>
      <c r="I721" s="23"/>
      <c r="J721" s="4" t="str">
        <f t="shared" si="52"/>
        <v>社政業務-社會福利-推行老人福利-獎補助費-對國內團體之捐助</v>
      </c>
      <c r="K721" s="4" t="str">
        <f t="shared" si="52"/>
        <v>附設私立輔順仁愛之家服務費計畫</v>
      </c>
      <c r="L721" s="4" t="str">
        <f t="shared" si="50"/>
        <v>觀光管理-觀光旅遊行銷與推廣-獎補助費-對國內團體之捐助</v>
      </c>
      <c r="M721" s="4" t="str">
        <f t="shared" si="51"/>
        <v>2024歡樂慶元宵</v>
      </c>
    </row>
    <row r="722" spans="1:13" s="4" customFormat="1" ht="58.5">
      <c r="A722" s="24" t="s">
        <v>2265</v>
      </c>
      <c r="B722" s="26" t="s">
        <v>2271</v>
      </c>
      <c r="C722" s="26" t="s">
        <v>2272</v>
      </c>
      <c r="D722" s="35" t="s">
        <v>2268</v>
      </c>
      <c r="E722" s="25">
        <v>400</v>
      </c>
      <c r="F722" s="10" t="s">
        <v>22</v>
      </c>
      <c r="G722" s="23"/>
      <c r="H722" s="10" t="s">
        <v>1</v>
      </c>
      <c r="I722" s="23"/>
      <c r="J722" s="4" t="str">
        <f t="shared" si="52"/>
        <v>社政業務-社會福利-推行老人福利-獎補助費-對國內團體之捐助</v>
      </c>
      <c r="K722" s="4" t="str">
        <f t="shared" si="52"/>
        <v>老人健康講座研習活動</v>
      </c>
      <c r="L722" s="4" t="str">
        <f t="shared" si="50"/>
        <v>觀光管理-觀光旅遊行銷與推廣-獎補助費-對國內團體之捐助</v>
      </c>
      <c r="M722" s="4" t="str">
        <f t="shared" si="51"/>
        <v>鈴蘭通散步納涼會</v>
      </c>
    </row>
    <row r="723" spans="1:13" s="4" customFormat="1" ht="97.5">
      <c r="A723" s="24" t="s">
        <v>2265</v>
      </c>
      <c r="B723" s="26" t="s">
        <v>2273</v>
      </c>
      <c r="C723" s="26" t="s">
        <v>1001</v>
      </c>
      <c r="D723" s="35" t="s">
        <v>2268</v>
      </c>
      <c r="E723" s="25">
        <v>30</v>
      </c>
      <c r="F723" s="10" t="s">
        <v>22</v>
      </c>
      <c r="G723" s="23"/>
      <c r="H723" s="10" t="s">
        <v>1</v>
      </c>
      <c r="I723" s="23"/>
      <c r="J723" s="4" t="str">
        <f t="shared" ref="J723:J786" si="53">A738</f>
        <v>社政業務-社會福利-推行老人福利-獎補助費-對國內團體之捐助</v>
      </c>
      <c r="K723" s="4" t="str">
        <f t="shared" ref="K723:K738" si="54">B738</f>
        <v>一般性獎助經費獎助財團法人臺中市私立長生老人長期照護中心辦理「服務費」計畫</v>
      </c>
      <c r="L723" s="4" t="str">
        <f t="shared" si="50"/>
        <v>觀光管理-觀光旅遊行銷與推廣-獎補助費-對國內團體之捐助</v>
      </c>
      <c r="M723" s="4" t="str">
        <f t="shared" si="51"/>
        <v>113年我愛大臺中樂活觀光文化推廣活動</v>
      </c>
    </row>
    <row r="724" spans="1:13" s="4" customFormat="1" ht="58.5">
      <c r="A724" s="24" t="s">
        <v>2265</v>
      </c>
      <c r="B724" s="57" t="s">
        <v>2274</v>
      </c>
      <c r="C724" s="57" t="s">
        <v>1290</v>
      </c>
      <c r="D724" s="35" t="s">
        <v>2268</v>
      </c>
      <c r="E724" s="25">
        <v>30</v>
      </c>
      <c r="F724" s="10" t="s">
        <v>22</v>
      </c>
      <c r="G724" s="23"/>
      <c r="H724" s="10" t="s">
        <v>1</v>
      </c>
      <c r="I724" s="23"/>
      <c r="J724" s="4" t="str">
        <f t="shared" si="53"/>
        <v>社政業務-社會福利-推行老人福利-獎補助費-對國內團體之捐助</v>
      </c>
      <c r="K724" s="4" t="str">
        <f t="shared" si="54"/>
        <v>附設臺中市私立松柏園老人養護中心</v>
      </c>
      <c r="L724" s="4" t="str">
        <f t="shared" si="50"/>
        <v>觀光管理-觀光旅遊行銷與推廣-獎補助費-對國內團體之捐助</v>
      </c>
      <c r="M724" s="4" t="str">
        <f t="shared" si="51"/>
        <v>113年日南里元宵節親子健行踩街活動</v>
      </c>
    </row>
    <row r="725" spans="1:13" s="4" customFormat="1" ht="58.5">
      <c r="A725" s="24" t="s">
        <v>2265</v>
      </c>
      <c r="B725" s="57" t="s">
        <v>2275</v>
      </c>
      <c r="C725" s="57" t="s">
        <v>502</v>
      </c>
      <c r="D725" s="35" t="s">
        <v>2268</v>
      </c>
      <c r="E725" s="25">
        <v>40</v>
      </c>
      <c r="F725" s="10" t="s">
        <v>22</v>
      </c>
      <c r="G725" s="23"/>
      <c r="H725" s="10" t="s">
        <v>1</v>
      </c>
      <c r="I725" s="23"/>
      <c r="J725" s="4" t="str">
        <f t="shared" si="53"/>
        <v>社政業務-社會福利-推行老人福利-獎補助費-對國內團體之捐助</v>
      </c>
      <c r="K725" s="4" t="str">
        <f t="shared" si="54"/>
        <v>附設臺中市私立廣達老人長期照顧中心(養護型)服務費</v>
      </c>
      <c r="L725" s="4" t="str">
        <f t="shared" si="50"/>
        <v>觀光管理-觀光旅遊行銷與推廣-獎補助費-對國內團體之捐助</v>
      </c>
      <c r="M725" s="4" t="str">
        <f t="shared" si="51"/>
        <v>玩美大臺中-樂活文化生態采風</v>
      </c>
    </row>
    <row r="726" spans="1:13" s="4" customFormat="1" ht="97.5">
      <c r="A726" s="24" t="s">
        <v>2265</v>
      </c>
      <c r="B726" s="57" t="s">
        <v>2276</v>
      </c>
      <c r="C726" s="57" t="s">
        <v>2277</v>
      </c>
      <c r="D726" s="35" t="s">
        <v>2268</v>
      </c>
      <c r="E726" s="25">
        <v>70</v>
      </c>
      <c r="F726" s="10" t="s">
        <v>22</v>
      </c>
      <c r="G726" s="23"/>
      <c r="H726" s="10" t="s">
        <v>1</v>
      </c>
      <c r="I726" s="23"/>
      <c r="J726" s="4" t="str">
        <f t="shared" si="53"/>
        <v>社政業務-社會福利-推行老人福利-獎補助費-對國內團體之捐助</v>
      </c>
      <c r="K726" s="4" t="str">
        <f t="shared" si="54"/>
        <v>一般性獎助經費獎助財團法人臺中市私立好耆老人長期照顧中心(養護型)辦理服務費計畫</v>
      </c>
      <c r="L726" s="4" t="str">
        <f t="shared" si="50"/>
        <v>觀光管理-觀光旅遊行銷與推廣-獎補助費-對國內團體之捐助</v>
      </c>
      <c r="M726" s="4" t="str">
        <f t="shared" si="51"/>
        <v>平昌櫻花祭</v>
      </c>
    </row>
    <row r="727" spans="1:13" s="4" customFormat="1" ht="58.5">
      <c r="A727" s="24" t="s">
        <v>2265</v>
      </c>
      <c r="B727" s="57" t="s">
        <v>2278</v>
      </c>
      <c r="C727" s="57" t="s">
        <v>2279</v>
      </c>
      <c r="D727" s="35" t="s">
        <v>2268</v>
      </c>
      <c r="E727" s="25">
        <v>40</v>
      </c>
      <c r="F727" s="10" t="s">
        <v>22</v>
      </c>
      <c r="G727" s="23"/>
      <c r="H727" s="10" t="s">
        <v>1</v>
      </c>
      <c r="I727" s="23"/>
      <c r="J727" s="4" t="str">
        <f t="shared" si="53"/>
        <v>社政業務-社會福利-推行老人福利-獎補助費-對國內團體之捐助</v>
      </c>
      <c r="K727" s="4" t="str">
        <f t="shared" si="54"/>
        <v>附設臺中市私立田園老人養護中心計畫</v>
      </c>
      <c r="L727" s="4" t="str">
        <f t="shared" si="50"/>
        <v>觀光管理-觀光旅遊行銷與推廣-獎補助費-對國內團體之捐助</v>
      </c>
      <c r="M727" s="4" t="str">
        <f t="shared" si="51"/>
        <v>2024小願遊海線尋龍廚</v>
      </c>
    </row>
    <row r="728" spans="1:13" s="4" customFormat="1" ht="58.5">
      <c r="A728" s="24" t="s">
        <v>2265</v>
      </c>
      <c r="B728" s="57" t="s">
        <v>2280</v>
      </c>
      <c r="C728" s="57" t="s">
        <v>2281</v>
      </c>
      <c r="D728" s="35" t="s">
        <v>2268</v>
      </c>
      <c r="E728" s="25">
        <v>72</v>
      </c>
      <c r="F728" s="10" t="s">
        <v>22</v>
      </c>
      <c r="G728" s="23"/>
      <c r="H728" s="10" t="s">
        <v>1</v>
      </c>
      <c r="I728" s="23"/>
      <c r="J728" s="4" t="str">
        <f t="shared" si="53"/>
        <v>社政業務-社會福利-推行老人福利-獎補助費-對國內團體之捐助</v>
      </c>
      <c r="K728" s="4" t="str">
        <f t="shared" si="54"/>
        <v>附設私立輔順仁愛之家服務費計畫</v>
      </c>
      <c r="L728" s="4" t="str">
        <f t="shared" si="50"/>
        <v>觀光管理-觀光旅遊行銷與推廣-獎補助費-對國內團體之捐助</v>
      </c>
      <c r="M728" s="4" t="str">
        <f t="shared" si="51"/>
        <v>2024鐵道追福-郵輪專列逍遙遊活動</v>
      </c>
    </row>
    <row r="729" spans="1:13" s="4" customFormat="1" ht="58.5">
      <c r="A729" s="24" t="s">
        <v>2265</v>
      </c>
      <c r="B729" s="57" t="s">
        <v>2282</v>
      </c>
      <c r="C729" s="57" t="s">
        <v>2283</v>
      </c>
      <c r="D729" s="35" t="s">
        <v>2268</v>
      </c>
      <c r="E729" s="25">
        <v>50</v>
      </c>
      <c r="F729" s="10" t="s">
        <v>22</v>
      </c>
      <c r="G729" s="23"/>
      <c r="H729" s="10" t="s">
        <v>1</v>
      </c>
      <c r="I729" s="23"/>
      <c r="J729" s="4" t="str">
        <f t="shared" si="53"/>
        <v>社政業務-社會福利-推行老人福利-獎補助費-對國內團體之捐助</v>
      </c>
      <c r="K729" s="4" t="str">
        <f t="shared" si="54"/>
        <v>附設台中市私立信義老人養護中心計畫</v>
      </c>
      <c r="L729" s="4" t="str">
        <f t="shared" si="50"/>
        <v>觀光管理-觀光旅遊行銷與推廣-獎補助費-對國內團體之捐助</v>
      </c>
      <c r="M729" s="4" t="str">
        <f t="shared" si="51"/>
        <v>永安社區健走活動</v>
      </c>
    </row>
    <row r="730" spans="1:13" s="4" customFormat="1" ht="58.5">
      <c r="A730" s="24" t="s">
        <v>2265</v>
      </c>
      <c r="B730" s="57" t="s">
        <v>2284</v>
      </c>
      <c r="C730" s="57" t="s">
        <v>2285</v>
      </c>
      <c r="D730" s="35" t="s">
        <v>2268</v>
      </c>
      <c r="E730" s="25">
        <v>50</v>
      </c>
      <c r="F730" s="10" t="s">
        <v>22</v>
      </c>
      <c r="G730" s="23"/>
      <c r="H730" s="10" t="s">
        <v>1</v>
      </c>
      <c r="I730" s="23"/>
      <c r="J730" s="4" t="str">
        <f t="shared" si="53"/>
        <v>社政業務-社會福利-推行老人福利-獎補助費-對國內團體之捐助</v>
      </c>
      <c r="K730" s="4" t="str">
        <f t="shared" si="54"/>
        <v>附設臺中市私立廣達老人長期照顧中心(養護型)服務費計畫</v>
      </c>
      <c r="L730" s="4" t="str">
        <f t="shared" si="50"/>
        <v>觀光管理-觀光旅遊行銷與推廣-獎補助費-對國內團體之捐助</v>
      </c>
      <c r="M730" s="4" t="str">
        <f t="shared" si="51"/>
        <v>2024尋訪市定古蹟─日南火車站</v>
      </c>
    </row>
    <row r="731" spans="1:13" s="4" customFormat="1" ht="97.5">
      <c r="A731" s="24" t="s">
        <v>2265</v>
      </c>
      <c r="B731" s="57" t="s">
        <v>2286</v>
      </c>
      <c r="C731" s="57" t="s">
        <v>2287</v>
      </c>
      <c r="D731" s="35" t="s">
        <v>2268</v>
      </c>
      <c r="E731" s="25">
        <v>60</v>
      </c>
      <c r="F731" s="10" t="s">
        <v>22</v>
      </c>
      <c r="G731" s="23"/>
      <c r="H731" s="10" t="s">
        <v>1</v>
      </c>
      <c r="I731" s="23"/>
      <c r="J731" s="4" t="str">
        <f t="shared" si="53"/>
        <v>社政業務-社會福利-推行老人福利-獎補助費-對國內團體之捐助</v>
      </c>
      <c r="K731" s="4" t="str">
        <f t="shared" si="54"/>
        <v>一般性獎助經費獎助財團法人臺中市私立好耆老人長期照顧中心(養護型)辦理服務費計畫</v>
      </c>
      <c r="L731" s="4" t="str">
        <f t="shared" si="50"/>
        <v>觀光管理-觀光旅遊行銷與推廣-獎補助費-對國內團體之捐助</v>
      </c>
      <c r="M731" s="4" t="str">
        <f t="shared" si="51"/>
        <v>113年探索大甲鐵砧山觀光生態健行活動</v>
      </c>
    </row>
    <row r="732" spans="1:13" s="4" customFormat="1" ht="78">
      <c r="A732" s="24" t="s">
        <v>2265</v>
      </c>
      <c r="B732" s="57" t="s">
        <v>2288</v>
      </c>
      <c r="C732" s="57" t="s">
        <v>2289</v>
      </c>
      <c r="D732" s="35" t="s">
        <v>2268</v>
      </c>
      <c r="E732" s="25">
        <v>117</v>
      </c>
      <c r="F732" s="10" t="s">
        <v>22</v>
      </c>
      <c r="G732" s="23"/>
      <c r="H732" s="10" t="s">
        <v>1</v>
      </c>
      <c r="I732" s="23"/>
      <c r="J732" s="4" t="str">
        <f t="shared" si="53"/>
        <v>社政業務-社會福利-推行老人福利-獎補助費-對國內團體之捐助</v>
      </c>
      <c r="K732" s="4" t="str">
        <f t="shared" si="54"/>
        <v>一般性獎助經費獎助財團法人臺中市私立長生老人長期照護中心辦理服務費計畫</v>
      </c>
      <c r="L732" s="4" t="str">
        <f t="shared" si="50"/>
        <v>觀光管理-觀光旅遊行銷與推廣-獎補助費-對國內團體之捐助</v>
      </c>
      <c r="M732" s="4" t="str">
        <f t="shared" si="51"/>
        <v>2024大雅學府商圈元宵暨觀光行銷活動</v>
      </c>
    </row>
    <row r="733" spans="1:13" s="4" customFormat="1" ht="117">
      <c r="A733" s="24" t="s">
        <v>2265</v>
      </c>
      <c r="B733" s="57" t="s">
        <v>2290</v>
      </c>
      <c r="C733" s="57" t="s">
        <v>2291</v>
      </c>
      <c r="D733" s="35" t="s">
        <v>2268</v>
      </c>
      <c r="E733" s="25">
        <v>60</v>
      </c>
      <c r="F733" s="10" t="s">
        <v>22</v>
      </c>
      <c r="G733" s="23"/>
      <c r="H733" s="10" t="s">
        <v>1</v>
      </c>
      <c r="I733" s="23"/>
      <c r="J733" s="4" t="str">
        <f t="shared" si="53"/>
        <v>社政業務-社會福利-推行老人福利-獎補助費-對國內團體之捐助</v>
      </c>
      <c r="K733" s="4" t="str">
        <f t="shared" si="54"/>
        <v>一般性獎助經費獎助財團法人臺灣省私立永信社會福利基金會辦理附設臺中市私立松柏園老人養護中心服務費計畫</v>
      </c>
      <c r="L733" s="4" t="str">
        <f t="shared" si="50"/>
        <v>觀光管理-觀光旅遊行銷與推廣-獎補助費-對國內團體之捐助</v>
      </c>
      <c r="M733" s="4" t="str">
        <f t="shared" si="51"/>
        <v>臺中市后里區單車快樂遊2024節能減碳暨支持電源開發節約能源宣導反毒活動</v>
      </c>
    </row>
    <row r="734" spans="1:13" s="4" customFormat="1" ht="117">
      <c r="A734" s="24" t="s">
        <v>2265</v>
      </c>
      <c r="B734" s="57" t="s">
        <v>2292</v>
      </c>
      <c r="C734" s="57" t="s">
        <v>2293</v>
      </c>
      <c r="D734" s="35" t="s">
        <v>2268</v>
      </c>
      <c r="E734" s="25">
        <v>50</v>
      </c>
      <c r="F734" s="10" t="s">
        <v>22</v>
      </c>
      <c r="G734" s="23"/>
      <c r="H734" s="10" t="s">
        <v>1</v>
      </c>
      <c r="I734" s="23"/>
      <c r="J734" s="4" t="str">
        <f t="shared" si="53"/>
        <v>社政業務-社會福利-推行老人福利-獎補助費-對國內團體之捐助</v>
      </c>
      <c r="K734" s="4" t="str">
        <f t="shared" si="54"/>
        <v>一般性獎助經費獎助財團法人臺中市私立公老坪社會福利慈善事業基金會辦理附設臺中市私立田園老人養護中心服務費計畫</v>
      </c>
      <c r="L734" s="4" t="str">
        <f t="shared" si="50"/>
        <v>觀光管理-觀光旅遊行銷與推廣-獎補助費-對國內團體之捐助</v>
      </c>
      <c r="M734" s="4" t="str">
        <f t="shared" si="51"/>
        <v>魅力臺中霧峰藝文饗宴</v>
      </c>
    </row>
    <row r="735" spans="1:13" s="4" customFormat="1" ht="117">
      <c r="A735" s="18" t="s">
        <v>880</v>
      </c>
      <c r="B735" s="18" t="s">
        <v>881</v>
      </c>
      <c r="C735" s="34" t="s">
        <v>882</v>
      </c>
      <c r="D735" s="34" t="s">
        <v>883</v>
      </c>
      <c r="E735" s="19">
        <v>50</v>
      </c>
      <c r="F735" s="10" t="s">
        <v>15</v>
      </c>
      <c r="G735" s="10"/>
      <c r="H735" s="10" t="s">
        <v>1</v>
      </c>
      <c r="I735" s="10"/>
      <c r="J735" s="4" t="str">
        <f t="shared" si="53"/>
        <v>社政業務-社會福利-推行老人福利-獎補助費-對國內團體之捐助</v>
      </c>
      <c r="K735" s="4" t="str">
        <f t="shared" si="54"/>
        <v>一般性獎助經費獎助財團法人中華基督教福音信義傳道會辦理附設台中市私立信義老人養護中心服務費計畫</v>
      </c>
      <c r="L735" s="4" t="str">
        <f t="shared" si="50"/>
        <v>社會救濟-社會救濟-社會救助-獎補助費-對國內團體之捐助</v>
      </c>
      <c r="M735" s="4" t="str">
        <f t="shared" si="51"/>
        <v>「歲末寒冬送暖圍爐宴」遊民服務方案</v>
      </c>
    </row>
    <row r="736" spans="1:13" s="4" customFormat="1" ht="58.5">
      <c r="A736" s="18" t="s">
        <v>884</v>
      </c>
      <c r="B736" s="18" t="s">
        <v>885</v>
      </c>
      <c r="C736" s="34" t="s">
        <v>886</v>
      </c>
      <c r="D736" s="34" t="s">
        <v>883</v>
      </c>
      <c r="E736" s="19">
        <v>1507</v>
      </c>
      <c r="F736" s="10" t="s">
        <v>15</v>
      </c>
      <c r="G736" s="10"/>
      <c r="H736" s="10" t="s">
        <v>1</v>
      </c>
      <c r="I736" s="10"/>
      <c r="J736" s="4" t="str">
        <f t="shared" si="53"/>
        <v>社政業務-社會福利-人民團體-獎補助費-對國內團體之捐助</v>
      </c>
      <c r="K736" s="4" t="str">
        <f t="shared" si="54"/>
        <v>揮毫春聯中醫健檢重視性騷擾防治工作宣導</v>
      </c>
      <c r="L736" s="4" t="str">
        <f t="shared" si="50"/>
        <v>社政業務-社會福利-推行老人福利-獎補助費-對國內團體之捐助</v>
      </c>
      <c r="M736" s="4" t="str">
        <f t="shared" si="51"/>
        <v>附設私立輔順仁愛之家服務費計畫</v>
      </c>
    </row>
    <row r="737" spans="1:13" s="4" customFormat="1" ht="58.5">
      <c r="A737" s="18" t="s">
        <v>884</v>
      </c>
      <c r="B737" s="18" t="s">
        <v>887</v>
      </c>
      <c r="C737" s="34" t="s">
        <v>888</v>
      </c>
      <c r="D737" s="34" t="s">
        <v>883</v>
      </c>
      <c r="E737" s="19">
        <v>20</v>
      </c>
      <c r="F737" s="10" t="s">
        <v>15</v>
      </c>
      <c r="G737" s="10"/>
      <c r="H737" s="10" t="s">
        <v>1</v>
      </c>
      <c r="I737" s="10"/>
      <c r="J737" s="4" t="str">
        <f t="shared" si="53"/>
        <v>社政業務-社會福利-人民團體-獎補助費-對國內團體之捐助</v>
      </c>
      <c r="K737" s="4" t="str">
        <f t="shared" si="54"/>
        <v>元旦親子健行暨節約用電宣導活動</v>
      </c>
      <c r="L737" s="4" t="str">
        <f t="shared" si="50"/>
        <v>社政業務-社會福利-推行老人福利-獎補助費-對國內團體之捐助</v>
      </c>
      <c r="M737" s="4" t="str">
        <f t="shared" si="51"/>
        <v>老人健康講座研習活動</v>
      </c>
    </row>
    <row r="738" spans="1:13" s="4" customFormat="1" ht="117">
      <c r="A738" s="18" t="s">
        <v>884</v>
      </c>
      <c r="B738" s="18" t="s">
        <v>889</v>
      </c>
      <c r="C738" s="34" t="s">
        <v>890</v>
      </c>
      <c r="D738" s="34" t="s">
        <v>883</v>
      </c>
      <c r="E738" s="19">
        <v>1785</v>
      </c>
      <c r="F738" s="10" t="s">
        <v>15</v>
      </c>
      <c r="G738" s="10"/>
      <c r="H738" s="10" t="s">
        <v>1</v>
      </c>
      <c r="I738" s="10"/>
      <c r="J738" s="4" t="str">
        <f t="shared" si="53"/>
        <v>社政業務-社會福利-人民團體-獎補助費-對國內團體之捐助</v>
      </c>
      <c r="K738" s="4" t="str">
        <f t="shared" si="54"/>
        <v>113年度千人健行暨淨山環保、綠地美化暨賀新春贈春聯活動</v>
      </c>
      <c r="L738" s="4" t="str">
        <f t="shared" si="50"/>
        <v>社政業務-社會福利-推行老人福利-獎補助費-對國內團體之捐助</v>
      </c>
      <c r="M738" s="4" t="str">
        <f t="shared" si="51"/>
        <v>一般性獎助經費獎助財團法人臺中市私立長生老人長期照護中心辦理「服務費」計畫</v>
      </c>
    </row>
    <row r="739" spans="1:13" s="4" customFormat="1" ht="58.5">
      <c r="A739" s="18" t="s">
        <v>884</v>
      </c>
      <c r="B739" s="18" t="s">
        <v>891</v>
      </c>
      <c r="C739" s="34" t="s">
        <v>892</v>
      </c>
      <c r="D739" s="34" t="s">
        <v>883</v>
      </c>
      <c r="E739" s="19">
        <v>2713</v>
      </c>
      <c r="F739" s="10" t="s">
        <v>15</v>
      </c>
      <c r="G739" s="10"/>
      <c r="H739" s="10" t="s">
        <v>1</v>
      </c>
      <c r="I739" s="10"/>
      <c r="J739" s="4" t="str">
        <f t="shared" si="53"/>
        <v>社政業務-社會福利-人民團體-獎補助費-對國內團體之捐助</v>
      </c>
      <c r="K739" s="4" t="str">
        <f t="shared" ref="K739:K802" si="55">B754</f>
        <v>環保防疫關懷老人心動起來</v>
      </c>
      <c r="L739" s="4" t="str">
        <f t="shared" si="50"/>
        <v>社政業務-社會福利-推行老人福利-獎補助費-對國內團體之捐助</v>
      </c>
      <c r="M739" s="4" t="str">
        <f t="shared" si="51"/>
        <v>附設臺中市私立松柏園老人養護中心</v>
      </c>
    </row>
    <row r="740" spans="1:13" s="4" customFormat="1" ht="78">
      <c r="A740" s="18" t="s">
        <v>884</v>
      </c>
      <c r="B740" s="18" t="s">
        <v>893</v>
      </c>
      <c r="C740" s="34" t="s">
        <v>894</v>
      </c>
      <c r="D740" s="34" t="s">
        <v>883</v>
      </c>
      <c r="E740" s="19">
        <v>2231</v>
      </c>
      <c r="F740" s="10" t="s">
        <v>15</v>
      </c>
      <c r="G740" s="10"/>
      <c r="H740" s="10" t="s">
        <v>1</v>
      </c>
      <c r="I740" s="10"/>
      <c r="J740" s="4" t="str">
        <f t="shared" si="53"/>
        <v>社政業務-社會福利-人民團體-獎補助費-對國內團體之捐助</v>
      </c>
      <c r="K740" s="4" t="str">
        <f t="shared" si="55"/>
        <v>新春揮毫中醫健檢重視性騷擾防治工作宣導</v>
      </c>
      <c r="L740" s="4" t="str">
        <f t="shared" si="50"/>
        <v>社政業務-社會福利-推行老人福利-獎補助費-對國內團體之捐助</v>
      </c>
      <c r="M740" s="4" t="str">
        <f t="shared" si="51"/>
        <v>附設臺中市私立廣達老人長期照顧中心(養護型)服務費</v>
      </c>
    </row>
    <row r="741" spans="1:13" s="4" customFormat="1" ht="117">
      <c r="A741" s="18" t="s">
        <v>884</v>
      </c>
      <c r="B741" s="18" t="s">
        <v>895</v>
      </c>
      <c r="C741" s="34" t="s">
        <v>896</v>
      </c>
      <c r="D741" s="34" t="s">
        <v>883</v>
      </c>
      <c r="E741" s="19">
        <v>1115</v>
      </c>
      <c r="F741" s="10" t="s">
        <v>15</v>
      </c>
      <c r="G741" s="10"/>
      <c r="H741" s="10" t="s">
        <v>1</v>
      </c>
      <c r="I741" s="10"/>
      <c r="J741" s="4" t="str">
        <f t="shared" si="53"/>
        <v>社政業務-社會福利-人民團體-獎補助費-對國內團體之捐助</v>
      </c>
      <c r="K741" s="4" t="str">
        <f t="shared" si="55"/>
        <v>新春拓印年畫贈春聯重視性騷擾防治工作宣導</v>
      </c>
      <c r="L741" s="4" t="str">
        <f t="shared" si="50"/>
        <v>社政業務-社會福利-推行老人福利-獎補助費-對國內團體之捐助</v>
      </c>
      <c r="M741" s="4" t="str">
        <f t="shared" si="51"/>
        <v>一般性獎助經費獎助財團法人臺中市私立好耆老人長期照顧中心(養護型)辦理服務費計畫</v>
      </c>
    </row>
    <row r="742" spans="1:13" s="4" customFormat="1" ht="78">
      <c r="A742" s="18" t="s">
        <v>884</v>
      </c>
      <c r="B742" s="18" t="s">
        <v>897</v>
      </c>
      <c r="C742" s="34" t="s">
        <v>898</v>
      </c>
      <c r="D742" s="34" t="s">
        <v>883</v>
      </c>
      <c r="E742" s="19">
        <v>2079</v>
      </c>
      <c r="F742" s="10" t="s">
        <v>15</v>
      </c>
      <c r="G742" s="10"/>
      <c r="H742" s="10" t="s">
        <v>1</v>
      </c>
      <c r="I742" s="10"/>
      <c r="J742" s="4" t="str">
        <f t="shared" si="53"/>
        <v>社政業務-社會福利-人民團體-獎補助費-對國內團體之捐助</v>
      </c>
      <c r="K742" s="4" t="str">
        <f t="shared" si="55"/>
        <v>『寒冬送暖~傳愛到和平暨反毒反暴力宣導』社服活動</v>
      </c>
      <c r="L742" s="4" t="str">
        <f t="shared" si="50"/>
        <v>社政業務-社會福利-推行老人福利-獎補助費-對國內團體之捐助</v>
      </c>
      <c r="M742" s="4" t="str">
        <f t="shared" si="51"/>
        <v>附設臺中市私立田園老人養護中心計畫</v>
      </c>
    </row>
    <row r="743" spans="1:13" s="4" customFormat="1" ht="58.5">
      <c r="A743" s="18" t="s">
        <v>884</v>
      </c>
      <c r="B743" s="18" t="s">
        <v>885</v>
      </c>
      <c r="C743" s="34" t="s">
        <v>886</v>
      </c>
      <c r="D743" s="34" t="s">
        <v>883</v>
      </c>
      <c r="E743" s="19">
        <v>1648</v>
      </c>
      <c r="F743" s="10" t="s">
        <v>15</v>
      </c>
      <c r="G743" s="10"/>
      <c r="H743" s="10" t="s">
        <v>1</v>
      </c>
      <c r="I743" s="10"/>
      <c r="J743" s="4" t="str">
        <f t="shared" si="53"/>
        <v>社政業務-社會福利-人民團體-獎補助費-對國內團體之捐助</v>
      </c>
      <c r="K743" s="4" t="str">
        <f t="shared" si="55"/>
        <v>感恩~112年富足~113年</v>
      </c>
      <c r="L743" s="4" t="str">
        <f t="shared" si="50"/>
        <v>社政業務-社會福利-推行老人福利-獎補助費-對國內團體之捐助</v>
      </c>
      <c r="M743" s="4" t="str">
        <f t="shared" si="51"/>
        <v>附設私立輔順仁愛之家服務費計畫</v>
      </c>
    </row>
    <row r="744" spans="1:13" s="4" customFormat="1" ht="58.5">
      <c r="A744" s="18" t="s">
        <v>884</v>
      </c>
      <c r="B744" s="18" t="s">
        <v>899</v>
      </c>
      <c r="C744" s="34" t="s">
        <v>900</v>
      </c>
      <c r="D744" s="34" t="s">
        <v>883</v>
      </c>
      <c r="E744" s="19">
        <v>1030</v>
      </c>
      <c r="F744" s="10" t="s">
        <v>15</v>
      </c>
      <c r="G744" s="10"/>
      <c r="H744" s="10" t="s">
        <v>1</v>
      </c>
      <c r="I744" s="10"/>
      <c r="J744" s="4" t="str">
        <f t="shared" si="53"/>
        <v>社政業務-社會福利-人民團體-獎補助費-對國內團體之捐助</v>
      </c>
      <c r="K744" s="4" t="str">
        <f t="shared" si="55"/>
        <v>福運龍來春聯揮毫活動</v>
      </c>
      <c r="L744" s="4" t="str">
        <f t="shared" si="50"/>
        <v>社政業務-社會福利-推行老人福利-獎補助費-對國內團體之捐助</v>
      </c>
      <c r="M744" s="4" t="str">
        <f t="shared" si="51"/>
        <v>附設台中市私立信義老人養護中心計畫</v>
      </c>
    </row>
    <row r="745" spans="1:13" s="4" customFormat="1" ht="78">
      <c r="A745" s="18" t="s">
        <v>884</v>
      </c>
      <c r="B745" s="18" t="s">
        <v>901</v>
      </c>
      <c r="C745" s="34" t="s">
        <v>894</v>
      </c>
      <c r="D745" s="34" t="s">
        <v>883</v>
      </c>
      <c r="E745" s="19">
        <v>2165</v>
      </c>
      <c r="F745" s="10" t="s">
        <v>15</v>
      </c>
      <c r="G745" s="10"/>
      <c r="H745" s="10" t="s">
        <v>1</v>
      </c>
      <c r="I745" s="10"/>
      <c r="J745" s="4" t="str">
        <f t="shared" si="53"/>
        <v>社政業務-社會福利-人民團體-獎補助費-對國內團體之捐助</v>
      </c>
      <c r="K745" s="4" t="str">
        <f t="shared" si="55"/>
        <v>113年龍飛鳳舞迎新春會館成果發表</v>
      </c>
      <c r="L745" s="4" t="str">
        <f t="shared" si="50"/>
        <v>社政業務-社會福利-推行老人福利-獎補助費-對國內團體之捐助</v>
      </c>
      <c r="M745" s="4" t="str">
        <f t="shared" si="51"/>
        <v>附設臺中市私立廣達老人長期照顧中心(養護型)服務費計畫</v>
      </c>
    </row>
    <row r="746" spans="1:13" s="4" customFormat="1" ht="117">
      <c r="A746" s="18" t="s">
        <v>884</v>
      </c>
      <c r="B746" s="18" t="s">
        <v>895</v>
      </c>
      <c r="C746" s="34" t="s">
        <v>902</v>
      </c>
      <c r="D746" s="34" t="s">
        <v>883</v>
      </c>
      <c r="E746" s="19">
        <v>923</v>
      </c>
      <c r="F746" s="10" t="s">
        <v>15</v>
      </c>
      <c r="G746" s="10"/>
      <c r="H746" s="10" t="s">
        <v>1</v>
      </c>
      <c r="I746" s="10"/>
      <c r="J746" s="4" t="str">
        <f t="shared" si="53"/>
        <v>社政業務-社會福利-人民團體-獎補助費-對國內團體之捐助</v>
      </c>
      <c r="K746" s="4" t="str">
        <f t="shared" si="55"/>
        <v>2024臺中市棒球隊招生資訊博覽會暨親子棒球運動嘉年華活動</v>
      </c>
      <c r="L746" s="4" t="str">
        <f t="shared" si="50"/>
        <v>社政業務-社會福利-推行老人福利-獎補助費-對國內團體之捐助</v>
      </c>
      <c r="M746" s="4" t="str">
        <f t="shared" si="51"/>
        <v>一般性獎助經費獎助財團法人臺中市私立好耆老人長期照顧中心(養護型)辦理服務費計畫</v>
      </c>
    </row>
    <row r="747" spans="1:13" s="4" customFormat="1" ht="97.5">
      <c r="A747" s="18" t="s">
        <v>884</v>
      </c>
      <c r="B747" s="18" t="s">
        <v>903</v>
      </c>
      <c r="C747" s="34" t="s">
        <v>890</v>
      </c>
      <c r="D747" s="34" t="s">
        <v>883</v>
      </c>
      <c r="E747" s="19">
        <v>1781</v>
      </c>
      <c r="F747" s="10" t="s">
        <v>15</v>
      </c>
      <c r="G747" s="10"/>
      <c r="H747" s="10" t="s">
        <v>1</v>
      </c>
      <c r="I747" s="10"/>
      <c r="J747" s="4" t="str">
        <f t="shared" si="53"/>
        <v>社政業務-社會福利-人民團體-獎補助費-對國內團體之捐助</v>
      </c>
      <c r="K747" s="4" t="str">
        <f t="shared" si="55"/>
        <v>關心弱勢單親兒童課後輔導教育學習社服活動</v>
      </c>
      <c r="L747" s="4" t="str">
        <f t="shared" si="50"/>
        <v>社政業務-社會福利-推行老人福利-獎補助費-對國內團體之捐助</v>
      </c>
      <c r="M747" s="4" t="str">
        <f t="shared" si="51"/>
        <v>一般性獎助經費獎助財團法人臺中市私立長生老人長期照護中心辦理服務費計畫</v>
      </c>
    </row>
    <row r="748" spans="1:13" s="4" customFormat="1" ht="156">
      <c r="A748" s="18" t="s">
        <v>884</v>
      </c>
      <c r="B748" s="18" t="s">
        <v>904</v>
      </c>
      <c r="C748" s="34" t="s">
        <v>892</v>
      </c>
      <c r="D748" s="34" t="s">
        <v>883</v>
      </c>
      <c r="E748" s="19">
        <v>2655</v>
      </c>
      <c r="F748" s="10" t="s">
        <v>15</v>
      </c>
      <c r="G748" s="10"/>
      <c r="H748" s="10" t="s">
        <v>1</v>
      </c>
      <c r="I748" s="10"/>
      <c r="J748" s="4" t="str">
        <f t="shared" si="53"/>
        <v>社政業務-社會福利-人民團體-獎補助費-對國內團體之捐助</v>
      </c>
      <c r="K748" s="4" t="str">
        <f t="shared" si="55"/>
        <v>寒冬送暖暨垃圾分類環保宣導活動</v>
      </c>
      <c r="L748" s="4" t="str">
        <f t="shared" si="50"/>
        <v>社政業務-社會福利-推行老人福利-獎補助費-對國內團體之捐助</v>
      </c>
      <c r="M748" s="4" t="str">
        <f t="shared" si="51"/>
        <v>一般性獎助經費獎助財團法人臺灣省私立永信社會福利基金會辦理附設臺中市私立松柏園老人養護中心服務費計畫</v>
      </c>
    </row>
    <row r="749" spans="1:13" s="4" customFormat="1" ht="156">
      <c r="A749" s="18" t="s">
        <v>884</v>
      </c>
      <c r="B749" s="18" t="s">
        <v>905</v>
      </c>
      <c r="C749" s="34" t="s">
        <v>898</v>
      </c>
      <c r="D749" s="34" t="s">
        <v>883</v>
      </c>
      <c r="E749" s="19">
        <v>1992</v>
      </c>
      <c r="F749" s="10" t="s">
        <v>15</v>
      </c>
      <c r="G749" s="10"/>
      <c r="H749" s="10" t="s">
        <v>1</v>
      </c>
      <c r="I749" s="10"/>
      <c r="J749" s="4" t="str">
        <f t="shared" si="53"/>
        <v>社政業務-社會福利-人民團體-獎補助費-對國內團體之捐助</v>
      </c>
      <c r="K749" s="4" t="str">
        <f t="shared" si="55"/>
        <v>113年度第十九屆送愛心到家扶寒冬送暖年終圍爐活動</v>
      </c>
      <c r="L749" s="4" t="str">
        <f t="shared" si="50"/>
        <v>社政業務-社會福利-推行老人福利-獎補助費-對國內團體之捐助</v>
      </c>
      <c r="M749" s="4" t="str">
        <f t="shared" si="51"/>
        <v>一般性獎助經費獎助財團法人臺中市私立公老坪社會福利慈善事業基金會辦理附設臺中市私立田園老人養護中心服務費計畫</v>
      </c>
    </row>
    <row r="750" spans="1:13" s="4" customFormat="1" ht="136.5">
      <c r="A750" s="18" t="s">
        <v>884</v>
      </c>
      <c r="B750" s="18" t="s">
        <v>906</v>
      </c>
      <c r="C750" s="34" t="s">
        <v>900</v>
      </c>
      <c r="D750" s="34" t="s">
        <v>883</v>
      </c>
      <c r="E750" s="19">
        <v>1030</v>
      </c>
      <c r="F750" s="10" t="s">
        <v>15</v>
      </c>
      <c r="G750" s="10"/>
      <c r="H750" s="10" t="s">
        <v>1</v>
      </c>
      <c r="I750" s="10"/>
      <c r="J750" s="4" t="str">
        <f t="shared" si="53"/>
        <v>社政業務-社會福利-人民團體-獎補助費-對國內團體之捐助</v>
      </c>
      <c r="K750" s="4" t="str">
        <f t="shared" si="55"/>
        <v>義剪暨愛心送暖社服活動</v>
      </c>
      <c r="L750" s="4" t="str">
        <f t="shared" si="50"/>
        <v>社政業務-社會福利-推行老人福利-獎補助費-對國內團體之捐助</v>
      </c>
      <c r="M750" s="4" t="str">
        <f t="shared" si="51"/>
        <v>一般性獎助經費獎助財團法人中華基督教福音信義傳道會辦理附設台中市私立信義老人養護中心服務費計畫</v>
      </c>
    </row>
    <row r="751" spans="1:13" s="4" customFormat="1" ht="58.5">
      <c r="A751" s="18" t="s">
        <v>907</v>
      </c>
      <c r="B751" s="18" t="s">
        <v>908</v>
      </c>
      <c r="C751" s="34" t="s">
        <v>296</v>
      </c>
      <c r="D751" s="34" t="s">
        <v>883</v>
      </c>
      <c r="E751" s="19">
        <v>20</v>
      </c>
      <c r="F751" s="10" t="s">
        <v>15</v>
      </c>
      <c r="G751" s="10"/>
      <c r="H751" s="10" t="s">
        <v>1</v>
      </c>
      <c r="I751" s="10"/>
      <c r="J751" s="4" t="str">
        <f t="shared" si="53"/>
        <v>社政業務-社會福利-人民團體-獎補助費-對國內團體之捐助</v>
      </c>
      <c r="K751" s="4" t="str">
        <f t="shared" si="55"/>
        <v>臺中市高齡暨企業志工躍升計畫</v>
      </c>
      <c r="L751" s="4" t="str">
        <f t="shared" si="50"/>
        <v>社政業務-社會福利-人民團體-獎補助費-對國內團體之捐助</v>
      </c>
      <c r="M751" s="4" t="str">
        <f t="shared" si="51"/>
        <v>揮毫春聯中醫健檢重視性騷擾防治工作宣導</v>
      </c>
    </row>
    <row r="752" spans="1:13" s="4" customFormat="1" ht="58.5">
      <c r="A752" s="18" t="s">
        <v>907</v>
      </c>
      <c r="B752" s="18" t="s">
        <v>909</v>
      </c>
      <c r="C752" s="34" t="s">
        <v>587</v>
      </c>
      <c r="D752" s="34" t="s">
        <v>883</v>
      </c>
      <c r="E752" s="19">
        <v>10</v>
      </c>
      <c r="F752" s="10" t="s">
        <v>15</v>
      </c>
      <c r="G752" s="10"/>
      <c r="H752" s="10" t="s">
        <v>1</v>
      </c>
      <c r="I752" s="10"/>
      <c r="J752" s="4" t="str">
        <f t="shared" si="53"/>
        <v>社政業務-社會福利-人民團體-獎補助費-對國內團體之捐助</v>
      </c>
      <c r="K752" s="4" t="str">
        <f t="shared" si="55"/>
        <v>臺中市高齡暨企業志工躍升計畫</v>
      </c>
      <c r="L752" s="4" t="str">
        <f t="shared" si="50"/>
        <v>社政業務-社會福利-人民團體-獎補助費-對國內團體之捐助</v>
      </c>
      <c r="M752" s="4" t="str">
        <f t="shared" si="51"/>
        <v>元旦親子健行暨節約用電宣導活動</v>
      </c>
    </row>
    <row r="753" spans="1:13" s="4" customFormat="1" ht="78">
      <c r="A753" s="18" t="s">
        <v>907</v>
      </c>
      <c r="B753" s="18" t="s">
        <v>910</v>
      </c>
      <c r="C753" s="34" t="s">
        <v>911</v>
      </c>
      <c r="D753" s="34" t="s">
        <v>883</v>
      </c>
      <c r="E753" s="19">
        <v>20</v>
      </c>
      <c r="F753" s="10" t="s">
        <v>15</v>
      </c>
      <c r="G753" s="10"/>
      <c r="H753" s="10" t="s">
        <v>1</v>
      </c>
      <c r="I753" s="10"/>
      <c r="J753" s="4" t="str">
        <f t="shared" si="53"/>
        <v>社政業務-社會福利-人民團體-獎補助費-對國內團體之捐助</v>
      </c>
      <c r="K753" s="4" t="str">
        <f t="shared" si="55"/>
        <v>臺中市高齡暨企業志工躍升計畫</v>
      </c>
      <c r="L753" s="4" t="str">
        <f t="shared" si="50"/>
        <v>社政業務-社會福利-人民團體-獎補助費-對國內團體之捐助</v>
      </c>
      <c r="M753" s="4" t="str">
        <f t="shared" si="51"/>
        <v>113年度千人健行暨淨山環保、綠地美化暨賀新春贈春聯活動</v>
      </c>
    </row>
    <row r="754" spans="1:13" s="4" customFormat="1" ht="58.5">
      <c r="A754" s="18" t="s">
        <v>907</v>
      </c>
      <c r="B754" s="18" t="s">
        <v>912</v>
      </c>
      <c r="C754" s="34" t="s">
        <v>913</v>
      </c>
      <c r="D754" s="34" t="s">
        <v>883</v>
      </c>
      <c r="E754" s="19">
        <v>20</v>
      </c>
      <c r="F754" s="10" t="s">
        <v>15</v>
      </c>
      <c r="G754" s="10"/>
      <c r="H754" s="10" t="s">
        <v>1</v>
      </c>
      <c r="I754" s="10"/>
      <c r="J754" s="4" t="str">
        <f t="shared" si="53"/>
        <v>社政業務-社會福利-人民團體-獎補助費-對國內團體之捐助</v>
      </c>
      <c r="K754" s="4" t="str">
        <f t="shared" si="55"/>
        <v>臺中市高齡暨企業志工躍升計畫</v>
      </c>
      <c r="L754" s="4" t="str">
        <f t="shared" si="50"/>
        <v>社政業務-社會福利-人民團體-獎補助費-對國內團體之捐助</v>
      </c>
      <c r="M754" s="4" t="str">
        <f t="shared" si="51"/>
        <v>環保防疫關懷老人心動起來</v>
      </c>
    </row>
    <row r="755" spans="1:13" s="4" customFormat="1" ht="58.5">
      <c r="A755" s="18" t="s">
        <v>907</v>
      </c>
      <c r="B755" s="18" t="s">
        <v>914</v>
      </c>
      <c r="C755" s="34" t="s">
        <v>294</v>
      </c>
      <c r="D755" s="34" t="s">
        <v>883</v>
      </c>
      <c r="E755" s="19">
        <v>20</v>
      </c>
      <c r="F755" s="10" t="s">
        <v>15</v>
      </c>
      <c r="G755" s="10"/>
      <c r="H755" s="10" t="s">
        <v>1</v>
      </c>
      <c r="I755" s="10"/>
      <c r="J755" s="4" t="str">
        <f t="shared" si="53"/>
        <v>社政業務-社會福利-人民團體-獎補助費-對國內團體之捐助</v>
      </c>
      <c r="K755" s="4" t="str">
        <f t="shared" si="55"/>
        <v>臺中市高齡暨企業志工躍升計畫</v>
      </c>
      <c r="L755" s="4" t="str">
        <f t="shared" si="50"/>
        <v>社政業務-社會福利-人民團體-獎補助費-對國內團體之捐助</v>
      </c>
      <c r="M755" s="4" t="str">
        <f t="shared" si="51"/>
        <v>新春揮毫中醫健檢重視性騷擾防治工作宣導</v>
      </c>
    </row>
    <row r="756" spans="1:13" s="4" customFormat="1" ht="58.5">
      <c r="A756" s="18" t="s">
        <v>907</v>
      </c>
      <c r="B756" s="18" t="s">
        <v>915</v>
      </c>
      <c r="C756" s="34" t="s">
        <v>297</v>
      </c>
      <c r="D756" s="34" t="s">
        <v>883</v>
      </c>
      <c r="E756" s="19">
        <v>12</v>
      </c>
      <c r="F756" s="10" t="s">
        <v>15</v>
      </c>
      <c r="G756" s="10"/>
      <c r="H756" s="10" t="s">
        <v>1</v>
      </c>
      <c r="I756" s="10"/>
      <c r="J756" s="4" t="str">
        <f t="shared" si="53"/>
        <v>社政業務-社會福利-人民團體-獎補助費-對國內團體之捐助</v>
      </c>
      <c r="K756" s="4" t="str">
        <f t="shared" si="55"/>
        <v>臺中市高齡暨企業志工躍升計畫</v>
      </c>
      <c r="L756" s="4" t="str">
        <f t="shared" si="50"/>
        <v>社政業務-社會福利-人民團體-獎補助費-對國內團體之捐助</v>
      </c>
      <c r="M756" s="4" t="str">
        <f t="shared" si="51"/>
        <v>新春拓印年畫贈春聯重視性騷擾防治工作宣導</v>
      </c>
    </row>
    <row r="757" spans="1:13" s="4" customFormat="1" ht="78">
      <c r="A757" s="18" t="s">
        <v>907</v>
      </c>
      <c r="B757" s="18" t="s">
        <v>916</v>
      </c>
      <c r="C757" s="34" t="s">
        <v>917</v>
      </c>
      <c r="D757" s="34" t="s">
        <v>883</v>
      </c>
      <c r="E757" s="19">
        <v>12</v>
      </c>
      <c r="F757" s="10" t="s">
        <v>15</v>
      </c>
      <c r="G757" s="10"/>
      <c r="H757" s="10" t="s">
        <v>1</v>
      </c>
      <c r="I757" s="10"/>
      <c r="J757" s="4" t="str">
        <f t="shared" si="53"/>
        <v>社政業務-社會福利-人民團體-獎補助費-對國內團體之捐助</v>
      </c>
      <c r="K757" s="4" t="str">
        <f t="shared" si="55"/>
        <v>臺中市高齡暨企業志工躍升計畫</v>
      </c>
      <c r="L757" s="4" t="str">
        <f t="shared" si="50"/>
        <v>社政業務-社會福利-人民團體-獎補助費-對國內團體之捐助</v>
      </c>
      <c r="M757" s="4" t="str">
        <f t="shared" si="51"/>
        <v>『寒冬送暖~傳愛到和平暨反毒反暴力宣導』社服活動</v>
      </c>
    </row>
    <row r="758" spans="1:13" s="4" customFormat="1" ht="58.5">
      <c r="A758" s="18" t="s">
        <v>907</v>
      </c>
      <c r="B758" s="18" t="s">
        <v>918</v>
      </c>
      <c r="C758" s="34" t="s">
        <v>919</v>
      </c>
      <c r="D758" s="34" t="s">
        <v>883</v>
      </c>
      <c r="E758" s="19">
        <v>18</v>
      </c>
      <c r="F758" s="10" t="s">
        <v>15</v>
      </c>
      <c r="G758" s="10"/>
      <c r="H758" s="10" t="s">
        <v>1</v>
      </c>
      <c r="I758" s="10"/>
      <c r="J758" s="4" t="str">
        <f t="shared" si="53"/>
        <v>社政業務-社會福利-人民團體-獎補助費-對國內團體之捐助</v>
      </c>
      <c r="K758" s="4" t="str">
        <f t="shared" si="55"/>
        <v>臺中市高齡暨企業志工躍升計畫</v>
      </c>
      <c r="L758" s="4" t="str">
        <f t="shared" si="50"/>
        <v>社政業務-社會福利-人民團體-獎補助費-對國內團體之捐助</v>
      </c>
      <c r="M758" s="4" t="str">
        <f t="shared" si="51"/>
        <v>感恩~112年富足~113年</v>
      </c>
    </row>
    <row r="759" spans="1:13" s="4" customFormat="1" ht="58.5">
      <c r="A759" s="18" t="s">
        <v>907</v>
      </c>
      <c r="B759" s="18" t="s">
        <v>920</v>
      </c>
      <c r="C759" s="34" t="s">
        <v>921</v>
      </c>
      <c r="D759" s="34" t="s">
        <v>883</v>
      </c>
      <c r="E759" s="19">
        <v>12</v>
      </c>
      <c r="F759" s="10" t="s">
        <v>15</v>
      </c>
      <c r="G759" s="10"/>
      <c r="H759" s="10" t="s">
        <v>1</v>
      </c>
      <c r="I759" s="10"/>
      <c r="J759" s="4" t="str">
        <f t="shared" si="53"/>
        <v>社政業務-社會福利-人民團體-獎補助費-對國內團體之捐助</v>
      </c>
      <c r="K759" s="4" t="str">
        <f t="shared" si="55"/>
        <v>「歲末迎新書法家揮毫贈春聯」暨寒冬送暖關懷活動</v>
      </c>
      <c r="L759" s="4" t="str">
        <f t="shared" si="50"/>
        <v>社政業務-社會福利-人民團體-獎補助費-對國內團體之捐助</v>
      </c>
      <c r="M759" s="4" t="str">
        <f t="shared" si="51"/>
        <v>福運龍來春聯揮毫活動</v>
      </c>
    </row>
    <row r="760" spans="1:13" s="4" customFormat="1" ht="58.5">
      <c r="A760" s="18" t="s">
        <v>907</v>
      </c>
      <c r="B760" s="18" t="s">
        <v>922</v>
      </c>
      <c r="C760" s="34" t="s">
        <v>923</v>
      </c>
      <c r="D760" s="34" t="s">
        <v>883</v>
      </c>
      <c r="E760" s="19">
        <v>20</v>
      </c>
      <c r="F760" s="10" t="s">
        <v>15</v>
      </c>
      <c r="G760" s="10"/>
      <c r="H760" s="10" t="s">
        <v>1</v>
      </c>
      <c r="I760" s="10"/>
      <c r="J760" s="4" t="str">
        <f t="shared" si="53"/>
        <v>社政業務-社會福利-人民團體-獎補助費-對國內團體之捐助</v>
      </c>
      <c r="K760" s="4" t="str">
        <f t="shared" si="55"/>
        <v>公益伴我行愛心暖人心歲末冬令愛心關懷活動</v>
      </c>
      <c r="L760" s="4" t="str">
        <f t="shared" si="50"/>
        <v>社政業務-社會福利-人民團體-獎補助費-對國內團體之捐助</v>
      </c>
      <c r="M760" s="4" t="str">
        <f t="shared" si="51"/>
        <v>113年龍飛鳳舞迎新春會館成果發表</v>
      </c>
    </row>
    <row r="761" spans="1:13" s="4" customFormat="1" ht="78">
      <c r="A761" s="18" t="s">
        <v>907</v>
      </c>
      <c r="B761" s="18" t="s">
        <v>924</v>
      </c>
      <c r="C761" s="34" t="s">
        <v>925</v>
      </c>
      <c r="D761" s="34" t="s">
        <v>883</v>
      </c>
      <c r="E761" s="19">
        <v>20</v>
      </c>
      <c r="F761" s="10" t="s">
        <v>15</v>
      </c>
      <c r="G761" s="10"/>
      <c r="H761" s="10" t="s">
        <v>1</v>
      </c>
      <c r="I761" s="10"/>
      <c r="J761" s="4" t="str">
        <f t="shared" si="53"/>
        <v>社政業務-社會福利-人民團體-獎補助費-對國內團體之捐助</v>
      </c>
      <c r="K761" s="4" t="str">
        <f t="shared" si="55"/>
        <v>弱勢家庭歲末寒冬送暖慶團圓圍爐活動</v>
      </c>
      <c r="L761" s="4" t="str">
        <f t="shared" si="50"/>
        <v>社政業務-社會福利-人民團體-獎補助費-對國內團體之捐助</v>
      </c>
      <c r="M761" s="4" t="str">
        <f t="shared" si="51"/>
        <v>2024臺中市棒球隊招生資訊博覽會暨親子棒球運動嘉年華活動</v>
      </c>
    </row>
    <row r="762" spans="1:13" s="4" customFormat="1" ht="78">
      <c r="A762" s="18" t="s">
        <v>907</v>
      </c>
      <c r="B762" s="18" t="s">
        <v>926</v>
      </c>
      <c r="C762" s="34" t="s">
        <v>927</v>
      </c>
      <c r="D762" s="34" t="s">
        <v>883</v>
      </c>
      <c r="E762" s="19">
        <v>13</v>
      </c>
      <c r="F762" s="10" t="s">
        <v>15</v>
      </c>
      <c r="G762" s="10"/>
      <c r="H762" s="10" t="s">
        <v>1</v>
      </c>
      <c r="I762" s="10"/>
      <c r="J762" s="4" t="str">
        <f t="shared" si="53"/>
        <v>社政業務-社會福利-人民團體-獎補助費-對國內團體之捐助</v>
      </c>
      <c r="K762" s="4" t="str">
        <f t="shared" si="55"/>
        <v>歲末寒冬送溫情~圍爐年菜關懷弱勢家庭社服活動暨消防安全宣導講座</v>
      </c>
      <c r="L762" s="4" t="str">
        <f t="shared" si="50"/>
        <v>社政業務-社會福利-人民團體-獎補助費-對國內團體之捐助</v>
      </c>
      <c r="M762" s="4" t="str">
        <f t="shared" si="51"/>
        <v>關心弱勢單親兒童課後輔導教育學習社服活動</v>
      </c>
    </row>
    <row r="763" spans="1:13" s="4" customFormat="1" ht="58.5">
      <c r="A763" s="18" t="s">
        <v>907</v>
      </c>
      <c r="B763" s="18" t="s">
        <v>928</v>
      </c>
      <c r="C763" s="34" t="s">
        <v>929</v>
      </c>
      <c r="D763" s="34" t="s">
        <v>883</v>
      </c>
      <c r="E763" s="19">
        <v>13</v>
      </c>
      <c r="F763" s="10" t="s">
        <v>15</v>
      </c>
      <c r="G763" s="10"/>
      <c r="H763" s="10" t="s">
        <v>1</v>
      </c>
      <c r="I763" s="10"/>
      <c r="J763" s="4" t="str">
        <f t="shared" si="53"/>
        <v>社政業務-社會福利-人民團體-獎補助費-對國內團體之捐助</v>
      </c>
      <c r="K763" s="4" t="str">
        <f t="shared" si="55"/>
        <v>冬令慰助活動</v>
      </c>
      <c r="L763" s="4" t="str">
        <f t="shared" si="50"/>
        <v>社政業務-社會福利-人民團體-獎補助費-對國內團體之捐助</v>
      </c>
      <c r="M763" s="4" t="str">
        <f t="shared" si="51"/>
        <v>寒冬送暖暨垃圾分類環保宣導活動</v>
      </c>
    </row>
    <row r="764" spans="1:13" s="4" customFormat="1" ht="78">
      <c r="A764" s="18" t="s">
        <v>907</v>
      </c>
      <c r="B764" s="18" t="s">
        <v>930</v>
      </c>
      <c r="C764" s="34" t="s">
        <v>931</v>
      </c>
      <c r="D764" s="34" t="s">
        <v>883</v>
      </c>
      <c r="E764" s="19">
        <v>18</v>
      </c>
      <c r="F764" s="10" t="s">
        <v>15</v>
      </c>
      <c r="G764" s="10"/>
      <c r="H764" s="10" t="s">
        <v>1</v>
      </c>
      <c r="I764" s="10"/>
      <c r="J764" s="4" t="str">
        <f t="shared" si="53"/>
        <v>社政業務-社會福利-人民團體-獎補助費-對國內團體之捐助</v>
      </c>
      <c r="K764" s="4" t="str">
        <f t="shared" si="55"/>
        <v>春節成果發表會暨全民節約用電宣導活動</v>
      </c>
      <c r="L764" s="4" t="str">
        <f t="shared" si="50"/>
        <v>社政業務-社會福利-人民團體-獎補助費-對國內團體之捐助</v>
      </c>
      <c r="M764" s="4" t="str">
        <f t="shared" si="51"/>
        <v>113年度第十九屆送愛心到家扶寒冬送暖年終圍爐活動</v>
      </c>
    </row>
    <row r="765" spans="1:13" s="4" customFormat="1" ht="58.5">
      <c r="A765" s="18" t="s">
        <v>907</v>
      </c>
      <c r="B765" s="18" t="s">
        <v>932</v>
      </c>
      <c r="C765" s="34" t="s">
        <v>933</v>
      </c>
      <c r="D765" s="34" t="s">
        <v>883</v>
      </c>
      <c r="E765" s="19">
        <v>12</v>
      </c>
      <c r="F765" s="10" t="s">
        <v>15</v>
      </c>
      <c r="G765" s="10"/>
      <c r="H765" s="10" t="s">
        <v>1</v>
      </c>
      <c r="I765" s="10"/>
      <c r="J765" s="4" t="str">
        <f t="shared" si="53"/>
        <v>社政業務-社會福利-人民團體-獎補助費-對國內團體之捐助</v>
      </c>
      <c r="K765" s="4" t="str">
        <f t="shared" si="55"/>
        <v>新春團拜關懷弱勢暨預防山坡地森林火災政策宣導</v>
      </c>
      <c r="L765" s="4" t="str">
        <f t="shared" si="50"/>
        <v>社政業務-社會福利-人民團體-獎補助費-對國內團體之捐助</v>
      </c>
      <c r="M765" s="4" t="str">
        <f t="shared" si="51"/>
        <v>義剪暨愛心送暖社服活動</v>
      </c>
    </row>
    <row r="766" spans="1:13" s="4" customFormat="1" ht="58.5">
      <c r="A766" s="18" t="s">
        <v>907</v>
      </c>
      <c r="B766" s="18" t="s">
        <v>934</v>
      </c>
      <c r="C766" s="34" t="s">
        <v>935</v>
      </c>
      <c r="D766" s="34" t="s">
        <v>883</v>
      </c>
      <c r="E766" s="19">
        <v>58</v>
      </c>
      <c r="F766" s="10" t="s">
        <v>15</v>
      </c>
      <c r="G766" s="10"/>
      <c r="H766" s="10" t="s">
        <v>1</v>
      </c>
      <c r="I766" s="10"/>
      <c r="J766" s="4" t="str">
        <f t="shared" si="53"/>
        <v>社政業務-社會福利-人民團體-獎補助費-對國內團體之捐助</v>
      </c>
      <c r="K766" s="4" t="str">
        <f t="shared" si="55"/>
        <v>攜手團結共創美好活動</v>
      </c>
      <c r="L766" s="4" t="str">
        <f t="shared" si="50"/>
        <v>社政業務-社會福利-人民團體-獎補助費-對國內團體之捐助</v>
      </c>
      <c r="M766" s="4" t="str">
        <f t="shared" si="51"/>
        <v>臺中市高齡暨企業志工躍升計畫</v>
      </c>
    </row>
    <row r="767" spans="1:13" s="4" customFormat="1" ht="58.5">
      <c r="A767" s="18" t="s">
        <v>907</v>
      </c>
      <c r="B767" s="18" t="s">
        <v>934</v>
      </c>
      <c r="C767" s="34" t="s">
        <v>936</v>
      </c>
      <c r="D767" s="34" t="s">
        <v>883</v>
      </c>
      <c r="E767" s="19">
        <v>50</v>
      </c>
      <c r="F767" s="10" t="s">
        <v>15</v>
      </c>
      <c r="G767" s="10"/>
      <c r="H767" s="10" t="s">
        <v>1</v>
      </c>
      <c r="I767" s="10"/>
      <c r="J767" s="4" t="str">
        <f t="shared" si="53"/>
        <v>社政業務-社會福利-人民團體-獎補助費-對國內團體之捐助</v>
      </c>
      <c r="K767" s="4" t="str">
        <f t="shared" si="55"/>
        <v>113年客家慶天穿活動</v>
      </c>
      <c r="L767" s="4" t="str">
        <f t="shared" si="50"/>
        <v>社政業務-社會福利-人民團體-獎補助費-對國內團體之捐助</v>
      </c>
      <c r="M767" s="4" t="str">
        <f t="shared" si="51"/>
        <v>臺中市高齡暨企業志工躍升計畫</v>
      </c>
    </row>
    <row r="768" spans="1:13" s="4" customFormat="1" ht="58.5">
      <c r="A768" s="18" t="s">
        <v>907</v>
      </c>
      <c r="B768" s="18" t="s">
        <v>934</v>
      </c>
      <c r="C768" s="34" t="s">
        <v>937</v>
      </c>
      <c r="D768" s="34" t="s">
        <v>883</v>
      </c>
      <c r="E768" s="19">
        <v>53</v>
      </c>
      <c r="F768" s="10" t="s">
        <v>15</v>
      </c>
      <c r="G768" s="10"/>
      <c r="H768" s="10" t="s">
        <v>1</v>
      </c>
      <c r="I768" s="10"/>
      <c r="J768" s="4" t="str">
        <f t="shared" si="53"/>
        <v>社政業務-社會福利-人民團體-獎補助費-對國內團體之捐助</v>
      </c>
      <c r="K768" s="4" t="str">
        <f t="shared" si="55"/>
        <v>慶元宵搓湯圓老中少樂泡泡計畫</v>
      </c>
      <c r="L768" s="4" t="str">
        <f t="shared" si="50"/>
        <v>社政業務-社會福利-人民團體-獎補助費-對國內團體之捐助</v>
      </c>
      <c r="M768" s="4" t="str">
        <f t="shared" si="51"/>
        <v>臺中市高齡暨企業志工躍升計畫</v>
      </c>
    </row>
    <row r="769" spans="1:13" s="4" customFormat="1" ht="58.5">
      <c r="A769" s="18" t="s">
        <v>907</v>
      </c>
      <c r="B769" s="18" t="s">
        <v>934</v>
      </c>
      <c r="C769" s="34" t="s">
        <v>938</v>
      </c>
      <c r="D769" s="34" t="s">
        <v>883</v>
      </c>
      <c r="E769" s="19">
        <v>98</v>
      </c>
      <c r="F769" s="10" t="s">
        <v>15</v>
      </c>
      <c r="G769" s="10"/>
      <c r="H769" s="10" t="s">
        <v>1</v>
      </c>
      <c r="I769" s="10"/>
      <c r="J769" s="4" t="str">
        <f t="shared" si="53"/>
        <v>社政業務-社會福利-人民團體-獎補助費-對國內團體之捐助</v>
      </c>
      <c r="K769" s="4" t="str">
        <f t="shared" si="55"/>
        <v>多元和諧~展現性平的真善美講座</v>
      </c>
      <c r="L769" s="4" t="str">
        <f t="shared" si="50"/>
        <v>社政業務-社會福利-人民團體-獎補助費-對國內團體之捐助</v>
      </c>
      <c r="M769" s="4" t="str">
        <f t="shared" si="51"/>
        <v>臺中市高齡暨企業志工躍升計畫</v>
      </c>
    </row>
    <row r="770" spans="1:13" s="4" customFormat="1" ht="58.5">
      <c r="A770" s="18" t="s">
        <v>907</v>
      </c>
      <c r="B770" s="18" t="s">
        <v>934</v>
      </c>
      <c r="C770" s="34" t="s">
        <v>939</v>
      </c>
      <c r="D770" s="34" t="s">
        <v>883</v>
      </c>
      <c r="E770" s="19">
        <v>75</v>
      </c>
      <c r="F770" s="10" t="s">
        <v>15</v>
      </c>
      <c r="G770" s="10"/>
      <c r="H770" s="10" t="s">
        <v>1</v>
      </c>
      <c r="I770" s="10"/>
      <c r="J770" s="4" t="str">
        <f t="shared" si="53"/>
        <v>社政業務-社會福利-人民團體-獎補助費-對國內團體之捐助</v>
      </c>
      <c r="K770" s="4" t="str">
        <f t="shared" si="55"/>
        <v>傳遞溫暖與愛~關懷惠明盲校社服活動</v>
      </c>
      <c r="L770" s="4" t="str">
        <f t="shared" si="50"/>
        <v>社政業務-社會福利-人民團體-獎補助費-對國內團體之捐助</v>
      </c>
      <c r="M770" s="4" t="str">
        <f t="shared" si="51"/>
        <v>臺中市高齡暨企業志工躍升計畫</v>
      </c>
    </row>
    <row r="771" spans="1:13" s="4" customFormat="1" ht="58.5">
      <c r="A771" s="18" t="s">
        <v>907</v>
      </c>
      <c r="B771" s="18" t="s">
        <v>934</v>
      </c>
      <c r="C771" s="34" t="s">
        <v>940</v>
      </c>
      <c r="D771" s="34" t="s">
        <v>883</v>
      </c>
      <c r="E771" s="19">
        <v>47</v>
      </c>
      <c r="F771" s="10" t="s">
        <v>15</v>
      </c>
      <c r="G771" s="10"/>
      <c r="H771" s="10" t="s">
        <v>1</v>
      </c>
      <c r="I771" s="10"/>
      <c r="J771" s="4" t="str">
        <f t="shared" si="53"/>
        <v>社政業務-社會福利-人民團體-獎補助費-對國內團體之捐助</v>
      </c>
      <c r="K771" s="4" t="str">
        <f t="shared" si="55"/>
        <v>現今長照資源分配與失智症連結之相關議題</v>
      </c>
      <c r="L771" s="4" t="str">
        <f t="shared" si="50"/>
        <v>社政業務-社會福利-人民團體-獎補助費-對國內團體之捐助</v>
      </c>
      <c r="M771" s="4" t="str">
        <f t="shared" si="51"/>
        <v>臺中市高齡暨企業志工躍升計畫</v>
      </c>
    </row>
    <row r="772" spans="1:13" s="4" customFormat="1" ht="58.5">
      <c r="A772" s="18" t="s">
        <v>907</v>
      </c>
      <c r="B772" s="18" t="s">
        <v>934</v>
      </c>
      <c r="C772" s="34" t="s">
        <v>941</v>
      </c>
      <c r="D772" s="34" t="s">
        <v>883</v>
      </c>
      <c r="E772" s="19">
        <v>103</v>
      </c>
      <c r="F772" s="10" t="s">
        <v>15</v>
      </c>
      <c r="G772" s="10"/>
      <c r="H772" s="10" t="s">
        <v>1</v>
      </c>
      <c r="I772" s="10"/>
      <c r="J772" s="4" t="str">
        <f t="shared" si="53"/>
        <v>社政業務-社會福利-人民團體-獎補助費-對國內團體之捐助</v>
      </c>
      <c r="K772" s="4" t="str">
        <f t="shared" si="55"/>
        <v>113年度慶祝婦女節快樂烏溪健走</v>
      </c>
      <c r="L772" s="4" t="str">
        <f t="shared" si="50"/>
        <v>社政業務-社會福利-人民團體-獎補助費-對國內團體之捐助</v>
      </c>
      <c r="M772" s="4" t="str">
        <f t="shared" si="51"/>
        <v>臺中市高齡暨企業志工躍升計畫</v>
      </c>
    </row>
    <row r="773" spans="1:13" s="4" customFormat="1" ht="58.5">
      <c r="A773" s="18" t="s">
        <v>907</v>
      </c>
      <c r="B773" s="18" t="s">
        <v>934</v>
      </c>
      <c r="C773" s="34" t="s">
        <v>892</v>
      </c>
      <c r="D773" s="34" t="s">
        <v>883</v>
      </c>
      <c r="E773" s="19">
        <v>56</v>
      </c>
      <c r="F773" s="10" t="s">
        <v>15</v>
      </c>
      <c r="G773" s="10"/>
      <c r="H773" s="10" t="s">
        <v>1</v>
      </c>
      <c r="I773" s="10"/>
      <c r="J773" s="4" t="str">
        <f t="shared" si="53"/>
        <v>社政業務-社會福利-人民團體-獎補助費-對國內團體之捐助</v>
      </c>
      <c r="K773" s="4" t="str">
        <f t="shared" si="55"/>
        <v>關懷弱勢兒童課後輔導教育學習暨反毒反暴力宣導社服活動</v>
      </c>
      <c r="L773" s="4" t="str">
        <f t="shared" si="50"/>
        <v>社政業務-社會福利-人民團體-獎補助費-對國內團體之捐助</v>
      </c>
      <c r="M773" s="4" t="str">
        <f t="shared" si="51"/>
        <v>臺中市高齡暨企業志工躍升計畫</v>
      </c>
    </row>
    <row r="774" spans="1:13" s="4" customFormat="1" ht="78">
      <c r="A774" s="18" t="s">
        <v>907</v>
      </c>
      <c r="B774" s="18" t="s">
        <v>942</v>
      </c>
      <c r="C774" s="34" t="s">
        <v>943</v>
      </c>
      <c r="D774" s="34" t="s">
        <v>883</v>
      </c>
      <c r="E774" s="19">
        <v>16</v>
      </c>
      <c r="F774" s="10" t="s">
        <v>15</v>
      </c>
      <c r="G774" s="10"/>
      <c r="H774" s="10" t="s">
        <v>1</v>
      </c>
      <c r="I774" s="10"/>
      <c r="J774" s="4" t="str">
        <f t="shared" si="53"/>
        <v>社政業務-社會福利-人民團體-獎補助費-對國內團體之捐助</v>
      </c>
      <c r="K774" s="4" t="str">
        <f t="shared" si="55"/>
        <v>平安燈開燈祈福儀式暨消防安全宣導公益活動</v>
      </c>
      <c r="L774" s="4" t="str">
        <f t="shared" si="50"/>
        <v>社政業務-社會福利-人民團體-獎補助費-對國內團體之捐助</v>
      </c>
      <c r="M774" s="4" t="str">
        <f t="shared" si="51"/>
        <v>「歲末迎新書法家揮毫贈春聯」暨寒冬送暖關懷活動</v>
      </c>
    </row>
    <row r="775" spans="1:13" s="4" customFormat="1" ht="58.5">
      <c r="A775" s="18" t="s">
        <v>907</v>
      </c>
      <c r="B775" s="18" t="s">
        <v>944</v>
      </c>
      <c r="C775" s="34" t="s">
        <v>945</v>
      </c>
      <c r="D775" s="34" t="s">
        <v>883</v>
      </c>
      <c r="E775" s="19">
        <v>20</v>
      </c>
      <c r="F775" s="10" t="s">
        <v>15</v>
      </c>
      <c r="G775" s="10"/>
      <c r="H775" s="10" t="s">
        <v>1</v>
      </c>
      <c r="I775" s="10"/>
      <c r="J775" s="4" t="str">
        <f t="shared" si="53"/>
        <v>社政業務-社會福利-人民團體-獎補助費-對國內團體之捐助</v>
      </c>
      <c r="K775" s="4" t="str">
        <f t="shared" si="55"/>
        <v>捐血暨防災知識、兒少保護宣導公益活動</v>
      </c>
      <c r="L775" s="4" t="str">
        <f t="shared" si="50"/>
        <v>社政業務-社會福利-人民團體-獎補助費-對國內團體之捐助</v>
      </c>
      <c r="M775" s="4" t="str">
        <f t="shared" si="51"/>
        <v>公益伴我行愛心暖人心歲末冬令愛心關懷活動</v>
      </c>
    </row>
    <row r="776" spans="1:13" s="4" customFormat="1" ht="78">
      <c r="A776" s="18" t="s">
        <v>907</v>
      </c>
      <c r="B776" s="18" t="s">
        <v>946</v>
      </c>
      <c r="C776" s="34" t="s">
        <v>947</v>
      </c>
      <c r="D776" s="34" t="s">
        <v>883</v>
      </c>
      <c r="E776" s="19">
        <v>18</v>
      </c>
      <c r="F776" s="10" t="s">
        <v>15</v>
      </c>
      <c r="G776" s="10"/>
      <c r="H776" s="10" t="s">
        <v>1</v>
      </c>
      <c r="I776" s="10"/>
      <c r="J776" s="4" t="str">
        <f t="shared" si="53"/>
        <v>社政業務-社會福利-人民團體-獎補助費-對國內團體之捐助</v>
      </c>
      <c r="K776" s="4" t="str">
        <f t="shared" si="55"/>
        <v>捐血憲愛心暨防火知識宣導公益活動</v>
      </c>
      <c r="L776" s="4" t="str">
        <f t="shared" ref="L776:L839" si="56">A776</f>
        <v>社政業務-社會福利-人民團體-獎補助費-對國內團體之捐助</v>
      </c>
      <c r="M776" s="4" t="str">
        <f t="shared" ref="M776:M839" si="57">B776</f>
        <v>弱勢家庭歲末寒冬送暖慶團圓圍爐活動</v>
      </c>
    </row>
    <row r="777" spans="1:13" s="4" customFormat="1" ht="97.5">
      <c r="A777" s="18" t="s">
        <v>907</v>
      </c>
      <c r="B777" s="18" t="s">
        <v>948</v>
      </c>
      <c r="C777" s="34" t="s">
        <v>949</v>
      </c>
      <c r="D777" s="34" t="s">
        <v>883</v>
      </c>
      <c r="E777" s="19">
        <v>12</v>
      </c>
      <c r="F777" s="10" t="s">
        <v>15</v>
      </c>
      <c r="G777" s="10"/>
      <c r="H777" s="10" t="s">
        <v>1</v>
      </c>
      <c r="I777" s="10"/>
      <c r="J777" s="4" t="str">
        <f t="shared" si="53"/>
        <v>社政業務-社會福利-人民團體-獎補助費-對國內團體之捐助</v>
      </c>
      <c r="K777" s="4" t="str">
        <f t="shared" si="55"/>
        <v>113年度公益捐血活動</v>
      </c>
      <c r="L777" s="4" t="str">
        <f t="shared" si="56"/>
        <v>社政業務-社會福利-人民團體-獎補助費-對國內團體之捐助</v>
      </c>
      <c r="M777" s="4" t="str">
        <f t="shared" si="57"/>
        <v>歲末寒冬送溫情~圍爐年菜關懷弱勢家庭社服活動暨消防安全宣導講座</v>
      </c>
    </row>
    <row r="778" spans="1:13" s="4" customFormat="1" ht="58.5">
      <c r="A778" s="18" t="s">
        <v>907</v>
      </c>
      <c r="B778" s="18" t="s">
        <v>950</v>
      </c>
      <c r="C778" s="34" t="s">
        <v>951</v>
      </c>
      <c r="D778" s="34" t="s">
        <v>883</v>
      </c>
      <c r="E778" s="19">
        <v>15</v>
      </c>
      <c r="F778" s="10" t="s">
        <v>15</v>
      </c>
      <c r="G778" s="10"/>
      <c r="H778" s="10" t="s">
        <v>1</v>
      </c>
      <c r="I778" s="10"/>
      <c r="J778" s="4" t="str">
        <f t="shared" si="53"/>
        <v>社政業務-社會福利-人民團體-獎補助費-對國內團體之捐助</v>
      </c>
      <c r="K778" s="4" t="str">
        <f t="shared" si="55"/>
        <v>舞蹈嘉年華暨社區治安與節能減碳愛地球宣導活動</v>
      </c>
      <c r="L778" s="4" t="str">
        <f t="shared" si="56"/>
        <v>社政業務-社會福利-人民團體-獎補助費-對國內團體之捐助</v>
      </c>
      <c r="M778" s="4" t="str">
        <f t="shared" si="57"/>
        <v>冬令慰助活動</v>
      </c>
    </row>
    <row r="779" spans="1:13" s="4" customFormat="1" ht="58.5">
      <c r="A779" s="18" t="s">
        <v>907</v>
      </c>
      <c r="B779" s="18" t="s">
        <v>952</v>
      </c>
      <c r="C779" s="34" t="s">
        <v>589</v>
      </c>
      <c r="D779" s="34" t="s">
        <v>883</v>
      </c>
      <c r="E779" s="19">
        <v>12</v>
      </c>
      <c r="F779" s="10" t="s">
        <v>15</v>
      </c>
      <c r="G779" s="10"/>
      <c r="H779" s="10" t="s">
        <v>1</v>
      </c>
      <c r="I779" s="10"/>
      <c r="J779" s="4" t="str">
        <f t="shared" si="53"/>
        <v>社政業務-社會福利-人民團體-獎補助費-對國內團體之捐助</v>
      </c>
      <c r="K779" s="4" t="str">
        <f t="shared" si="55"/>
        <v>「春季圍爐一家人~公益」活動</v>
      </c>
      <c r="L779" s="4" t="str">
        <f t="shared" si="56"/>
        <v>社政業務-社會福利-人民團體-獎補助費-對國內團體之捐助</v>
      </c>
      <c r="M779" s="4" t="str">
        <f t="shared" si="57"/>
        <v>春節成果發表會暨全民節約用電宣導活動</v>
      </c>
    </row>
    <row r="780" spans="1:13" s="4" customFormat="1" ht="78">
      <c r="A780" s="18" t="s">
        <v>907</v>
      </c>
      <c r="B780" s="18" t="s">
        <v>953</v>
      </c>
      <c r="C780" s="34" t="s">
        <v>147</v>
      </c>
      <c r="D780" s="34" t="s">
        <v>883</v>
      </c>
      <c r="E780" s="19">
        <v>50</v>
      </c>
      <c r="F780" s="10" t="s">
        <v>15</v>
      </c>
      <c r="G780" s="10"/>
      <c r="H780" s="10" t="s">
        <v>1</v>
      </c>
      <c r="I780" s="10"/>
      <c r="J780" s="4" t="str">
        <f t="shared" si="53"/>
        <v>社政業務-社會福利-人民團體-獎補助費-對國內團體之捐助</v>
      </c>
      <c r="K780" s="4" t="str">
        <f t="shared" si="55"/>
        <v>「上楓社區環保綠生活講座」活動</v>
      </c>
      <c r="L780" s="4" t="str">
        <f t="shared" si="56"/>
        <v>社政業務-社會福利-人民團體-獎補助費-對國內團體之捐助</v>
      </c>
      <c r="M780" s="4" t="str">
        <f t="shared" si="57"/>
        <v>新春團拜關懷弱勢暨預防山坡地森林火災政策宣導</v>
      </c>
    </row>
    <row r="781" spans="1:13" s="4" customFormat="1" ht="58.5">
      <c r="A781" s="18" t="s">
        <v>907</v>
      </c>
      <c r="B781" s="18" t="s">
        <v>954</v>
      </c>
      <c r="C781" s="34" t="s">
        <v>955</v>
      </c>
      <c r="D781" s="34" t="s">
        <v>883</v>
      </c>
      <c r="E781" s="19">
        <v>18</v>
      </c>
      <c r="F781" s="10" t="s">
        <v>15</v>
      </c>
      <c r="G781" s="10"/>
      <c r="H781" s="10" t="s">
        <v>1</v>
      </c>
      <c r="I781" s="10"/>
      <c r="J781" s="4" t="str">
        <f t="shared" si="53"/>
        <v>社政業務-社會福利-人民團體-獎補助費-對國內團體之捐助</v>
      </c>
      <c r="K781" s="4" t="str">
        <f t="shared" si="55"/>
        <v>輕鬆紓壓－社區公益服務活動</v>
      </c>
      <c r="L781" s="4" t="str">
        <f t="shared" si="56"/>
        <v>社政業務-社會福利-人民團體-獎補助費-對國內團體之捐助</v>
      </c>
      <c r="M781" s="4" t="str">
        <f t="shared" si="57"/>
        <v>攜手團結共創美好活動</v>
      </c>
    </row>
    <row r="782" spans="1:13" s="4" customFormat="1" ht="58.5">
      <c r="A782" s="18" t="s">
        <v>907</v>
      </c>
      <c r="B782" s="18" t="s">
        <v>304</v>
      </c>
      <c r="C782" s="34" t="s">
        <v>305</v>
      </c>
      <c r="D782" s="34" t="s">
        <v>883</v>
      </c>
      <c r="E782" s="19">
        <v>12</v>
      </c>
      <c r="F782" s="10" t="s">
        <v>15</v>
      </c>
      <c r="G782" s="10"/>
      <c r="H782" s="10" t="s">
        <v>1</v>
      </c>
      <c r="I782" s="10"/>
      <c r="J782" s="4" t="str">
        <f t="shared" si="53"/>
        <v>社政業務-社會福利-人民團體-獎補助費-對國內團體之捐助</v>
      </c>
      <c r="K782" s="4" t="str">
        <f t="shared" si="55"/>
        <v>社會福利業務宣導暨潔淨能源宣導</v>
      </c>
      <c r="L782" s="4" t="str">
        <f t="shared" si="56"/>
        <v>社政業務-社會福利-人民團體-獎補助費-對國內團體之捐助</v>
      </c>
      <c r="M782" s="4" t="str">
        <f t="shared" si="57"/>
        <v>113年客家慶天穿活動</v>
      </c>
    </row>
    <row r="783" spans="1:13" s="4" customFormat="1" ht="58.5">
      <c r="A783" s="18" t="s">
        <v>907</v>
      </c>
      <c r="B783" s="18" t="s">
        <v>956</v>
      </c>
      <c r="C783" s="34" t="s">
        <v>957</v>
      </c>
      <c r="D783" s="34" t="s">
        <v>883</v>
      </c>
      <c r="E783" s="19">
        <v>10</v>
      </c>
      <c r="F783" s="10" t="s">
        <v>15</v>
      </c>
      <c r="G783" s="10"/>
      <c r="H783" s="10" t="s">
        <v>1</v>
      </c>
      <c r="I783" s="10"/>
      <c r="J783" s="4" t="str">
        <f t="shared" si="53"/>
        <v>社政業務-社會福利-人民團體-獎補助費-對國內團體之捐助</v>
      </c>
      <c r="K783" s="4" t="str">
        <f t="shared" si="55"/>
        <v>樂活潭子親子寫生繪畫活動經費</v>
      </c>
      <c r="L783" s="4" t="str">
        <f t="shared" si="56"/>
        <v>社政業務-社會福利-人民團體-獎補助費-對國內團體之捐助</v>
      </c>
      <c r="M783" s="4" t="str">
        <f t="shared" si="57"/>
        <v>慶元宵搓湯圓老中少樂泡泡計畫</v>
      </c>
    </row>
    <row r="784" spans="1:13" s="4" customFormat="1" ht="58.5">
      <c r="A784" s="18" t="s">
        <v>907</v>
      </c>
      <c r="B784" s="18" t="s">
        <v>958</v>
      </c>
      <c r="C784" s="34" t="s">
        <v>959</v>
      </c>
      <c r="D784" s="34" t="s">
        <v>883</v>
      </c>
      <c r="E784" s="19">
        <v>20</v>
      </c>
      <c r="F784" s="10" t="s">
        <v>15</v>
      </c>
      <c r="G784" s="10"/>
      <c r="H784" s="10" t="s">
        <v>1</v>
      </c>
      <c r="I784" s="10"/>
      <c r="J784" s="4" t="str">
        <f t="shared" si="53"/>
        <v>社政業務-社會福利-人民團體-獎補助費-對國內團體之捐助</v>
      </c>
      <c r="K784" s="4" t="str">
        <f t="shared" si="55"/>
        <v>豐原區國中、小學繪畫寫生比賽暨植樹綠美化活動</v>
      </c>
      <c r="L784" s="4" t="str">
        <f t="shared" si="56"/>
        <v>社政業務-社會福利-人民團體-獎補助費-對國內團體之捐助</v>
      </c>
      <c r="M784" s="4" t="str">
        <f t="shared" si="57"/>
        <v>多元和諧~展現性平的真善美講座</v>
      </c>
    </row>
    <row r="785" spans="1:13" s="4" customFormat="1" ht="78">
      <c r="A785" s="18" t="s">
        <v>907</v>
      </c>
      <c r="B785" s="18" t="s">
        <v>960</v>
      </c>
      <c r="C785" s="34" t="s">
        <v>961</v>
      </c>
      <c r="D785" s="34" t="s">
        <v>883</v>
      </c>
      <c r="E785" s="19">
        <v>16</v>
      </c>
      <c r="F785" s="10" t="s">
        <v>15</v>
      </c>
      <c r="G785" s="10"/>
      <c r="H785" s="10" t="s">
        <v>1</v>
      </c>
      <c r="I785" s="10"/>
      <c r="J785" s="4" t="str">
        <f t="shared" si="53"/>
        <v>一般建築及設備-一般建築及設備-獎補助費-對國內團體之捐助</v>
      </c>
      <c r="K785" s="4" t="str">
        <f t="shared" si="55"/>
        <v>附設臺中市私立普濟老人長期照顧中心(養護型)公共安全設施設備-自動撒水設備計畫</v>
      </c>
      <c r="L785" s="4" t="str">
        <f t="shared" si="56"/>
        <v>社政業務-社會福利-人民團體-獎補助費-對國內團體之捐助</v>
      </c>
      <c r="M785" s="4" t="str">
        <f t="shared" si="57"/>
        <v>傳遞溫暖與愛~關懷惠明盲校社服活動</v>
      </c>
    </row>
    <row r="786" spans="1:13" s="4" customFormat="1" ht="78">
      <c r="A786" s="18" t="s">
        <v>907</v>
      </c>
      <c r="B786" s="18" t="s">
        <v>962</v>
      </c>
      <c r="C786" s="34" t="s">
        <v>963</v>
      </c>
      <c r="D786" s="34" t="s">
        <v>883</v>
      </c>
      <c r="E786" s="19">
        <v>10</v>
      </c>
      <c r="F786" s="10" t="s">
        <v>15</v>
      </c>
      <c r="G786" s="10"/>
      <c r="H786" s="10" t="s">
        <v>1</v>
      </c>
      <c r="I786" s="10"/>
      <c r="J786" s="4" t="str">
        <f t="shared" si="53"/>
        <v>一般建築及設備-一般建築及設備-獎補助費-對國內團體之捐助</v>
      </c>
      <c r="K786" s="4" t="str">
        <f t="shared" si="55"/>
        <v>附設臺中市私立普濟老人長期照顧中心(養護型)修繕費-電路設施汰換計畫</v>
      </c>
      <c r="L786" s="4" t="str">
        <f t="shared" si="56"/>
        <v>社政業務-社會福利-人民團體-獎補助費-對國內團體之捐助</v>
      </c>
      <c r="M786" s="4" t="str">
        <f t="shared" si="57"/>
        <v>現今長照資源分配與失智症連結之相關議題</v>
      </c>
    </row>
    <row r="787" spans="1:13" s="4" customFormat="1" ht="78">
      <c r="A787" s="18" t="s">
        <v>907</v>
      </c>
      <c r="B787" s="18" t="s">
        <v>964</v>
      </c>
      <c r="C787" s="34" t="s">
        <v>965</v>
      </c>
      <c r="D787" s="34" t="s">
        <v>883</v>
      </c>
      <c r="E787" s="19">
        <v>20</v>
      </c>
      <c r="F787" s="10" t="s">
        <v>15</v>
      </c>
      <c r="G787" s="10"/>
      <c r="H787" s="10" t="s">
        <v>1</v>
      </c>
      <c r="I787" s="10"/>
      <c r="J787" s="4" t="str">
        <f t="shared" ref="J787:J850" si="58">A802</f>
        <v>一般建築及設備-一般建築及設備-獎補助費-對國內團體之捐助</v>
      </c>
      <c r="K787" s="4" t="str">
        <f t="shared" si="55"/>
        <v>附設臺中市私立永耕老人養護中心修繕費-寢室隔間與樓板密接整修計畫</v>
      </c>
      <c r="L787" s="4" t="str">
        <f t="shared" si="56"/>
        <v>社政業務-社會福利-人民團體-獎補助費-對國內團體之捐助</v>
      </c>
      <c r="M787" s="4" t="str">
        <f t="shared" si="57"/>
        <v>113年度慶祝婦女節快樂烏溪健走</v>
      </c>
    </row>
    <row r="788" spans="1:13" s="4" customFormat="1" ht="78">
      <c r="A788" s="18" t="s">
        <v>907</v>
      </c>
      <c r="B788" s="18" t="s">
        <v>966</v>
      </c>
      <c r="C788" s="34" t="s">
        <v>967</v>
      </c>
      <c r="D788" s="34" t="s">
        <v>883</v>
      </c>
      <c r="E788" s="19">
        <v>13</v>
      </c>
      <c r="F788" s="10" t="s">
        <v>15</v>
      </c>
      <c r="G788" s="10"/>
      <c r="H788" s="10" t="s">
        <v>1</v>
      </c>
      <c r="I788" s="10"/>
      <c r="J788" s="4" t="str">
        <f t="shared" si="58"/>
        <v>一般建築及設備-一般建築及設備-獎補助費-對國內團體之捐助</v>
      </c>
      <c r="K788" s="4" t="str">
        <f t="shared" si="55"/>
        <v>附設臺中市私立田園老人養護中心公共安全設施設備費-自動撒水設備</v>
      </c>
      <c r="L788" s="4" t="str">
        <f t="shared" si="56"/>
        <v>社政業務-社會福利-人民團體-獎補助費-對國內團體之捐助</v>
      </c>
      <c r="M788" s="4" t="str">
        <f t="shared" si="57"/>
        <v>關懷弱勢兒童課後輔導教育學習暨反毒反暴力宣導社服活動</v>
      </c>
    </row>
    <row r="789" spans="1:13" s="4" customFormat="1" ht="78">
      <c r="A789" s="18" t="s">
        <v>907</v>
      </c>
      <c r="B789" s="18" t="s">
        <v>968</v>
      </c>
      <c r="C789" s="34" t="s">
        <v>969</v>
      </c>
      <c r="D789" s="34" t="s">
        <v>883</v>
      </c>
      <c r="E789" s="19">
        <v>12</v>
      </c>
      <c r="F789" s="10" t="s">
        <v>15</v>
      </c>
      <c r="G789" s="10"/>
      <c r="H789" s="10" t="s">
        <v>1</v>
      </c>
      <c r="I789" s="10"/>
      <c r="J789" s="4" t="str">
        <f t="shared" si="58"/>
        <v>一般建築及設備-一般建築及設備-獎補助費-對國內團體之捐助</v>
      </c>
      <c r="K789" s="4" t="str">
        <f t="shared" si="55"/>
        <v>附設臺中市私立廣達老人長期照顧中心(養護型)-119火災通報裝置計畫</v>
      </c>
      <c r="L789" s="4" t="str">
        <f t="shared" si="56"/>
        <v>社政業務-社會福利-人民團體-獎補助費-對國內團體之捐助</v>
      </c>
      <c r="M789" s="4" t="str">
        <f t="shared" si="57"/>
        <v>平安燈開燈祈福儀式暨消防安全宣導公益活動</v>
      </c>
    </row>
    <row r="790" spans="1:13" s="4" customFormat="1" ht="78">
      <c r="A790" s="18" t="s">
        <v>907</v>
      </c>
      <c r="B790" s="18" t="s">
        <v>970</v>
      </c>
      <c r="C790" s="34" t="s">
        <v>971</v>
      </c>
      <c r="D790" s="34" t="s">
        <v>883</v>
      </c>
      <c r="E790" s="19">
        <v>12</v>
      </c>
      <c r="F790" s="10" t="s">
        <v>15</v>
      </c>
      <c r="G790" s="10"/>
      <c r="H790" s="10" t="s">
        <v>1</v>
      </c>
      <c r="I790" s="10"/>
      <c r="J790" s="4" t="str">
        <f t="shared" si="58"/>
        <v>一般建築及設備-一般建築及設備-獎補助費-對國內團體之捐助</v>
      </c>
      <c r="K790" s="4" t="str">
        <f t="shared" si="55"/>
        <v>附設臺中市私立普濟老人長期照顧中心(養護型)修繕費-電路設施汰換計畫</v>
      </c>
      <c r="L790" s="4" t="str">
        <f t="shared" si="56"/>
        <v>社政業務-社會福利-人民團體-獎補助費-對國內團體之捐助</v>
      </c>
      <c r="M790" s="4" t="str">
        <f t="shared" si="57"/>
        <v>捐血暨防災知識、兒少保護宣導公益活動</v>
      </c>
    </row>
    <row r="791" spans="1:13" s="4" customFormat="1" ht="78">
      <c r="A791" s="18" t="s">
        <v>907</v>
      </c>
      <c r="B791" s="18" t="s">
        <v>972</v>
      </c>
      <c r="C791" s="34" t="s">
        <v>973</v>
      </c>
      <c r="D791" s="34" t="s">
        <v>883</v>
      </c>
      <c r="E791" s="19">
        <v>12</v>
      </c>
      <c r="F791" s="10" t="s">
        <v>15</v>
      </c>
      <c r="G791" s="10"/>
      <c r="H791" s="10" t="s">
        <v>1</v>
      </c>
      <c r="I791" s="10"/>
      <c r="J791" s="4" t="str">
        <f t="shared" si="58"/>
        <v>一般建築及設備-一般建築及設備-獎補助費-對國內團體之捐助</v>
      </c>
      <c r="K791" s="4" t="str">
        <f t="shared" si="55"/>
        <v>附設臺中市私立永耕老人養護中心修繕費-寢室隔間與樓板密接整修計畫</v>
      </c>
      <c r="L791" s="4" t="str">
        <f t="shared" si="56"/>
        <v>社政業務-社會福利-人民團體-獎補助費-對國內團體之捐助</v>
      </c>
      <c r="M791" s="4" t="str">
        <f t="shared" si="57"/>
        <v>捐血憲愛心暨防火知識宣導公益活動</v>
      </c>
    </row>
    <row r="792" spans="1:13" s="4" customFormat="1" ht="78">
      <c r="A792" s="18" t="s">
        <v>907</v>
      </c>
      <c r="B792" s="18" t="s">
        <v>974</v>
      </c>
      <c r="C792" s="34" t="s">
        <v>975</v>
      </c>
      <c r="D792" s="34" t="s">
        <v>883</v>
      </c>
      <c r="E792" s="19">
        <v>20</v>
      </c>
      <c r="F792" s="10" t="s">
        <v>15</v>
      </c>
      <c r="G792" s="10"/>
      <c r="H792" s="10" t="s">
        <v>1</v>
      </c>
      <c r="I792" s="10"/>
      <c r="J792" s="4" t="str">
        <f t="shared" si="58"/>
        <v>一般建築及設備-一般建築及設備-獎補助費-對國內團體之捐助</v>
      </c>
      <c r="K792" s="4" t="str">
        <f t="shared" si="55"/>
        <v>附設臺中市私立普濟老人長期照顧中心(養護型)-自動撒水設備計畫</v>
      </c>
      <c r="L792" s="4" t="str">
        <f t="shared" si="56"/>
        <v>社政業務-社會福利-人民團體-獎補助費-對國內團體之捐助</v>
      </c>
      <c r="M792" s="4" t="str">
        <f t="shared" si="57"/>
        <v>113年度公益捐血活動</v>
      </c>
    </row>
    <row r="793" spans="1:13" s="4" customFormat="1" ht="78">
      <c r="A793" s="18" t="s">
        <v>907</v>
      </c>
      <c r="B793" s="18" t="s">
        <v>976</v>
      </c>
      <c r="C793" s="34" t="s">
        <v>800</v>
      </c>
      <c r="D793" s="34" t="s">
        <v>883</v>
      </c>
      <c r="E793" s="19">
        <v>20</v>
      </c>
      <c r="F793" s="10" t="s">
        <v>15</v>
      </c>
      <c r="G793" s="10"/>
      <c r="H793" s="10" t="s">
        <v>1</v>
      </c>
      <c r="I793" s="10"/>
      <c r="J793" s="4" t="str">
        <f t="shared" si="58"/>
        <v>一般建築及設備-一般建築及設備-獎補助費-對國內團體之捐助</v>
      </c>
      <c r="K793" s="4" t="str">
        <f t="shared" si="55"/>
        <v>附設臺中市私立田園老人養護中心公共安全設施設備費-自動撒水設備計畫</v>
      </c>
      <c r="L793" s="4" t="str">
        <f t="shared" si="56"/>
        <v>社政業務-社會福利-人民團體-獎補助費-對國內團體之捐助</v>
      </c>
      <c r="M793" s="4" t="str">
        <f t="shared" si="57"/>
        <v>舞蹈嘉年華暨社區治安與節能減碳愛地球宣導活動</v>
      </c>
    </row>
    <row r="794" spans="1:13" s="4" customFormat="1" ht="78">
      <c r="A794" s="18" t="s">
        <v>907</v>
      </c>
      <c r="B794" s="18" t="s">
        <v>977</v>
      </c>
      <c r="C794" s="34" t="s">
        <v>978</v>
      </c>
      <c r="D794" s="34" t="s">
        <v>883</v>
      </c>
      <c r="E794" s="19">
        <v>15</v>
      </c>
      <c r="F794" s="10" t="s">
        <v>15</v>
      </c>
      <c r="G794" s="10"/>
      <c r="H794" s="10" t="s">
        <v>1</v>
      </c>
      <c r="I794" s="10"/>
      <c r="J794" s="4" t="str">
        <f t="shared" si="58"/>
        <v>社政業務-社會福利-婦女福利-獎補助費-對國內團體之捐助</v>
      </c>
      <c r="K794" s="4" t="str">
        <f t="shared" si="55"/>
        <v>【再愛一次】性平電影之夜~消除對婦女一切形式歧視公約與多元平權座談會</v>
      </c>
      <c r="L794" s="4" t="str">
        <f t="shared" si="56"/>
        <v>社政業務-社會福利-人民團體-獎補助費-對國內團體之捐助</v>
      </c>
      <c r="M794" s="4" t="str">
        <f t="shared" si="57"/>
        <v>「春季圍爐一家人~公益」活動</v>
      </c>
    </row>
    <row r="795" spans="1:13" s="4" customFormat="1" ht="58.5">
      <c r="A795" s="18" t="s">
        <v>907</v>
      </c>
      <c r="B795" s="18" t="s">
        <v>979</v>
      </c>
      <c r="C795" s="34" t="s">
        <v>980</v>
      </c>
      <c r="D795" s="34" t="s">
        <v>883</v>
      </c>
      <c r="E795" s="19">
        <v>15</v>
      </c>
      <c r="F795" s="10" t="s">
        <v>15</v>
      </c>
      <c r="G795" s="10"/>
      <c r="H795" s="10" t="s">
        <v>1</v>
      </c>
      <c r="I795" s="10"/>
      <c r="J795" s="4" t="str">
        <f t="shared" si="58"/>
        <v>社政業務-社會福利-婦女福利-獎補助費-對國內團體之捐助</v>
      </c>
      <c r="K795" s="4" t="str">
        <f t="shared" si="55"/>
        <v>梳情話意-臻愛自己木梳DIY暨慶祝母親節活動</v>
      </c>
      <c r="L795" s="4" t="str">
        <f t="shared" si="56"/>
        <v>社政業務-社會福利-人民團體-獎補助費-對國內團體之捐助</v>
      </c>
      <c r="M795" s="4" t="str">
        <f t="shared" si="57"/>
        <v>「上楓社區環保綠生活講座」活動</v>
      </c>
    </row>
    <row r="796" spans="1:13" s="4" customFormat="1" ht="58.5">
      <c r="A796" s="18" t="s">
        <v>907</v>
      </c>
      <c r="B796" s="18" t="s">
        <v>981</v>
      </c>
      <c r="C796" s="34" t="s">
        <v>982</v>
      </c>
      <c r="D796" s="34" t="s">
        <v>883</v>
      </c>
      <c r="E796" s="19">
        <v>16</v>
      </c>
      <c r="F796" s="10" t="s">
        <v>15</v>
      </c>
      <c r="G796" s="10"/>
      <c r="H796" s="10" t="s">
        <v>1</v>
      </c>
      <c r="I796" s="10"/>
      <c r="J796" s="4" t="str">
        <f t="shared" si="58"/>
        <v>社政業務-社會福利-婦女福利-獎補助費-對國內團體之捐助</v>
      </c>
      <c r="K796" s="4" t="str">
        <f t="shared" si="55"/>
        <v>【平權有愛、性別無礙】性別平等法法規宣傳活動</v>
      </c>
      <c r="L796" s="4" t="str">
        <f t="shared" si="56"/>
        <v>社政業務-社會福利-人民團體-獎補助費-對國內團體之捐助</v>
      </c>
      <c r="M796" s="4" t="str">
        <f t="shared" si="57"/>
        <v>輕鬆紓壓－社區公益服務活動</v>
      </c>
    </row>
    <row r="797" spans="1:13" s="4" customFormat="1" ht="58.5">
      <c r="A797" s="18" t="s">
        <v>907</v>
      </c>
      <c r="B797" s="18" t="s">
        <v>983</v>
      </c>
      <c r="C797" s="34" t="s">
        <v>236</v>
      </c>
      <c r="D797" s="34" t="s">
        <v>883</v>
      </c>
      <c r="E797" s="19">
        <v>20</v>
      </c>
      <c r="F797" s="10" t="s">
        <v>15</v>
      </c>
      <c r="G797" s="10"/>
      <c r="H797" s="10" t="s">
        <v>1</v>
      </c>
      <c r="I797" s="10"/>
      <c r="J797" s="4" t="str">
        <f t="shared" si="58"/>
        <v>社政業務-社會福利-婦女福利-獎補助費-對國內團體之捐助</v>
      </c>
      <c r="K797" s="4" t="str">
        <f t="shared" si="55"/>
        <v>婦女生活資訊教育訓練</v>
      </c>
      <c r="L797" s="4" t="str">
        <f t="shared" si="56"/>
        <v>社政業務-社會福利-人民團體-獎補助費-對國內團體之捐助</v>
      </c>
      <c r="M797" s="4" t="str">
        <f t="shared" si="57"/>
        <v>社會福利業務宣導暨潔淨能源宣導</v>
      </c>
    </row>
    <row r="798" spans="1:13" s="4" customFormat="1" ht="97.5">
      <c r="A798" s="18" t="s">
        <v>907</v>
      </c>
      <c r="B798" s="18" t="s">
        <v>984</v>
      </c>
      <c r="C798" s="34" t="s">
        <v>985</v>
      </c>
      <c r="D798" s="34" t="s">
        <v>883</v>
      </c>
      <c r="E798" s="19">
        <v>30</v>
      </c>
      <c r="F798" s="10" t="s">
        <v>15</v>
      </c>
      <c r="G798" s="10"/>
      <c r="H798" s="10" t="s">
        <v>1</v>
      </c>
      <c r="I798" s="10"/>
      <c r="J798" s="4" t="str">
        <f t="shared" si="58"/>
        <v>社政業務-社會福利-婦女福利-獎補助費-對國內團體之捐助</v>
      </c>
      <c r="K798" s="4" t="str">
        <f t="shared" si="55"/>
        <v>挺過家破人亡悲痛．返校打造第三人生—逆境重生媽媽李鳳珠榮獲全球熱愛生命獎章帶動關懷弱勢活動</v>
      </c>
      <c r="L798" s="4" t="str">
        <f t="shared" si="56"/>
        <v>社政業務-社會福利-人民團體-獎補助費-對國內團體之捐助</v>
      </c>
      <c r="M798" s="4" t="str">
        <f t="shared" si="57"/>
        <v>樂活潭子親子寫生繪畫活動經費</v>
      </c>
    </row>
    <row r="799" spans="1:13" s="4" customFormat="1" ht="78">
      <c r="A799" s="18" t="s">
        <v>907</v>
      </c>
      <c r="B799" s="18" t="s">
        <v>986</v>
      </c>
      <c r="C799" s="34" t="s">
        <v>987</v>
      </c>
      <c r="D799" s="34" t="s">
        <v>883</v>
      </c>
      <c r="E799" s="19">
        <v>14</v>
      </c>
      <c r="F799" s="10" t="s">
        <v>15</v>
      </c>
      <c r="G799" s="10"/>
      <c r="H799" s="10" t="s">
        <v>1</v>
      </c>
      <c r="I799" s="10"/>
      <c r="J799" s="4" t="str">
        <f t="shared" si="58"/>
        <v>社政業務-社會福利-青少年兒童福利-獎補助費-對國內團體之捐助</v>
      </c>
      <c r="K799" s="4" t="str">
        <f t="shared" si="55"/>
        <v>「基本救命術BLS證照」課程</v>
      </c>
      <c r="L799" s="4" t="str">
        <f t="shared" si="56"/>
        <v>社政業務-社會福利-人民團體-獎補助費-對國內團體之捐助</v>
      </c>
      <c r="M799" s="4" t="str">
        <f t="shared" si="57"/>
        <v>豐原區國中、小學繪畫寫生比賽暨植樹綠美化活動</v>
      </c>
    </row>
    <row r="800" spans="1:13" s="4" customFormat="1" ht="117">
      <c r="A800" s="18" t="s">
        <v>183</v>
      </c>
      <c r="B800" s="18" t="s">
        <v>988</v>
      </c>
      <c r="C800" s="34" t="s">
        <v>989</v>
      </c>
      <c r="D800" s="34" t="s">
        <v>883</v>
      </c>
      <c r="E800" s="19">
        <v>364</v>
      </c>
      <c r="F800" s="10" t="s">
        <v>15</v>
      </c>
      <c r="G800" s="10"/>
      <c r="H800" s="10" t="s">
        <v>1</v>
      </c>
      <c r="I800" s="10"/>
      <c r="J800" s="4" t="str">
        <f t="shared" si="58"/>
        <v>社政業務-社會福利-青少年兒童福利-獎補助費-對國內團體之捐助</v>
      </c>
      <c r="K800" s="4" t="str">
        <f t="shared" si="55"/>
        <v>育有未滿二歲兒童育兒津貼親職教育講座</v>
      </c>
      <c r="L800" s="4" t="str">
        <f t="shared" si="56"/>
        <v>一般建築及設備-一般建築及設備-獎補助費-對國內團體之捐助</v>
      </c>
      <c r="M800" s="4" t="str">
        <f t="shared" si="57"/>
        <v>附設臺中市私立普濟老人長期照顧中心(養護型)公共安全設施設備-自動撒水設備計畫</v>
      </c>
    </row>
    <row r="801" spans="1:13" s="4" customFormat="1" ht="97.5">
      <c r="A801" s="18" t="s">
        <v>183</v>
      </c>
      <c r="B801" s="18" t="s">
        <v>990</v>
      </c>
      <c r="C801" s="34" t="s">
        <v>989</v>
      </c>
      <c r="D801" s="34" t="s">
        <v>883</v>
      </c>
      <c r="E801" s="19">
        <v>300</v>
      </c>
      <c r="F801" s="10" t="s">
        <v>15</v>
      </c>
      <c r="G801" s="10"/>
      <c r="H801" s="10" t="s">
        <v>1</v>
      </c>
      <c r="I801" s="10"/>
      <c r="J801" s="4" t="str">
        <f t="shared" si="58"/>
        <v>社政業務-社會福利-青少年兒童福利-獎補助費-對國內團體之捐助</v>
      </c>
      <c r="K801" s="4" t="str">
        <f t="shared" si="55"/>
        <v>「嬰幼兒急救訓練-基本救命術訓練」課程</v>
      </c>
      <c r="L801" s="4" t="str">
        <f t="shared" si="56"/>
        <v>一般建築及設備-一般建築及設備-獎補助費-對國內團體之捐助</v>
      </c>
      <c r="M801" s="4" t="str">
        <f t="shared" si="57"/>
        <v>附設臺中市私立普濟老人長期照顧中心(養護型)修繕費-電路設施汰換計畫</v>
      </c>
    </row>
    <row r="802" spans="1:13" s="4" customFormat="1" ht="97.5">
      <c r="A802" s="18" t="s">
        <v>183</v>
      </c>
      <c r="B802" s="18" t="s">
        <v>991</v>
      </c>
      <c r="C802" s="34" t="s">
        <v>992</v>
      </c>
      <c r="D802" s="34" t="s">
        <v>883</v>
      </c>
      <c r="E802" s="19">
        <v>220</v>
      </c>
      <c r="F802" s="10" t="s">
        <v>15</v>
      </c>
      <c r="G802" s="10"/>
      <c r="H802" s="10" t="s">
        <v>1</v>
      </c>
      <c r="I802" s="10"/>
      <c r="J802" s="4" t="str">
        <f t="shared" si="58"/>
        <v>社政業務-社會福利-青少年兒童福利-獎補助費-對國內團體之捐助</v>
      </c>
      <c r="K802" s="4" t="str">
        <f t="shared" si="55"/>
        <v>113年公共化及準公共托嬰中心照顧比優化獎助</v>
      </c>
      <c r="L802" s="4" t="str">
        <f t="shared" si="56"/>
        <v>一般建築及設備-一般建築及設備-獎補助費-對國內團體之捐助</v>
      </c>
      <c r="M802" s="4" t="str">
        <f t="shared" si="57"/>
        <v>附設臺中市私立永耕老人養護中心修繕費-寢室隔間與樓板密接整修計畫</v>
      </c>
    </row>
    <row r="803" spans="1:13" s="4" customFormat="1" ht="97.5">
      <c r="A803" s="18" t="s">
        <v>183</v>
      </c>
      <c r="B803" s="18" t="s">
        <v>993</v>
      </c>
      <c r="C803" s="34" t="s">
        <v>898</v>
      </c>
      <c r="D803" s="34" t="s">
        <v>883</v>
      </c>
      <c r="E803" s="19">
        <v>689</v>
      </c>
      <c r="F803" s="10" t="s">
        <v>15</v>
      </c>
      <c r="G803" s="10"/>
      <c r="H803" s="10" t="s">
        <v>1</v>
      </c>
      <c r="I803" s="10"/>
      <c r="J803" s="4" t="str">
        <f t="shared" si="58"/>
        <v>社政業務-社會福利-青少年兒童福利-獎補助費-對國內團體之捐助</v>
      </c>
      <c r="K803" s="4" t="str">
        <f t="shared" ref="K803:K866" si="59">B818</f>
        <v>113年公共化及準公共托嬰中心照顧比優化獎助</v>
      </c>
      <c r="L803" s="4" t="str">
        <f t="shared" si="56"/>
        <v>一般建築及設備-一般建築及設備-獎補助費-對國內團體之捐助</v>
      </c>
      <c r="M803" s="4" t="str">
        <f t="shared" si="57"/>
        <v>附設臺中市私立田園老人養護中心公共安全設施設備費-自動撒水設備</v>
      </c>
    </row>
    <row r="804" spans="1:13" s="4" customFormat="1" ht="97.5">
      <c r="A804" s="18" t="s">
        <v>183</v>
      </c>
      <c r="B804" s="18" t="s">
        <v>994</v>
      </c>
      <c r="C804" s="34" t="s">
        <v>894</v>
      </c>
      <c r="D804" s="34" t="s">
        <v>883</v>
      </c>
      <c r="E804" s="19">
        <v>96</v>
      </c>
      <c r="F804" s="10" t="s">
        <v>15</v>
      </c>
      <c r="G804" s="10"/>
      <c r="H804" s="10" t="s">
        <v>1</v>
      </c>
      <c r="I804" s="10"/>
      <c r="J804" s="4" t="str">
        <f t="shared" si="58"/>
        <v>社政業務-社會福利-青少年兒童福利-獎補助費-對國內團體之捐助</v>
      </c>
      <c r="K804" s="4" t="str">
        <f t="shared" si="59"/>
        <v>113年公共化及準公共托嬰中心照顧比優化獎助</v>
      </c>
      <c r="L804" s="4" t="str">
        <f t="shared" si="56"/>
        <v>一般建築及設備-一般建築及設備-獎補助費-對國內團體之捐助</v>
      </c>
      <c r="M804" s="4" t="str">
        <f t="shared" si="57"/>
        <v>附設臺中市私立廣達老人長期照顧中心(養護型)-119火災通報裝置計畫</v>
      </c>
    </row>
    <row r="805" spans="1:13" s="4" customFormat="1" ht="97.5">
      <c r="A805" s="18" t="s">
        <v>183</v>
      </c>
      <c r="B805" s="18" t="s">
        <v>990</v>
      </c>
      <c r="C805" s="34" t="s">
        <v>989</v>
      </c>
      <c r="D805" s="34" t="s">
        <v>883</v>
      </c>
      <c r="E805" s="19">
        <v>300</v>
      </c>
      <c r="F805" s="10" t="s">
        <v>15</v>
      </c>
      <c r="G805" s="10"/>
      <c r="H805" s="10" t="s">
        <v>1</v>
      </c>
      <c r="I805" s="10"/>
      <c r="J805" s="4" t="str">
        <f t="shared" si="58"/>
        <v>社政業務-社會福利-青少年兒童福利-獎補助費-對國內團體之捐助</v>
      </c>
      <c r="K805" s="4" t="str">
        <f t="shared" si="59"/>
        <v>113年公共化及準公共托嬰中心照顧比優化獎助</v>
      </c>
      <c r="L805" s="4" t="str">
        <f t="shared" si="56"/>
        <v>一般建築及設備-一般建築及設備-獎補助費-對國內團體之捐助</v>
      </c>
      <c r="M805" s="4" t="str">
        <f t="shared" si="57"/>
        <v>附設臺中市私立普濟老人長期照顧中心(養護型)修繕費-電路設施汰換計畫</v>
      </c>
    </row>
    <row r="806" spans="1:13" s="4" customFormat="1" ht="97.5">
      <c r="A806" s="18" t="s">
        <v>183</v>
      </c>
      <c r="B806" s="18" t="s">
        <v>991</v>
      </c>
      <c r="C806" s="34" t="s">
        <v>992</v>
      </c>
      <c r="D806" s="34" t="s">
        <v>883</v>
      </c>
      <c r="E806" s="19">
        <v>220</v>
      </c>
      <c r="F806" s="10" t="s">
        <v>15</v>
      </c>
      <c r="G806" s="10"/>
      <c r="H806" s="10" t="s">
        <v>1</v>
      </c>
      <c r="I806" s="10"/>
      <c r="J806" s="4" t="str">
        <f t="shared" si="58"/>
        <v>社政業務-社會福利-青少年兒童福利-獎補助費-對國內團體之捐助</v>
      </c>
      <c r="K806" s="4" t="str">
        <f t="shared" si="59"/>
        <v>113年公共化及準公共托嬰中心照顧比優化獎助</v>
      </c>
      <c r="L806" s="4" t="str">
        <f t="shared" si="56"/>
        <v>一般建築及設備-一般建築及設備-獎補助費-對國內團體之捐助</v>
      </c>
      <c r="M806" s="4" t="str">
        <f t="shared" si="57"/>
        <v>附設臺中市私立永耕老人養護中心修繕費-寢室隔間與樓板密接整修計畫</v>
      </c>
    </row>
    <row r="807" spans="1:13" s="4" customFormat="1" ht="97.5">
      <c r="A807" s="18" t="s">
        <v>183</v>
      </c>
      <c r="B807" s="18" t="s">
        <v>995</v>
      </c>
      <c r="C807" s="34" t="s">
        <v>989</v>
      </c>
      <c r="D807" s="34" t="s">
        <v>883</v>
      </c>
      <c r="E807" s="19">
        <v>364</v>
      </c>
      <c r="F807" s="10" t="s">
        <v>15</v>
      </c>
      <c r="G807" s="10"/>
      <c r="H807" s="10" t="s">
        <v>1</v>
      </c>
      <c r="I807" s="10"/>
      <c r="J807" s="4" t="str">
        <f t="shared" si="58"/>
        <v>社政業務-社會福利-青少年兒童福利-獎補助費-對國內團體之捐助</v>
      </c>
      <c r="K807" s="4" t="str">
        <f t="shared" si="59"/>
        <v>113年公共化及準公共托嬰中心照顧比優化獎助</v>
      </c>
      <c r="L807" s="4" t="str">
        <f t="shared" si="56"/>
        <v>一般建築及設備-一般建築及設備-獎補助費-對國內團體之捐助</v>
      </c>
      <c r="M807" s="4" t="str">
        <f t="shared" si="57"/>
        <v>附設臺中市私立普濟老人長期照顧中心(養護型)-自動撒水設備計畫</v>
      </c>
    </row>
    <row r="808" spans="1:13" s="4" customFormat="1" ht="97.5">
      <c r="A808" s="18" t="s">
        <v>183</v>
      </c>
      <c r="B808" s="18" t="s">
        <v>996</v>
      </c>
      <c r="C808" s="34" t="s">
        <v>898</v>
      </c>
      <c r="D808" s="34" t="s">
        <v>883</v>
      </c>
      <c r="E808" s="19">
        <v>689</v>
      </c>
      <c r="F808" s="10" t="s">
        <v>15</v>
      </c>
      <c r="G808" s="10"/>
      <c r="H808" s="10" t="s">
        <v>1</v>
      </c>
      <c r="I808" s="10"/>
      <c r="J808" s="4" t="str">
        <f t="shared" si="58"/>
        <v>社政業務-社會福利-青少年兒童福利-獎補助費-對國內團體之捐助</v>
      </c>
      <c r="K808" s="4" t="str">
        <f t="shared" si="59"/>
        <v>113年公共化及準公共托嬰中心照顧比優化獎助</v>
      </c>
      <c r="L808" s="4" t="str">
        <f t="shared" si="56"/>
        <v>一般建築及設備-一般建築及設備-獎補助費-對國內團體之捐助</v>
      </c>
      <c r="M808" s="4" t="str">
        <f t="shared" si="57"/>
        <v>附設臺中市私立田園老人養護中心公共安全設施設備費-自動撒水設備計畫</v>
      </c>
    </row>
    <row r="809" spans="1:13" s="4" customFormat="1" ht="97.5">
      <c r="A809" s="18" t="s">
        <v>997</v>
      </c>
      <c r="B809" s="18" t="s">
        <v>998</v>
      </c>
      <c r="C809" s="34" t="s">
        <v>999</v>
      </c>
      <c r="D809" s="34" t="s">
        <v>883</v>
      </c>
      <c r="E809" s="19">
        <v>17</v>
      </c>
      <c r="F809" s="10" t="s">
        <v>15</v>
      </c>
      <c r="G809" s="10"/>
      <c r="H809" s="10" t="s">
        <v>1</v>
      </c>
      <c r="I809" s="10"/>
      <c r="J809" s="4" t="str">
        <f t="shared" si="58"/>
        <v>社政業務-社會福利-青少年兒童福利-獎補助費-對國內團體之捐助</v>
      </c>
      <c r="K809" s="4" t="str">
        <f t="shared" si="59"/>
        <v>113年公共化及準公共托嬰中心照顧比優化獎助</v>
      </c>
      <c r="L809" s="4" t="str">
        <f t="shared" si="56"/>
        <v>社政業務-社會福利-婦女福利-獎補助費-對國內團體之捐助</v>
      </c>
      <c r="M809" s="4" t="str">
        <f t="shared" si="57"/>
        <v>【再愛一次】性平電影之夜~消除對婦女一切形式歧視公約與多元平權座談會</v>
      </c>
    </row>
    <row r="810" spans="1:13" s="4" customFormat="1" ht="78">
      <c r="A810" s="18" t="s">
        <v>997</v>
      </c>
      <c r="B810" s="18" t="s">
        <v>1000</v>
      </c>
      <c r="C810" s="34" t="s">
        <v>1001</v>
      </c>
      <c r="D810" s="34" t="s">
        <v>883</v>
      </c>
      <c r="E810" s="19">
        <v>20</v>
      </c>
      <c r="F810" s="10" t="s">
        <v>15</v>
      </c>
      <c r="G810" s="10"/>
      <c r="H810" s="10" t="s">
        <v>1</v>
      </c>
      <c r="I810" s="10"/>
      <c r="J810" s="4" t="str">
        <f t="shared" si="58"/>
        <v>社政業務-社會福利-青少年兒童福利-獎補助費-對國內團體之捐助</v>
      </c>
      <c r="K810" s="4" t="str">
        <f t="shared" si="59"/>
        <v>113年公共化及準公共托嬰中心照顧比優化獎助</v>
      </c>
      <c r="L810" s="4" t="str">
        <f t="shared" si="56"/>
        <v>社政業務-社會福利-婦女福利-獎補助費-對國內團體之捐助</v>
      </c>
      <c r="M810" s="4" t="str">
        <f t="shared" si="57"/>
        <v>梳情話意-臻愛自己木梳DIY暨慶祝母親節活動</v>
      </c>
    </row>
    <row r="811" spans="1:13" s="4" customFormat="1" ht="78">
      <c r="A811" s="18" t="s">
        <v>997</v>
      </c>
      <c r="B811" s="18" t="s">
        <v>1002</v>
      </c>
      <c r="C811" s="34" t="s">
        <v>1003</v>
      </c>
      <c r="D811" s="34" t="s">
        <v>883</v>
      </c>
      <c r="E811" s="19">
        <v>10</v>
      </c>
      <c r="F811" s="10" t="s">
        <v>15</v>
      </c>
      <c r="G811" s="10"/>
      <c r="H811" s="10" t="s">
        <v>1</v>
      </c>
      <c r="I811" s="10"/>
      <c r="J811" s="4" t="str">
        <f t="shared" si="58"/>
        <v>社政業務-社會福利-青少年兒童福利-獎補助費-對國內團體之捐助</v>
      </c>
      <c r="K811" s="4" t="str">
        <f t="shared" si="59"/>
        <v>113年公共化及準公共托嬰中心照顧比優化獎助</v>
      </c>
      <c r="L811" s="4" t="str">
        <f t="shared" si="56"/>
        <v>社政業務-社會福利-婦女福利-獎補助費-對國內團體之捐助</v>
      </c>
      <c r="M811" s="4" t="str">
        <f t="shared" si="57"/>
        <v>【平權有愛、性別無礙】性別平等法法規宣傳活動</v>
      </c>
    </row>
    <row r="812" spans="1:13" s="4" customFormat="1" ht="78">
      <c r="A812" s="18" t="s">
        <v>997</v>
      </c>
      <c r="B812" s="18" t="s">
        <v>1004</v>
      </c>
      <c r="C812" s="34" t="s">
        <v>1005</v>
      </c>
      <c r="D812" s="34" t="s">
        <v>883</v>
      </c>
      <c r="E812" s="19">
        <v>12</v>
      </c>
      <c r="F812" s="10" t="s">
        <v>15</v>
      </c>
      <c r="G812" s="10"/>
      <c r="H812" s="10" t="s">
        <v>1</v>
      </c>
      <c r="I812" s="10"/>
      <c r="J812" s="4" t="str">
        <f t="shared" si="58"/>
        <v>社政業務-社會福利-青少年兒童福利-獎補助費-對國內團體之捐助</v>
      </c>
      <c r="K812" s="4" t="str">
        <f t="shared" si="59"/>
        <v>113年公共化及準公共托嬰中心照顧比優化獎助</v>
      </c>
      <c r="L812" s="4" t="str">
        <f t="shared" si="56"/>
        <v>社政業務-社會福利-婦女福利-獎補助費-對國內團體之捐助</v>
      </c>
      <c r="M812" s="4" t="str">
        <f t="shared" si="57"/>
        <v>婦女生活資訊教育訓練</v>
      </c>
    </row>
    <row r="813" spans="1:13" s="4" customFormat="1" ht="136.5">
      <c r="A813" s="18" t="s">
        <v>997</v>
      </c>
      <c r="B813" s="18" t="s">
        <v>1006</v>
      </c>
      <c r="C813" s="34" t="s">
        <v>1007</v>
      </c>
      <c r="D813" s="34" t="s">
        <v>883</v>
      </c>
      <c r="E813" s="19">
        <v>20</v>
      </c>
      <c r="F813" s="10" t="s">
        <v>15</v>
      </c>
      <c r="G813" s="10"/>
      <c r="H813" s="10" t="s">
        <v>1</v>
      </c>
      <c r="I813" s="10"/>
      <c r="J813" s="4" t="str">
        <f t="shared" si="58"/>
        <v>社政業務-社會福利-青少年兒童福利-獎補助費-對國內團體之捐助</v>
      </c>
      <c r="K813" s="4" t="str">
        <f t="shared" si="59"/>
        <v>113年公共化及準公共托嬰中心照顧比優化獎助</v>
      </c>
      <c r="L813" s="4" t="str">
        <f t="shared" si="56"/>
        <v>社政業務-社會福利-婦女福利-獎補助費-對國內團體之捐助</v>
      </c>
      <c r="M813" s="4" t="str">
        <f t="shared" si="57"/>
        <v>挺過家破人亡悲痛．返校打造第三人生—逆境重生媽媽李鳳珠榮獲全球熱愛生命獎章帶動關懷弱勢活動</v>
      </c>
    </row>
    <row r="814" spans="1:13" s="4" customFormat="1" ht="78">
      <c r="A814" s="18" t="s">
        <v>1008</v>
      </c>
      <c r="B814" s="18" t="s">
        <v>1009</v>
      </c>
      <c r="C814" s="34" t="s">
        <v>1010</v>
      </c>
      <c r="D814" s="34" t="s">
        <v>883</v>
      </c>
      <c r="E814" s="19">
        <v>20</v>
      </c>
      <c r="F814" s="10" t="s">
        <v>15</v>
      </c>
      <c r="G814" s="10"/>
      <c r="H814" s="10" t="s">
        <v>1</v>
      </c>
      <c r="I814" s="10"/>
      <c r="J814" s="4" t="str">
        <f t="shared" si="58"/>
        <v>社政業務-社會福利-青少年兒童福利-獎補助費-對國內團體之捐助</v>
      </c>
      <c r="K814" s="4" t="str">
        <f t="shared" si="59"/>
        <v>113年公共化及準公共托嬰中心照顧比優化獎助</v>
      </c>
      <c r="L814" s="4" t="str">
        <f t="shared" si="56"/>
        <v>社政業務-社會福利-青少年兒童福利-獎補助費-對國內團體之捐助</v>
      </c>
      <c r="M814" s="4" t="str">
        <f t="shared" si="57"/>
        <v>「基本救命術BLS證照」課程</v>
      </c>
    </row>
    <row r="815" spans="1:13" s="4" customFormat="1" ht="78">
      <c r="A815" s="18" t="s">
        <v>1008</v>
      </c>
      <c r="B815" s="18" t="s">
        <v>1011</v>
      </c>
      <c r="C815" s="34" t="s">
        <v>1012</v>
      </c>
      <c r="D815" s="34" t="s">
        <v>883</v>
      </c>
      <c r="E815" s="19">
        <v>29</v>
      </c>
      <c r="F815" s="10" t="s">
        <v>15</v>
      </c>
      <c r="G815" s="10"/>
      <c r="H815" s="10" t="s">
        <v>1</v>
      </c>
      <c r="I815" s="10"/>
      <c r="J815" s="4" t="str">
        <f t="shared" si="58"/>
        <v>社政業務-社會福利-青少年兒童福利-獎補助費-對國內團體之捐助</v>
      </c>
      <c r="K815" s="4" t="str">
        <f t="shared" si="59"/>
        <v>113年公共化及準公共托嬰中心照顧比優化獎助</v>
      </c>
      <c r="L815" s="4" t="str">
        <f t="shared" si="56"/>
        <v>社政業務-社會福利-青少年兒童福利-獎補助費-對國內團體之捐助</v>
      </c>
      <c r="M815" s="4" t="str">
        <f t="shared" si="57"/>
        <v>育有未滿二歲兒童育兒津貼親職教育講座</v>
      </c>
    </row>
    <row r="816" spans="1:13" s="4" customFormat="1" ht="78">
      <c r="A816" s="18" t="s">
        <v>1008</v>
      </c>
      <c r="B816" s="18" t="s">
        <v>1013</v>
      </c>
      <c r="C816" s="34" t="s">
        <v>1014</v>
      </c>
      <c r="D816" s="34" t="s">
        <v>883</v>
      </c>
      <c r="E816" s="19">
        <v>18</v>
      </c>
      <c r="F816" s="10" t="s">
        <v>15</v>
      </c>
      <c r="G816" s="10"/>
      <c r="H816" s="10" t="s">
        <v>1</v>
      </c>
      <c r="I816" s="10"/>
      <c r="J816" s="4" t="str">
        <f t="shared" si="58"/>
        <v>社政業務-社會福利-青少年兒童福利-獎補助費-對國內團體之捐助</v>
      </c>
      <c r="K816" s="4" t="str">
        <f t="shared" si="59"/>
        <v>113年公共化及準公共托嬰中心照顧比優化獎助</v>
      </c>
      <c r="L816" s="4" t="str">
        <f t="shared" si="56"/>
        <v>社政業務-社會福利-青少年兒童福利-獎補助費-對國內團體之捐助</v>
      </c>
      <c r="M816" s="4" t="str">
        <f t="shared" si="57"/>
        <v>「嬰幼兒急救訓練-基本救命術訓練」課程</v>
      </c>
    </row>
    <row r="817" spans="1:13" s="4" customFormat="1" ht="78">
      <c r="A817" s="18" t="s">
        <v>1008</v>
      </c>
      <c r="B817" s="18" t="s">
        <v>1015</v>
      </c>
      <c r="C817" s="34" t="s">
        <v>1016</v>
      </c>
      <c r="D817" s="34" t="s">
        <v>883</v>
      </c>
      <c r="E817" s="19">
        <v>34</v>
      </c>
      <c r="F817" s="10" t="s">
        <v>15</v>
      </c>
      <c r="G817" s="10"/>
      <c r="H817" s="10" t="s">
        <v>1</v>
      </c>
      <c r="I817" s="10"/>
      <c r="J817" s="4" t="str">
        <f t="shared" si="58"/>
        <v>社政業務-社會福利-青少年兒童福利-獎補助費-對國內團體之捐助</v>
      </c>
      <c r="K817" s="4" t="str">
        <f t="shared" si="59"/>
        <v>113年公共化及準公共托嬰中心照顧比優化獎助</v>
      </c>
      <c r="L817" s="4" t="str">
        <f t="shared" si="56"/>
        <v>社政業務-社會福利-青少年兒童福利-獎補助費-對國內團體之捐助</v>
      </c>
      <c r="M817" s="4" t="str">
        <f t="shared" si="57"/>
        <v>113年公共化及準公共托嬰中心照顧比優化獎助</v>
      </c>
    </row>
    <row r="818" spans="1:13" s="4" customFormat="1" ht="78">
      <c r="A818" s="18" t="s">
        <v>1008</v>
      </c>
      <c r="B818" s="18" t="s">
        <v>1015</v>
      </c>
      <c r="C818" s="34" t="s">
        <v>1017</v>
      </c>
      <c r="D818" s="34" t="s">
        <v>883</v>
      </c>
      <c r="E818" s="19">
        <v>72</v>
      </c>
      <c r="F818" s="10" t="s">
        <v>15</v>
      </c>
      <c r="G818" s="10"/>
      <c r="H818" s="10" t="s">
        <v>1</v>
      </c>
      <c r="I818" s="10"/>
      <c r="J818" s="4" t="str">
        <f t="shared" si="58"/>
        <v>社政業務-社會福利-青少年兒童福利-獎補助費-對國內團體之捐助</v>
      </c>
      <c r="K818" s="4" t="str">
        <f t="shared" si="59"/>
        <v>113年公共化及準公共托嬰中心照顧比優化獎助</v>
      </c>
      <c r="L818" s="4" t="str">
        <f t="shared" si="56"/>
        <v>社政業務-社會福利-青少年兒童福利-獎補助費-對國內團體之捐助</v>
      </c>
      <c r="M818" s="4" t="str">
        <f t="shared" si="57"/>
        <v>113年公共化及準公共托嬰中心照顧比優化獎助</v>
      </c>
    </row>
    <row r="819" spans="1:13" s="4" customFormat="1" ht="78">
      <c r="A819" s="18" t="s">
        <v>1008</v>
      </c>
      <c r="B819" s="18" t="s">
        <v>1015</v>
      </c>
      <c r="C819" s="34" t="s">
        <v>1018</v>
      </c>
      <c r="D819" s="34" t="s">
        <v>883</v>
      </c>
      <c r="E819" s="19">
        <v>125</v>
      </c>
      <c r="F819" s="10" t="s">
        <v>15</v>
      </c>
      <c r="G819" s="10"/>
      <c r="H819" s="10" t="s">
        <v>1</v>
      </c>
      <c r="I819" s="10"/>
      <c r="J819" s="4" t="str">
        <f t="shared" si="58"/>
        <v>社政業務-社會福利-青少年兒童福利-獎補助費-對國內團體之捐助</v>
      </c>
      <c r="K819" s="4" t="str">
        <f t="shared" si="59"/>
        <v>113年公共化及準公共托嬰中心照顧比優化獎助</v>
      </c>
      <c r="L819" s="4" t="str">
        <f t="shared" si="56"/>
        <v>社政業務-社會福利-青少年兒童福利-獎補助費-對國內團體之捐助</v>
      </c>
      <c r="M819" s="4" t="str">
        <f t="shared" si="57"/>
        <v>113年公共化及準公共托嬰中心照顧比優化獎助</v>
      </c>
    </row>
    <row r="820" spans="1:13" s="4" customFormat="1" ht="78">
      <c r="A820" s="18" t="s">
        <v>1008</v>
      </c>
      <c r="B820" s="18" t="s">
        <v>1015</v>
      </c>
      <c r="C820" s="34" t="s">
        <v>1019</v>
      </c>
      <c r="D820" s="34" t="s">
        <v>883</v>
      </c>
      <c r="E820" s="19">
        <v>406</v>
      </c>
      <c r="F820" s="10" t="s">
        <v>15</v>
      </c>
      <c r="G820" s="10"/>
      <c r="H820" s="10" t="s">
        <v>1</v>
      </c>
      <c r="I820" s="10"/>
      <c r="J820" s="4" t="str">
        <f t="shared" si="58"/>
        <v>社政業務-社會福利-青少年兒童福利-獎補助費-對國內團體之捐助</v>
      </c>
      <c r="K820" s="4" t="str">
        <f t="shared" si="59"/>
        <v>113年公共化及準公共托嬰中心照顧比優化獎助</v>
      </c>
      <c r="L820" s="4" t="str">
        <f t="shared" si="56"/>
        <v>社政業務-社會福利-青少年兒童福利-獎補助費-對國內團體之捐助</v>
      </c>
      <c r="M820" s="4" t="str">
        <f t="shared" si="57"/>
        <v>113年公共化及準公共托嬰中心照顧比優化獎助</v>
      </c>
    </row>
    <row r="821" spans="1:13" s="4" customFormat="1" ht="78">
      <c r="A821" s="18" t="s">
        <v>1008</v>
      </c>
      <c r="B821" s="18" t="s">
        <v>1015</v>
      </c>
      <c r="C821" s="34" t="s">
        <v>1020</v>
      </c>
      <c r="D821" s="34" t="s">
        <v>883</v>
      </c>
      <c r="E821" s="19">
        <v>286</v>
      </c>
      <c r="F821" s="10" t="s">
        <v>15</v>
      </c>
      <c r="G821" s="10"/>
      <c r="H821" s="10" t="s">
        <v>1</v>
      </c>
      <c r="I821" s="10"/>
      <c r="J821" s="4" t="str">
        <f t="shared" si="58"/>
        <v>社政業務-社會福利-青少年兒童福利-獎補助費-對國內團體之捐助</v>
      </c>
      <c r="K821" s="4" t="str">
        <f t="shared" si="59"/>
        <v>113年公共化及準公共托嬰中心照顧比優化獎助</v>
      </c>
      <c r="L821" s="4" t="str">
        <f t="shared" si="56"/>
        <v>社政業務-社會福利-青少年兒童福利-獎補助費-對國內團體之捐助</v>
      </c>
      <c r="M821" s="4" t="str">
        <f t="shared" si="57"/>
        <v>113年公共化及準公共托嬰中心照顧比優化獎助</v>
      </c>
    </row>
    <row r="822" spans="1:13" s="4" customFormat="1" ht="78">
      <c r="A822" s="18" t="s">
        <v>1008</v>
      </c>
      <c r="B822" s="18" t="s">
        <v>1015</v>
      </c>
      <c r="C822" s="34" t="s">
        <v>1021</v>
      </c>
      <c r="D822" s="34" t="s">
        <v>883</v>
      </c>
      <c r="E822" s="19">
        <v>390</v>
      </c>
      <c r="F822" s="10" t="s">
        <v>15</v>
      </c>
      <c r="G822" s="10"/>
      <c r="H822" s="10" t="s">
        <v>1</v>
      </c>
      <c r="I822" s="10"/>
      <c r="J822" s="4" t="str">
        <f t="shared" si="58"/>
        <v>社政業務-社會福利-青少年兒童福利-獎補助費-對國內團體之捐助</v>
      </c>
      <c r="K822" s="4" t="str">
        <f t="shared" si="59"/>
        <v>113年公共化及準公共托嬰中心照顧比優化獎助</v>
      </c>
      <c r="L822" s="4" t="str">
        <f t="shared" si="56"/>
        <v>社政業務-社會福利-青少年兒童福利-獎補助費-對國內團體之捐助</v>
      </c>
      <c r="M822" s="4" t="str">
        <f t="shared" si="57"/>
        <v>113年公共化及準公共托嬰中心照顧比優化獎助</v>
      </c>
    </row>
    <row r="823" spans="1:13" s="4" customFormat="1" ht="78">
      <c r="A823" s="18" t="s">
        <v>1008</v>
      </c>
      <c r="B823" s="18" t="s">
        <v>1015</v>
      </c>
      <c r="C823" s="34" t="s">
        <v>1022</v>
      </c>
      <c r="D823" s="34" t="s">
        <v>883</v>
      </c>
      <c r="E823" s="19">
        <v>239</v>
      </c>
      <c r="F823" s="10" t="s">
        <v>15</v>
      </c>
      <c r="G823" s="10"/>
      <c r="H823" s="10" t="s">
        <v>1</v>
      </c>
      <c r="I823" s="10"/>
      <c r="J823" s="4" t="str">
        <f t="shared" si="58"/>
        <v>社政業務-社會福利-青少年兒童福利-獎補助費-對國內團體之捐助</v>
      </c>
      <c r="K823" s="4" t="str">
        <f t="shared" si="59"/>
        <v>113年公共化及準公共托嬰中心照顧比優化獎助</v>
      </c>
      <c r="L823" s="4" t="str">
        <f t="shared" si="56"/>
        <v>社政業務-社會福利-青少年兒童福利-獎補助費-對國內團體之捐助</v>
      </c>
      <c r="M823" s="4" t="str">
        <f t="shared" si="57"/>
        <v>113年公共化及準公共托嬰中心照顧比優化獎助</v>
      </c>
    </row>
    <row r="824" spans="1:13" s="4" customFormat="1" ht="78">
      <c r="A824" s="18" t="s">
        <v>1008</v>
      </c>
      <c r="B824" s="18" t="s">
        <v>1015</v>
      </c>
      <c r="C824" s="34" t="s">
        <v>1023</v>
      </c>
      <c r="D824" s="34" t="s">
        <v>883</v>
      </c>
      <c r="E824" s="19">
        <v>204</v>
      </c>
      <c r="F824" s="10" t="s">
        <v>15</v>
      </c>
      <c r="G824" s="10"/>
      <c r="H824" s="10" t="s">
        <v>1</v>
      </c>
      <c r="I824" s="10"/>
      <c r="J824" s="4" t="str">
        <f t="shared" si="58"/>
        <v>社政業務-社會福利-青少年兒童福利-獎補助費-對國內團體之捐助</v>
      </c>
      <c r="K824" s="4" t="str">
        <f t="shared" si="59"/>
        <v>113年公共化及準公共托嬰中心照顧比優化獎助</v>
      </c>
      <c r="L824" s="4" t="str">
        <f t="shared" si="56"/>
        <v>社政業務-社會福利-青少年兒童福利-獎補助費-對國內團體之捐助</v>
      </c>
      <c r="M824" s="4" t="str">
        <f t="shared" si="57"/>
        <v>113年公共化及準公共托嬰中心照顧比優化獎助</v>
      </c>
    </row>
    <row r="825" spans="1:13" s="4" customFormat="1" ht="78">
      <c r="A825" s="18" t="s">
        <v>1008</v>
      </c>
      <c r="B825" s="18" t="s">
        <v>1015</v>
      </c>
      <c r="C825" s="34" t="s">
        <v>1024</v>
      </c>
      <c r="D825" s="34" t="s">
        <v>883</v>
      </c>
      <c r="E825" s="19">
        <v>288</v>
      </c>
      <c r="F825" s="10" t="s">
        <v>15</v>
      </c>
      <c r="G825" s="10"/>
      <c r="H825" s="10" t="s">
        <v>1</v>
      </c>
      <c r="I825" s="10"/>
      <c r="J825" s="4" t="str">
        <f t="shared" si="58"/>
        <v>社政業務-社會福利-青少年兒童福利-獎補助費-對國內團體之捐助</v>
      </c>
      <c r="K825" s="4" t="str">
        <f t="shared" si="59"/>
        <v>113年公共化及準公共托嬰中心照顧比優化獎助</v>
      </c>
      <c r="L825" s="4" t="str">
        <f t="shared" si="56"/>
        <v>社政業務-社會福利-青少年兒童福利-獎補助費-對國內團體之捐助</v>
      </c>
      <c r="M825" s="4" t="str">
        <f t="shared" si="57"/>
        <v>113年公共化及準公共托嬰中心照顧比優化獎助</v>
      </c>
    </row>
    <row r="826" spans="1:13" s="4" customFormat="1" ht="78">
      <c r="A826" s="18" t="s">
        <v>1008</v>
      </c>
      <c r="B826" s="18" t="s">
        <v>1015</v>
      </c>
      <c r="C826" s="34" t="s">
        <v>1025</v>
      </c>
      <c r="D826" s="34" t="s">
        <v>883</v>
      </c>
      <c r="E826" s="19">
        <v>445</v>
      </c>
      <c r="F826" s="10" t="s">
        <v>15</v>
      </c>
      <c r="G826" s="10"/>
      <c r="H826" s="10" t="s">
        <v>1</v>
      </c>
      <c r="I826" s="10"/>
      <c r="J826" s="4" t="str">
        <f t="shared" si="58"/>
        <v>社政業務-社會福利-青少年兒童福利-獎補助費-對國內團體之捐助</v>
      </c>
      <c r="K826" s="4" t="str">
        <f t="shared" si="59"/>
        <v>113年公共化及準公共托嬰中心照顧比優化獎助</v>
      </c>
      <c r="L826" s="4" t="str">
        <f t="shared" si="56"/>
        <v>社政業務-社會福利-青少年兒童福利-獎補助費-對國內團體之捐助</v>
      </c>
      <c r="M826" s="4" t="str">
        <f t="shared" si="57"/>
        <v>113年公共化及準公共托嬰中心照顧比優化獎助</v>
      </c>
    </row>
    <row r="827" spans="1:13" s="4" customFormat="1" ht="78">
      <c r="A827" s="18" t="s">
        <v>1008</v>
      </c>
      <c r="B827" s="18" t="s">
        <v>1015</v>
      </c>
      <c r="C827" s="34" t="s">
        <v>1026</v>
      </c>
      <c r="D827" s="34" t="s">
        <v>883</v>
      </c>
      <c r="E827" s="19">
        <v>241</v>
      </c>
      <c r="F827" s="10" t="s">
        <v>15</v>
      </c>
      <c r="G827" s="10"/>
      <c r="H827" s="10" t="s">
        <v>1</v>
      </c>
      <c r="I827" s="10"/>
      <c r="J827" s="4" t="str">
        <f t="shared" si="58"/>
        <v>社政業務-社會福利-青少年兒童福利-獎補助費-對國內團體之捐助</v>
      </c>
      <c r="K827" s="4" t="str">
        <f t="shared" si="59"/>
        <v>113年公共化及準公共托嬰中心照顧比優化獎助</v>
      </c>
      <c r="L827" s="4" t="str">
        <f t="shared" si="56"/>
        <v>社政業務-社會福利-青少年兒童福利-獎補助費-對國內團體之捐助</v>
      </c>
      <c r="M827" s="4" t="str">
        <f t="shared" si="57"/>
        <v>113年公共化及準公共托嬰中心照顧比優化獎助</v>
      </c>
    </row>
    <row r="828" spans="1:13" s="4" customFormat="1" ht="78">
      <c r="A828" s="18" t="s">
        <v>1008</v>
      </c>
      <c r="B828" s="18" t="s">
        <v>1015</v>
      </c>
      <c r="C828" s="34" t="s">
        <v>1027</v>
      </c>
      <c r="D828" s="34" t="s">
        <v>883</v>
      </c>
      <c r="E828" s="19">
        <v>131</v>
      </c>
      <c r="F828" s="10" t="s">
        <v>15</v>
      </c>
      <c r="G828" s="10"/>
      <c r="H828" s="10" t="s">
        <v>1</v>
      </c>
      <c r="I828" s="10"/>
      <c r="J828" s="4" t="str">
        <f t="shared" si="58"/>
        <v>社政業務-社會福利-青少年兒童福利-獎補助費-對國內團體之捐助</v>
      </c>
      <c r="K828" s="4" t="str">
        <f t="shared" si="59"/>
        <v>113年公共化及準公共托嬰中心照顧比優化獎助</v>
      </c>
      <c r="L828" s="4" t="str">
        <f t="shared" si="56"/>
        <v>社政業務-社會福利-青少年兒童福利-獎補助費-對國內團體之捐助</v>
      </c>
      <c r="M828" s="4" t="str">
        <f t="shared" si="57"/>
        <v>113年公共化及準公共托嬰中心照顧比優化獎助</v>
      </c>
    </row>
    <row r="829" spans="1:13" s="4" customFormat="1" ht="78">
      <c r="A829" s="18" t="s">
        <v>1008</v>
      </c>
      <c r="B829" s="18" t="s">
        <v>1015</v>
      </c>
      <c r="C829" s="34" t="s">
        <v>1028</v>
      </c>
      <c r="D829" s="34" t="s">
        <v>883</v>
      </c>
      <c r="E829" s="19">
        <v>227</v>
      </c>
      <c r="F829" s="10" t="s">
        <v>15</v>
      </c>
      <c r="G829" s="10"/>
      <c r="H829" s="10" t="s">
        <v>1</v>
      </c>
      <c r="I829" s="10"/>
      <c r="J829" s="4" t="str">
        <f t="shared" si="58"/>
        <v>社政業務-社會福利-青少年兒童福利-獎補助費-對國內團體之捐助</v>
      </c>
      <c r="K829" s="4" t="str">
        <f t="shared" si="59"/>
        <v>113年公共化及準公共托嬰中心照顧比優化獎助</v>
      </c>
      <c r="L829" s="4" t="str">
        <f t="shared" si="56"/>
        <v>社政業務-社會福利-青少年兒童福利-獎補助費-對國內團體之捐助</v>
      </c>
      <c r="M829" s="4" t="str">
        <f t="shared" si="57"/>
        <v>113年公共化及準公共托嬰中心照顧比優化獎助</v>
      </c>
    </row>
    <row r="830" spans="1:13" s="4" customFormat="1" ht="78">
      <c r="A830" s="18" t="s">
        <v>1008</v>
      </c>
      <c r="B830" s="18" t="s">
        <v>1015</v>
      </c>
      <c r="C830" s="34" t="s">
        <v>1029</v>
      </c>
      <c r="D830" s="34" t="s">
        <v>883</v>
      </c>
      <c r="E830" s="19">
        <v>110</v>
      </c>
      <c r="F830" s="10" t="s">
        <v>15</v>
      </c>
      <c r="G830" s="10"/>
      <c r="H830" s="10" t="s">
        <v>1</v>
      </c>
      <c r="I830" s="10"/>
      <c r="J830" s="4" t="str">
        <f t="shared" si="58"/>
        <v>社政業務-社會福利-青少年兒童福利-獎補助費-對國內團體之捐助</v>
      </c>
      <c r="K830" s="4" t="str">
        <f t="shared" si="59"/>
        <v>113年公共化及準公共托嬰中心照顧比優化獎助</v>
      </c>
      <c r="L830" s="4" t="str">
        <f t="shared" si="56"/>
        <v>社政業務-社會福利-青少年兒童福利-獎補助費-對國內團體之捐助</v>
      </c>
      <c r="M830" s="4" t="str">
        <f t="shared" si="57"/>
        <v>113年公共化及準公共托嬰中心照顧比優化獎助</v>
      </c>
    </row>
    <row r="831" spans="1:13" s="4" customFormat="1" ht="78">
      <c r="A831" s="18" t="s">
        <v>1008</v>
      </c>
      <c r="B831" s="18" t="s">
        <v>1015</v>
      </c>
      <c r="C831" s="34" t="s">
        <v>1030</v>
      </c>
      <c r="D831" s="34" t="s">
        <v>883</v>
      </c>
      <c r="E831" s="19">
        <v>623</v>
      </c>
      <c r="F831" s="10" t="s">
        <v>15</v>
      </c>
      <c r="G831" s="10"/>
      <c r="H831" s="10" t="s">
        <v>1</v>
      </c>
      <c r="I831" s="10"/>
      <c r="J831" s="4" t="str">
        <f t="shared" si="58"/>
        <v>社政業務-社會福利-青少年兒童福利-獎補助費-對國內團體之捐助</v>
      </c>
      <c r="K831" s="4" t="str">
        <f t="shared" si="59"/>
        <v>113年公共化及準公共托嬰中心照顧比優化獎助</v>
      </c>
      <c r="L831" s="4" t="str">
        <f t="shared" si="56"/>
        <v>社政業務-社會福利-青少年兒童福利-獎補助費-對國內團體之捐助</v>
      </c>
      <c r="M831" s="4" t="str">
        <f t="shared" si="57"/>
        <v>113年公共化及準公共托嬰中心照顧比優化獎助</v>
      </c>
    </row>
    <row r="832" spans="1:13" s="4" customFormat="1" ht="78">
      <c r="A832" s="18" t="s">
        <v>1008</v>
      </c>
      <c r="B832" s="18" t="s">
        <v>1015</v>
      </c>
      <c r="C832" s="34" t="s">
        <v>1031</v>
      </c>
      <c r="D832" s="34" t="s">
        <v>883</v>
      </c>
      <c r="E832" s="19">
        <v>152</v>
      </c>
      <c r="F832" s="10" t="s">
        <v>15</v>
      </c>
      <c r="G832" s="10"/>
      <c r="H832" s="10" t="s">
        <v>1</v>
      </c>
      <c r="I832" s="10"/>
      <c r="J832" s="4" t="str">
        <f t="shared" si="58"/>
        <v>社政業務-社會福利-青少年兒童福利-獎補助費-對國內團體之捐助</v>
      </c>
      <c r="K832" s="4" t="str">
        <f t="shared" si="59"/>
        <v>113年公共化及準公共托嬰中心照顧比優化獎助</v>
      </c>
      <c r="L832" s="4" t="str">
        <f t="shared" si="56"/>
        <v>社政業務-社會福利-青少年兒童福利-獎補助費-對國內團體之捐助</v>
      </c>
      <c r="M832" s="4" t="str">
        <f t="shared" si="57"/>
        <v>113年公共化及準公共托嬰中心照顧比優化獎助</v>
      </c>
    </row>
    <row r="833" spans="1:13" s="4" customFormat="1" ht="78">
      <c r="A833" s="18" t="s">
        <v>1008</v>
      </c>
      <c r="B833" s="18" t="s">
        <v>1015</v>
      </c>
      <c r="C833" s="34" t="s">
        <v>1032</v>
      </c>
      <c r="D833" s="34" t="s">
        <v>883</v>
      </c>
      <c r="E833" s="19">
        <v>246</v>
      </c>
      <c r="F833" s="10" t="s">
        <v>15</v>
      </c>
      <c r="G833" s="10"/>
      <c r="H833" s="10" t="s">
        <v>1</v>
      </c>
      <c r="I833" s="10"/>
      <c r="J833" s="4" t="str">
        <f t="shared" si="58"/>
        <v>社政業務-社會福利-青少年兒童福利-獎補助費-對國內團體之捐助</v>
      </c>
      <c r="K833" s="4" t="str">
        <f t="shared" si="59"/>
        <v>113年公共化及準公共托嬰中心照顧比優化獎助</v>
      </c>
      <c r="L833" s="4" t="str">
        <f t="shared" si="56"/>
        <v>社政業務-社會福利-青少年兒童福利-獎補助費-對國內團體之捐助</v>
      </c>
      <c r="M833" s="4" t="str">
        <f t="shared" si="57"/>
        <v>113年公共化及準公共托嬰中心照顧比優化獎助</v>
      </c>
    </row>
    <row r="834" spans="1:13" s="4" customFormat="1" ht="78">
      <c r="A834" s="18" t="s">
        <v>1008</v>
      </c>
      <c r="B834" s="18" t="s">
        <v>1015</v>
      </c>
      <c r="C834" s="34" t="s">
        <v>1033</v>
      </c>
      <c r="D834" s="34" t="s">
        <v>883</v>
      </c>
      <c r="E834" s="19">
        <v>252</v>
      </c>
      <c r="F834" s="10" t="s">
        <v>15</v>
      </c>
      <c r="G834" s="10"/>
      <c r="H834" s="10" t="s">
        <v>1</v>
      </c>
      <c r="I834" s="10"/>
      <c r="J834" s="4" t="str">
        <f t="shared" si="58"/>
        <v>社政業務-社會福利-青少年兒童福利-獎補助費-對國內團體之捐助</v>
      </c>
      <c r="K834" s="4" t="str">
        <f t="shared" si="59"/>
        <v>113年公共化及準公共托嬰中心照顧比優化獎助</v>
      </c>
      <c r="L834" s="4" t="str">
        <f t="shared" si="56"/>
        <v>社政業務-社會福利-青少年兒童福利-獎補助費-對國內團體之捐助</v>
      </c>
      <c r="M834" s="4" t="str">
        <f t="shared" si="57"/>
        <v>113年公共化及準公共托嬰中心照顧比優化獎助</v>
      </c>
    </row>
    <row r="835" spans="1:13" s="4" customFormat="1" ht="78">
      <c r="A835" s="18" t="s">
        <v>1008</v>
      </c>
      <c r="B835" s="18" t="s">
        <v>1015</v>
      </c>
      <c r="C835" s="34" t="s">
        <v>1034</v>
      </c>
      <c r="D835" s="34" t="s">
        <v>883</v>
      </c>
      <c r="E835" s="19">
        <v>280</v>
      </c>
      <c r="F835" s="10" t="s">
        <v>15</v>
      </c>
      <c r="G835" s="10"/>
      <c r="H835" s="10" t="s">
        <v>1</v>
      </c>
      <c r="I835" s="10"/>
      <c r="J835" s="4" t="str">
        <f t="shared" si="58"/>
        <v>社政業務-社會福利-青少年兒童福利-獎補助費-對國內團體之捐助</v>
      </c>
      <c r="K835" s="4" t="str">
        <f t="shared" si="59"/>
        <v>113年公共化及準公共托嬰中心照顧比優化獎助</v>
      </c>
      <c r="L835" s="4" t="str">
        <f t="shared" si="56"/>
        <v>社政業務-社會福利-青少年兒童福利-獎補助費-對國內團體之捐助</v>
      </c>
      <c r="M835" s="4" t="str">
        <f t="shared" si="57"/>
        <v>113年公共化及準公共托嬰中心照顧比優化獎助</v>
      </c>
    </row>
    <row r="836" spans="1:13" s="4" customFormat="1" ht="78">
      <c r="A836" s="18" t="s">
        <v>1008</v>
      </c>
      <c r="B836" s="18" t="s">
        <v>1015</v>
      </c>
      <c r="C836" s="34" t="s">
        <v>1035</v>
      </c>
      <c r="D836" s="34" t="s">
        <v>883</v>
      </c>
      <c r="E836" s="19">
        <v>146</v>
      </c>
      <c r="F836" s="10" t="s">
        <v>15</v>
      </c>
      <c r="G836" s="10"/>
      <c r="H836" s="10" t="s">
        <v>1</v>
      </c>
      <c r="I836" s="10"/>
      <c r="J836" s="4" t="str">
        <f t="shared" si="58"/>
        <v>社政業務-社會福利-青少年兒童福利-獎補助費-對國內團體之捐助</v>
      </c>
      <c r="K836" s="4" t="str">
        <f t="shared" si="59"/>
        <v>113年公共化及準公共托嬰中心照顧比優化獎助</v>
      </c>
      <c r="L836" s="4" t="str">
        <f t="shared" si="56"/>
        <v>社政業務-社會福利-青少年兒童福利-獎補助費-對國內團體之捐助</v>
      </c>
      <c r="M836" s="4" t="str">
        <f t="shared" si="57"/>
        <v>113年公共化及準公共托嬰中心照顧比優化獎助</v>
      </c>
    </row>
    <row r="837" spans="1:13" s="4" customFormat="1" ht="78">
      <c r="A837" s="18" t="s">
        <v>1008</v>
      </c>
      <c r="B837" s="18" t="s">
        <v>1015</v>
      </c>
      <c r="C837" s="34" t="s">
        <v>1036</v>
      </c>
      <c r="D837" s="34" t="s">
        <v>883</v>
      </c>
      <c r="E837" s="19">
        <v>161</v>
      </c>
      <c r="F837" s="10" t="s">
        <v>15</v>
      </c>
      <c r="G837" s="10"/>
      <c r="H837" s="10" t="s">
        <v>1</v>
      </c>
      <c r="I837" s="10"/>
      <c r="J837" s="4" t="str">
        <f t="shared" si="58"/>
        <v>社政業務-社會福利-青少年兒童福利-獎補助費-對國內團體之捐助</v>
      </c>
      <c r="K837" s="4" t="str">
        <f t="shared" si="59"/>
        <v>113年公共化及準公共托嬰中心照顧比優化獎助</v>
      </c>
      <c r="L837" s="4" t="str">
        <f t="shared" si="56"/>
        <v>社政業務-社會福利-青少年兒童福利-獎補助費-對國內團體之捐助</v>
      </c>
      <c r="M837" s="4" t="str">
        <f t="shared" si="57"/>
        <v>113年公共化及準公共托嬰中心照顧比優化獎助</v>
      </c>
    </row>
    <row r="838" spans="1:13" s="4" customFormat="1" ht="78">
      <c r="A838" s="18" t="s">
        <v>1008</v>
      </c>
      <c r="B838" s="18" t="s">
        <v>1015</v>
      </c>
      <c r="C838" s="34" t="s">
        <v>1037</v>
      </c>
      <c r="D838" s="34" t="s">
        <v>883</v>
      </c>
      <c r="E838" s="19">
        <v>328</v>
      </c>
      <c r="F838" s="10" t="s">
        <v>15</v>
      </c>
      <c r="G838" s="10"/>
      <c r="H838" s="10" t="s">
        <v>1</v>
      </c>
      <c r="I838" s="10"/>
      <c r="J838" s="4" t="str">
        <f t="shared" si="58"/>
        <v>社政業務-社會福利-青少年兒童福利-獎補助費-對國內團體之捐助</v>
      </c>
      <c r="K838" s="4" t="str">
        <f t="shared" si="59"/>
        <v>113年公共化及準公共托嬰中心照顧比優化獎助</v>
      </c>
      <c r="L838" s="4" t="str">
        <f t="shared" si="56"/>
        <v>社政業務-社會福利-青少年兒童福利-獎補助費-對國內團體之捐助</v>
      </c>
      <c r="M838" s="4" t="str">
        <f t="shared" si="57"/>
        <v>113年公共化及準公共托嬰中心照顧比優化獎助</v>
      </c>
    </row>
    <row r="839" spans="1:13" s="4" customFormat="1" ht="78">
      <c r="A839" s="18" t="s">
        <v>1008</v>
      </c>
      <c r="B839" s="18" t="s">
        <v>1015</v>
      </c>
      <c r="C839" s="34" t="s">
        <v>1038</v>
      </c>
      <c r="D839" s="34" t="s">
        <v>883</v>
      </c>
      <c r="E839" s="19">
        <v>124</v>
      </c>
      <c r="F839" s="10" t="s">
        <v>15</v>
      </c>
      <c r="G839" s="10"/>
      <c r="H839" s="10" t="s">
        <v>1</v>
      </c>
      <c r="I839" s="10"/>
      <c r="J839" s="4" t="str">
        <f t="shared" si="58"/>
        <v>社政業務-社會福利-青少年兒童福利-獎補助費-對國內團體之捐助</v>
      </c>
      <c r="K839" s="4" t="str">
        <f t="shared" si="59"/>
        <v>113年公共化及準公共托嬰中心照顧比優化獎助</v>
      </c>
      <c r="L839" s="4" t="str">
        <f t="shared" si="56"/>
        <v>社政業務-社會福利-青少年兒童福利-獎補助費-對國內團體之捐助</v>
      </c>
      <c r="M839" s="4" t="str">
        <f t="shared" si="57"/>
        <v>113年公共化及準公共托嬰中心照顧比優化獎助</v>
      </c>
    </row>
    <row r="840" spans="1:13" s="4" customFormat="1" ht="78">
      <c r="A840" s="18" t="s">
        <v>1008</v>
      </c>
      <c r="B840" s="18" t="s">
        <v>1015</v>
      </c>
      <c r="C840" s="34" t="s">
        <v>1039</v>
      </c>
      <c r="D840" s="34" t="s">
        <v>883</v>
      </c>
      <c r="E840" s="19">
        <v>165</v>
      </c>
      <c r="F840" s="10" t="s">
        <v>15</v>
      </c>
      <c r="G840" s="10"/>
      <c r="H840" s="10" t="s">
        <v>1</v>
      </c>
      <c r="I840" s="10"/>
      <c r="J840" s="4" t="str">
        <f t="shared" si="58"/>
        <v>社政業務-社會福利-青少年兒童福利-獎補助費-對國內團體之捐助</v>
      </c>
      <c r="K840" s="4" t="str">
        <f t="shared" si="59"/>
        <v>113年公共化及準公共托嬰中心照顧比優化獎助</v>
      </c>
      <c r="L840" s="4" t="str">
        <f t="shared" ref="L840:L903" si="60">A840</f>
        <v>社政業務-社會福利-青少年兒童福利-獎補助費-對國內團體之捐助</v>
      </c>
      <c r="M840" s="4" t="str">
        <f t="shared" ref="M840:M903" si="61">B840</f>
        <v>113年公共化及準公共托嬰中心照顧比優化獎助</v>
      </c>
    </row>
    <row r="841" spans="1:13" s="4" customFormat="1" ht="78">
      <c r="A841" s="18" t="s">
        <v>1008</v>
      </c>
      <c r="B841" s="18" t="s">
        <v>1015</v>
      </c>
      <c r="C841" s="34" t="s">
        <v>1040</v>
      </c>
      <c r="D841" s="34" t="s">
        <v>883</v>
      </c>
      <c r="E841" s="19">
        <v>357</v>
      </c>
      <c r="F841" s="10" t="s">
        <v>15</v>
      </c>
      <c r="G841" s="10"/>
      <c r="H841" s="10" t="s">
        <v>1</v>
      </c>
      <c r="I841" s="10"/>
      <c r="J841" s="4" t="str">
        <f t="shared" si="58"/>
        <v>社政業務-社會福利-青少年兒童福利-獎補助費-對國內團體之捐助</v>
      </c>
      <c r="K841" s="4" t="str">
        <f t="shared" si="59"/>
        <v>113年公共化及準公共托嬰中心照顧比優化獎助</v>
      </c>
      <c r="L841" s="4" t="str">
        <f t="shared" si="60"/>
        <v>社政業務-社會福利-青少年兒童福利-獎補助費-對國內團體之捐助</v>
      </c>
      <c r="M841" s="4" t="str">
        <f t="shared" si="61"/>
        <v>113年公共化及準公共托嬰中心照顧比優化獎助</v>
      </c>
    </row>
    <row r="842" spans="1:13" s="4" customFormat="1" ht="78">
      <c r="A842" s="18" t="s">
        <v>1008</v>
      </c>
      <c r="B842" s="18" t="s">
        <v>1015</v>
      </c>
      <c r="C842" s="34" t="s">
        <v>1041</v>
      </c>
      <c r="D842" s="34" t="s">
        <v>883</v>
      </c>
      <c r="E842" s="19">
        <v>244</v>
      </c>
      <c r="F842" s="10" t="s">
        <v>15</v>
      </c>
      <c r="G842" s="10"/>
      <c r="H842" s="10" t="s">
        <v>1</v>
      </c>
      <c r="I842" s="10"/>
      <c r="J842" s="4" t="str">
        <f t="shared" si="58"/>
        <v>社政業務-社會福利-青少年兒童福利-獎補助費-對國內團體之捐助</v>
      </c>
      <c r="K842" s="4" t="str">
        <f t="shared" si="59"/>
        <v>113年公共化及準公共托嬰中心照顧比優化獎助</v>
      </c>
      <c r="L842" s="4" t="str">
        <f t="shared" si="60"/>
        <v>社政業務-社會福利-青少年兒童福利-獎補助費-對國內團體之捐助</v>
      </c>
      <c r="M842" s="4" t="str">
        <f t="shared" si="61"/>
        <v>113年公共化及準公共托嬰中心照顧比優化獎助</v>
      </c>
    </row>
    <row r="843" spans="1:13" s="4" customFormat="1" ht="78">
      <c r="A843" s="18" t="s">
        <v>1008</v>
      </c>
      <c r="B843" s="18" t="s">
        <v>1015</v>
      </c>
      <c r="C843" s="34" t="s">
        <v>1042</v>
      </c>
      <c r="D843" s="34" t="s">
        <v>883</v>
      </c>
      <c r="E843" s="19">
        <v>262</v>
      </c>
      <c r="F843" s="10" t="s">
        <v>15</v>
      </c>
      <c r="G843" s="10"/>
      <c r="H843" s="10" t="s">
        <v>1</v>
      </c>
      <c r="I843" s="10"/>
      <c r="J843" s="4" t="str">
        <f t="shared" si="58"/>
        <v>社政業務-社會福利-青少年兒童福利-獎補助費-對國內團體之捐助</v>
      </c>
      <c r="K843" s="4" t="str">
        <f t="shared" si="59"/>
        <v>113年公共化及準公共托嬰中心照顧比優化獎助</v>
      </c>
      <c r="L843" s="4" t="str">
        <f t="shared" si="60"/>
        <v>社政業務-社會福利-青少年兒童福利-獎補助費-對國內團體之捐助</v>
      </c>
      <c r="M843" s="4" t="str">
        <f t="shared" si="61"/>
        <v>113年公共化及準公共托嬰中心照顧比優化獎助</v>
      </c>
    </row>
    <row r="844" spans="1:13" s="4" customFormat="1" ht="78">
      <c r="A844" s="18" t="s">
        <v>1008</v>
      </c>
      <c r="B844" s="18" t="s">
        <v>1015</v>
      </c>
      <c r="C844" s="34" t="s">
        <v>1043</v>
      </c>
      <c r="D844" s="34" t="s">
        <v>883</v>
      </c>
      <c r="E844" s="19">
        <v>165</v>
      </c>
      <c r="F844" s="10" t="s">
        <v>15</v>
      </c>
      <c r="G844" s="10"/>
      <c r="H844" s="10" t="s">
        <v>1</v>
      </c>
      <c r="I844" s="10"/>
      <c r="J844" s="4" t="str">
        <f t="shared" si="58"/>
        <v>社政業務-社會福利-青少年兒童福利-獎補助費-對國內團體之捐助</v>
      </c>
      <c r="K844" s="4" t="str">
        <f t="shared" si="59"/>
        <v>113年公共化及準公共托嬰中心照顧比優化獎助</v>
      </c>
      <c r="L844" s="4" t="str">
        <f t="shared" si="60"/>
        <v>社政業務-社會福利-青少年兒童福利-獎補助費-對國內團體之捐助</v>
      </c>
      <c r="M844" s="4" t="str">
        <f t="shared" si="61"/>
        <v>113年公共化及準公共托嬰中心照顧比優化獎助</v>
      </c>
    </row>
    <row r="845" spans="1:13" s="4" customFormat="1" ht="78">
      <c r="A845" s="18" t="s">
        <v>1008</v>
      </c>
      <c r="B845" s="18" t="s">
        <v>1015</v>
      </c>
      <c r="C845" s="34" t="s">
        <v>1044</v>
      </c>
      <c r="D845" s="34" t="s">
        <v>883</v>
      </c>
      <c r="E845" s="19">
        <v>293</v>
      </c>
      <c r="F845" s="10" t="s">
        <v>15</v>
      </c>
      <c r="G845" s="10"/>
      <c r="H845" s="10" t="s">
        <v>1</v>
      </c>
      <c r="I845" s="10"/>
      <c r="J845" s="4" t="str">
        <f t="shared" si="58"/>
        <v>社政業務-社會福利-青少年兒童福利-獎補助費-對國內團體之捐助</v>
      </c>
      <c r="K845" s="4" t="str">
        <f t="shared" si="59"/>
        <v>113年公共化及準公共托嬰中心照顧比優化獎助</v>
      </c>
      <c r="L845" s="4" t="str">
        <f t="shared" si="60"/>
        <v>社政業務-社會福利-青少年兒童福利-獎補助費-對國內團體之捐助</v>
      </c>
      <c r="M845" s="4" t="str">
        <f t="shared" si="61"/>
        <v>113年公共化及準公共托嬰中心照顧比優化獎助</v>
      </c>
    </row>
    <row r="846" spans="1:13" s="4" customFormat="1" ht="78">
      <c r="A846" s="18" t="s">
        <v>1008</v>
      </c>
      <c r="B846" s="18" t="s">
        <v>1015</v>
      </c>
      <c r="C846" s="34" t="s">
        <v>1045</v>
      </c>
      <c r="D846" s="34" t="s">
        <v>883</v>
      </c>
      <c r="E846" s="19">
        <v>75</v>
      </c>
      <c r="F846" s="10" t="s">
        <v>15</v>
      </c>
      <c r="G846" s="10"/>
      <c r="H846" s="10" t="s">
        <v>1</v>
      </c>
      <c r="I846" s="10"/>
      <c r="J846" s="4" t="str">
        <f t="shared" si="58"/>
        <v>社政業務-社會福利-青少年兒童福利-獎補助費-對國內團體之捐助</v>
      </c>
      <c r="K846" s="4" t="str">
        <f t="shared" si="59"/>
        <v>113年公共化及準公共托嬰中心照顧比優化獎助</v>
      </c>
      <c r="L846" s="4" t="str">
        <f t="shared" si="60"/>
        <v>社政業務-社會福利-青少年兒童福利-獎補助費-對國內團體之捐助</v>
      </c>
      <c r="M846" s="4" t="str">
        <f t="shared" si="61"/>
        <v>113年公共化及準公共托嬰中心照顧比優化獎助</v>
      </c>
    </row>
    <row r="847" spans="1:13" s="4" customFormat="1" ht="78">
      <c r="A847" s="18" t="s">
        <v>1008</v>
      </c>
      <c r="B847" s="18" t="s">
        <v>1015</v>
      </c>
      <c r="C847" s="34" t="s">
        <v>1046</v>
      </c>
      <c r="D847" s="34" t="s">
        <v>883</v>
      </c>
      <c r="E847" s="19">
        <v>118</v>
      </c>
      <c r="F847" s="10" t="s">
        <v>15</v>
      </c>
      <c r="G847" s="10"/>
      <c r="H847" s="10" t="s">
        <v>1</v>
      </c>
      <c r="I847" s="10"/>
      <c r="J847" s="4" t="str">
        <f t="shared" si="58"/>
        <v>社政業務-社會福利-青少年兒童福利-獎補助費-對國內團體之捐助</v>
      </c>
      <c r="K847" s="4" t="str">
        <f t="shared" si="59"/>
        <v>113年公共化及準公共托嬰中心照顧比優化獎助</v>
      </c>
      <c r="L847" s="4" t="str">
        <f t="shared" si="60"/>
        <v>社政業務-社會福利-青少年兒童福利-獎補助費-對國內團體之捐助</v>
      </c>
      <c r="M847" s="4" t="str">
        <f t="shared" si="61"/>
        <v>113年公共化及準公共托嬰中心照顧比優化獎助</v>
      </c>
    </row>
    <row r="848" spans="1:13" s="4" customFormat="1" ht="78">
      <c r="A848" s="18" t="s">
        <v>1008</v>
      </c>
      <c r="B848" s="18" t="s">
        <v>1015</v>
      </c>
      <c r="C848" s="34" t="s">
        <v>1047</v>
      </c>
      <c r="D848" s="34" t="s">
        <v>883</v>
      </c>
      <c r="E848" s="19">
        <v>264</v>
      </c>
      <c r="F848" s="10" t="s">
        <v>15</v>
      </c>
      <c r="G848" s="10"/>
      <c r="H848" s="10" t="s">
        <v>1</v>
      </c>
      <c r="I848" s="10"/>
      <c r="J848" s="4" t="str">
        <f t="shared" si="58"/>
        <v>社政業務-社會福利-青少年兒童福利-獎補助費-對國內團體之捐助</v>
      </c>
      <c r="K848" s="4" t="str">
        <f t="shared" si="59"/>
        <v>113年公共化及準公共托嬰中心照顧比優化獎助</v>
      </c>
      <c r="L848" s="4" t="str">
        <f t="shared" si="60"/>
        <v>社政業務-社會福利-青少年兒童福利-獎補助費-對國內團體之捐助</v>
      </c>
      <c r="M848" s="4" t="str">
        <f t="shared" si="61"/>
        <v>113年公共化及準公共托嬰中心照顧比優化獎助</v>
      </c>
    </row>
    <row r="849" spans="1:13" s="4" customFormat="1" ht="78">
      <c r="A849" s="18" t="s">
        <v>1008</v>
      </c>
      <c r="B849" s="18" t="s">
        <v>1015</v>
      </c>
      <c r="C849" s="34" t="s">
        <v>1048</v>
      </c>
      <c r="D849" s="34" t="s">
        <v>883</v>
      </c>
      <c r="E849" s="19">
        <v>176</v>
      </c>
      <c r="F849" s="10" t="s">
        <v>15</v>
      </c>
      <c r="G849" s="10"/>
      <c r="H849" s="10" t="s">
        <v>1</v>
      </c>
      <c r="I849" s="10"/>
      <c r="J849" s="4" t="str">
        <f t="shared" si="58"/>
        <v>社政業務-社會福利-青少年兒童福利-獎補助費-對國內團體之捐助</v>
      </c>
      <c r="K849" s="4" t="str">
        <f t="shared" si="59"/>
        <v>113年公共化及準公共托嬰中心照顧比優化獎助</v>
      </c>
      <c r="L849" s="4" t="str">
        <f t="shared" si="60"/>
        <v>社政業務-社會福利-青少年兒童福利-獎補助費-對國內團體之捐助</v>
      </c>
      <c r="M849" s="4" t="str">
        <f t="shared" si="61"/>
        <v>113年公共化及準公共托嬰中心照顧比優化獎助</v>
      </c>
    </row>
    <row r="850" spans="1:13" s="4" customFormat="1" ht="78">
      <c r="A850" s="18" t="s">
        <v>1008</v>
      </c>
      <c r="B850" s="18" t="s">
        <v>1015</v>
      </c>
      <c r="C850" s="34" t="s">
        <v>1049</v>
      </c>
      <c r="D850" s="34" t="s">
        <v>883</v>
      </c>
      <c r="E850" s="19">
        <v>37</v>
      </c>
      <c r="F850" s="10" t="s">
        <v>15</v>
      </c>
      <c r="G850" s="10"/>
      <c r="H850" s="10" t="s">
        <v>1</v>
      </c>
      <c r="I850" s="10"/>
      <c r="J850" s="4" t="str">
        <f t="shared" si="58"/>
        <v>社政業務-社會福利-青少年兒童福利-獎補助費-對國內團體之捐助</v>
      </c>
      <c r="K850" s="4" t="str">
        <f t="shared" si="59"/>
        <v>113年公共化及準公共托嬰中心照顧比優化獎助</v>
      </c>
      <c r="L850" s="4" t="str">
        <f t="shared" si="60"/>
        <v>社政業務-社會福利-青少年兒童福利-獎補助費-對國內團體之捐助</v>
      </c>
      <c r="M850" s="4" t="str">
        <f t="shared" si="61"/>
        <v>113年公共化及準公共托嬰中心照顧比優化獎助</v>
      </c>
    </row>
    <row r="851" spans="1:13" s="4" customFormat="1" ht="78">
      <c r="A851" s="18" t="s">
        <v>1008</v>
      </c>
      <c r="B851" s="18" t="s">
        <v>1015</v>
      </c>
      <c r="C851" s="34" t="s">
        <v>1050</v>
      </c>
      <c r="D851" s="34" t="s">
        <v>883</v>
      </c>
      <c r="E851" s="19">
        <v>261</v>
      </c>
      <c r="F851" s="10" t="s">
        <v>15</v>
      </c>
      <c r="G851" s="10"/>
      <c r="H851" s="10" t="s">
        <v>1</v>
      </c>
      <c r="I851" s="10"/>
      <c r="J851" s="4" t="str">
        <f t="shared" ref="J851:J914" si="62">A866</f>
        <v>社政業務-社會福利-青少年兒童福利-獎補助費-對國內團體之捐助</v>
      </c>
      <c r="K851" s="4" t="str">
        <f t="shared" si="59"/>
        <v>113年公共化及準公共托嬰中心照顧比優化獎助</v>
      </c>
      <c r="L851" s="4" t="str">
        <f t="shared" si="60"/>
        <v>社政業務-社會福利-青少年兒童福利-獎補助費-對國內團體之捐助</v>
      </c>
      <c r="M851" s="4" t="str">
        <f t="shared" si="61"/>
        <v>113年公共化及準公共托嬰中心照顧比優化獎助</v>
      </c>
    </row>
    <row r="852" spans="1:13" s="4" customFormat="1" ht="78">
      <c r="A852" s="18" t="s">
        <v>1008</v>
      </c>
      <c r="B852" s="18" t="s">
        <v>1015</v>
      </c>
      <c r="C852" s="34" t="s">
        <v>1051</v>
      </c>
      <c r="D852" s="34" t="s">
        <v>883</v>
      </c>
      <c r="E852" s="19">
        <v>389</v>
      </c>
      <c r="F852" s="10" t="s">
        <v>15</v>
      </c>
      <c r="G852" s="10"/>
      <c r="H852" s="10" t="s">
        <v>1</v>
      </c>
      <c r="I852" s="10"/>
      <c r="J852" s="4" t="str">
        <f t="shared" si="62"/>
        <v>社政業務-社會福利-青少年兒童福利-獎補助費-對國內團體之捐助</v>
      </c>
      <c r="K852" s="4" t="str">
        <f t="shared" si="59"/>
        <v>113年公共化及準公共托嬰中心照顧比優化獎助</v>
      </c>
      <c r="L852" s="4" t="str">
        <f t="shared" si="60"/>
        <v>社政業務-社會福利-青少年兒童福利-獎補助費-對國內團體之捐助</v>
      </c>
      <c r="M852" s="4" t="str">
        <f t="shared" si="61"/>
        <v>113年公共化及準公共托嬰中心照顧比優化獎助</v>
      </c>
    </row>
    <row r="853" spans="1:13" s="4" customFormat="1" ht="78">
      <c r="A853" s="18" t="s">
        <v>1008</v>
      </c>
      <c r="B853" s="18" t="s">
        <v>1015</v>
      </c>
      <c r="C853" s="34" t="s">
        <v>1052</v>
      </c>
      <c r="D853" s="34" t="s">
        <v>883</v>
      </c>
      <c r="E853" s="19">
        <v>349</v>
      </c>
      <c r="F853" s="10" t="s">
        <v>15</v>
      </c>
      <c r="G853" s="10"/>
      <c r="H853" s="10" t="s">
        <v>1</v>
      </c>
      <c r="I853" s="10"/>
      <c r="J853" s="4" t="str">
        <f t="shared" si="62"/>
        <v>社政業務-社會福利-青少年兒童福利-獎補助費-對國內團體之捐助</v>
      </c>
      <c r="K853" s="4" t="str">
        <f t="shared" si="59"/>
        <v>育有未滿二歲兒童育兒津貼親職教育講座</v>
      </c>
      <c r="L853" s="4" t="str">
        <f t="shared" si="60"/>
        <v>社政業務-社會福利-青少年兒童福利-獎補助費-對國內團體之捐助</v>
      </c>
      <c r="M853" s="4" t="str">
        <f t="shared" si="61"/>
        <v>113年公共化及準公共托嬰中心照顧比優化獎助</v>
      </c>
    </row>
    <row r="854" spans="1:13" s="4" customFormat="1" ht="78">
      <c r="A854" s="18" t="s">
        <v>1008</v>
      </c>
      <c r="B854" s="18" t="s">
        <v>1015</v>
      </c>
      <c r="C854" s="34" t="s">
        <v>1053</v>
      </c>
      <c r="D854" s="34" t="s">
        <v>883</v>
      </c>
      <c r="E854" s="19">
        <v>358</v>
      </c>
      <c r="F854" s="10" t="s">
        <v>15</v>
      </c>
      <c r="G854" s="10"/>
      <c r="H854" s="10" t="s">
        <v>1</v>
      </c>
      <c r="I854" s="10"/>
      <c r="J854" s="4" t="str">
        <f t="shared" si="62"/>
        <v>社政業務-社會福利-青少年兒童福利-獎補助費-對國內團體之捐助</v>
      </c>
      <c r="K854" s="4" t="str">
        <f t="shared" si="59"/>
        <v>113年公共化及準公共托嬰中心照顧比優化獎助</v>
      </c>
      <c r="L854" s="4" t="str">
        <f t="shared" si="60"/>
        <v>社政業務-社會福利-青少年兒童福利-獎補助費-對國內團體之捐助</v>
      </c>
      <c r="M854" s="4" t="str">
        <f t="shared" si="61"/>
        <v>113年公共化及準公共托嬰中心照顧比優化獎助</v>
      </c>
    </row>
    <row r="855" spans="1:13" s="4" customFormat="1" ht="78">
      <c r="A855" s="18" t="s">
        <v>1008</v>
      </c>
      <c r="B855" s="18" t="s">
        <v>1015</v>
      </c>
      <c r="C855" s="34" t="s">
        <v>1054</v>
      </c>
      <c r="D855" s="34" t="s">
        <v>883</v>
      </c>
      <c r="E855" s="19">
        <v>119</v>
      </c>
      <c r="F855" s="10" t="s">
        <v>15</v>
      </c>
      <c r="G855" s="10"/>
      <c r="H855" s="10" t="s">
        <v>1</v>
      </c>
      <c r="I855" s="10"/>
      <c r="J855" s="4" t="str">
        <f t="shared" si="62"/>
        <v>社政業務-社會福利-青少年兒童福利-獎補助費-對國內團體之捐助</v>
      </c>
      <c r="K855" s="4" t="str">
        <f t="shared" si="59"/>
        <v>弱勢家庭兒童【2024歡樂兒童嘉年華—聯合國兒童權利公約】愛心公益活動</v>
      </c>
      <c r="L855" s="4" t="str">
        <f t="shared" si="60"/>
        <v>社政業務-社會福利-青少年兒童福利-獎補助費-對國內團體之捐助</v>
      </c>
      <c r="M855" s="4" t="str">
        <f t="shared" si="61"/>
        <v>113年公共化及準公共托嬰中心照顧比優化獎助</v>
      </c>
    </row>
    <row r="856" spans="1:13" s="4" customFormat="1" ht="78">
      <c r="A856" s="18" t="s">
        <v>1008</v>
      </c>
      <c r="B856" s="18" t="s">
        <v>1015</v>
      </c>
      <c r="C856" s="34" t="s">
        <v>1055</v>
      </c>
      <c r="D856" s="34" t="s">
        <v>883</v>
      </c>
      <c r="E856" s="19">
        <v>282</v>
      </c>
      <c r="F856" s="10" t="s">
        <v>15</v>
      </c>
      <c r="G856" s="10"/>
      <c r="H856" s="10" t="s">
        <v>1</v>
      </c>
      <c r="I856" s="10"/>
      <c r="J856" s="4" t="str">
        <f t="shared" si="62"/>
        <v>社政業務-社會福利-青少年兒童福利-獎補助費-對國內團體之捐助</v>
      </c>
      <c r="K856" s="4" t="str">
        <f t="shared" si="59"/>
        <v>「基本救命術BLS證照」課程</v>
      </c>
      <c r="L856" s="4" t="str">
        <f t="shared" si="60"/>
        <v>社政業務-社會福利-青少年兒童福利-獎補助費-對國內團體之捐助</v>
      </c>
      <c r="M856" s="4" t="str">
        <f t="shared" si="61"/>
        <v>113年公共化及準公共托嬰中心照顧比優化獎助</v>
      </c>
    </row>
    <row r="857" spans="1:13" s="4" customFormat="1" ht="78">
      <c r="A857" s="18" t="s">
        <v>1008</v>
      </c>
      <c r="B857" s="18" t="s">
        <v>1015</v>
      </c>
      <c r="C857" s="34" t="s">
        <v>1056</v>
      </c>
      <c r="D857" s="34" t="s">
        <v>883</v>
      </c>
      <c r="E857" s="19">
        <v>118</v>
      </c>
      <c r="F857" s="10" t="s">
        <v>15</v>
      </c>
      <c r="G857" s="10"/>
      <c r="H857" s="10" t="s">
        <v>1</v>
      </c>
      <c r="I857" s="10"/>
      <c r="J857" s="4" t="str">
        <f t="shared" si="62"/>
        <v>社政業務-社會福利-青少年兒童福利-獎補助費-對國內團體之捐助</v>
      </c>
      <c r="K857" s="4" t="str">
        <f t="shared" si="59"/>
        <v>113年公共化及準公共托嬰中心照顧比優化獎助</v>
      </c>
      <c r="L857" s="4" t="str">
        <f t="shared" si="60"/>
        <v>社政業務-社會福利-青少年兒童福利-獎補助費-對國內團體之捐助</v>
      </c>
      <c r="M857" s="4" t="str">
        <f t="shared" si="61"/>
        <v>113年公共化及準公共托嬰中心照顧比優化獎助</v>
      </c>
    </row>
    <row r="858" spans="1:13" s="4" customFormat="1" ht="78">
      <c r="A858" s="18" t="s">
        <v>1008</v>
      </c>
      <c r="B858" s="18" t="s">
        <v>1015</v>
      </c>
      <c r="C858" s="34" t="s">
        <v>1057</v>
      </c>
      <c r="D858" s="34" t="s">
        <v>883</v>
      </c>
      <c r="E858" s="19">
        <v>256</v>
      </c>
      <c r="F858" s="10" t="s">
        <v>15</v>
      </c>
      <c r="G858" s="10"/>
      <c r="H858" s="10" t="s">
        <v>1</v>
      </c>
      <c r="I858" s="10"/>
      <c r="J858" s="4" t="str">
        <f t="shared" si="62"/>
        <v>社政業務-社會福利-青少年兒童福利-獎補助費-對國內團體之捐助</v>
      </c>
      <c r="K858" s="4" t="str">
        <f t="shared" si="59"/>
        <v>113年公共化及準公共托嬰中心照顧比優化獎助</v>
      </c>
      <c r="L858" s="4" t="str">
        <f t="shared" si="60"/>
        <v>社政業務-社會福利-青少年兒童福利-獎補助費-對國內團體之捐助</v>
      </c>
      <c r="M858" s="4" t="str">
        <f t="shared" si="61"/>
        <v>113年公共化及準公共托嬰中心照顧比優化獎助</v>
      </c>
    </row>
    <row r="859" spans="1:13" s="4" customFormat="1" ht="78">
      <c r="A859" s="18" t="s">
        <v>1008</v>
      </c>
      <c r="B859" s="18" t="s">
        <v>1015</v>
      </c>
      <c r="C859" s="34" t="s">
        <v>1058</v>
      </c>
      <c r="D859" s="34" t="s">
        <v>883</v>
      </c>
      <c r="E859" s="19">
        <v>228</v>
      </c>
      <c r="F859" s="10" t="s">
        <v>15</v>
      </c>
      <c r="G859" s="10"/>
      <c r="H859" s="10" t="s">
        <v>1</v>
      </c>
      <c r="I859" s="10"/>
      <c r="J859" s="4" t="str">
        <f t="shared" si="62"/>
        <v>社政業務-社會福利-青少年兒童福利-獎補助費-對國內團體之捐助</v>
      </c>
      <c r="K859" s="4" t="str">
        <f t="shared" si="59"/>
        <v>114年公共化及準公共托嬰中心照顧比優化獎助</v>
      </c>
      <c r="L859" s="4" t="str">
        <f t="shared" si="60"/>
        <v>社政業務-社會福利-青少年兒童福利-獎補助費-對國內團體之捐助</v>
      </c>
      <c r="M859" s="4" t="str">
        <f t="shared" si="61"/>
        <v>113年公共化及準公共托嬰中心照顧比優化獎助</v>
      </c>
    </row>
    <row r="860" spans="1:13" s="4" customFormat="1" ht="78">
      <c r="A860" s="18" t="s">
        <v>1008</v>
      </c>
      <c r="B860" s="18" t="s">
        <v>1015</v>
      </c>
      <c r="C860" s="34" t="s">
        <v>1059</v>
      </c>
      <c r="D860" s="34" t="s">
        <v>883</v>
      </c>
      <c r="E860" s="19">
        <v>149</v>
      </c>
      <c r="F860" s="10" t="s">
        <v>15</v>
      </c>
      <c r="G860" s="10"/>
      <c r="H860" s="10" t="s">
        <v>1</v>
      </c>
      <c r="I860" s="10"/>
      <c r="J860" s="4" t="str">
        <f t="shared" si="62"/>
        <v>社政業務-社會福利-青少年兒童福利-獎補助費-對國內團體之捐助</v>
      </c>
      <c r="K860" s="4" t="str">
        <f t="shared" si="59"/>
        <v>115年公共化及準公共托嬰中心照顧比優化獎助</v>
      </c>
      <c r="L860" s="4" t="str">
        <f t="shared" si="60"/>
        <v>社政業務-社會福利-青少年兒童福利-獎補助費-對國內團體之捐助</v>
      </c>
      <c r="M860" s="4" t="str">
        <f t="shared" si="61"/>
        <v>113年公共化及準公共托嬰中心照顧比優化獎助</v>
      </c>
    </row>
    <row r="861" spans="1:13" s="4" customFormat="1" ht="78">
      <c r="A861" s="18" t="s">
        <v>1008</v>
      </c>
      <c r="B861" s="18" t="s">
        <v>1015</v>
      </c>
      <c r="C861" s="34" t="s">
        <v>1060</v>
      </c>
      <c r="D861" s="34" t="s">
        <v>883</v>
      </c>
      <c r="E861" s="19">
        <v>150</v>
      </c>
      <c r="F861" s="10" t="s">
        <v>15</v>
      </c>
      <c r="G861" s="10"/>
      <c r="H861" s="10" t="s">
        <v>1</v>
      </c>
      <c r="I861" s="10"/>
      <c r="J861" s="4" t="str">
        <f t="shared" si="62"/>
        <v>社政業務-社會福利-青少年兒童福利-獎補助費-對國內團體之捐助</v>
      </c>
      <c r="K861" s="4" t="str">
        <f t="shared" si="59"/>
        <v>116年公共化及準公共托嬰中心照顧比優化獎助</v>
      </c>
      <c r="L861" s="4" t="str">
        <f t="shared" si="60"/>
        <v>社政業務-社會福利-青少年兒童福利-獎補助費-對國內團體之捐助</v>
      </c>
      <c r="M861" s="4" t="str">
        <f t="shared" si="61"/>
        <v>113年公共化及準公共托嬰中心照顧比優化獎助</v>
      </c>
    </row>
    <row r="862" spans="1:13" s="4" customFormat="1" ht="78">
      <c r="A862" s="18" t="s">
        <v>1008</v>
      </c>
      <c r="B862" s="18" t="s">
        <v>1015</v>
      </c>
      <c r="C862" s="34" t="s">
        <v>1012</v>
      </c>
      <c r="D862" s="34" t="s">
        <v>883</v>
      </c>
      <c r="E862" s="19">
        <v>667</v>
      </c>
      <c r="F862" s="10" t="s">
        <v>15</v>
      </c>
      <c r="G862" s="10"/>
      <c r="H862" s="10" t="s">
        <v>1</v>
      </c>
      <c r="I862" s="10"/>
      <c r="J862" s="4" t="str">
        <f t="shared" si="62"/>
        <v>社政業務-社會福利-青少年兒童福利-獎補助費-對國內團體之捐助</v>
      </c>
      <c r="K862" s="4" t="str">
        <f t="shared" si="59"/>
        <v>117年公共化及準公共托嬰中心照顧比優化獎助</v>
      </c>
      <c r="L862" s="4" t="str">
        <f t="shared" si="60"/>
        <v>社政業務-社會福利-青少年兒童福利-獎補助費-對國內團體之捐助</v>
      </c>
      <c r="M862" s="4" t="str">
        <f t="shared" si="61"/>
        <v>113年公共化及準公共托嬰中心照顧比優化獎助</v>
      </c>
    </row>
    <row r="863" spans="1:13" s="4" customFormat="1" ht="78">
      <c r="A863" s="18" t="s">
        <v>1008</v>
      </c>
      <c r="B863" s="18" t="s">
        <v>1015</v>
      </c>
      <c r="C863" s="34" t="s">
        <v>1061</v>
      </c>
      <c r="D863" s="34" t="s">
        <v>883</v>
      </c>
      <c r="E863" s="19">
        <v>206</v>
      </c>
      <c r="F863" s="10" t="s">
        <v>15</v>
      </c>
      <c r="G863" s="10"/>
      <c r="H863" s="10" t="s">
        <v>1</v>
      </c>
      <c r="I863" s="10"/>
      <c r="J863" s="4" t="str">
        <f t="shared" si="62"/>
        <v>社政業務-社會福利-青少年兒童福利-獎補助費-對國內團體之捐助</v>
      </c>
      <c r="K863" s="4" t="str">
        <f t="shared" si="59"/>
        <v>118年公共化及準公共托嬰中心照顧比優化獎助</v>
      </c>
      <c r="L863" s="4" t="str">
        <f t="shared" si="60"/>
        <v>社政業務-社會福利-青少年兒童福利-獎補助費-對國內團體之捐助</v>
      </c>
      <c r="M863" s="4" t="str">
        <f t="shared" si="61"/>
        <v>113年公共化及準公共托嬰中心照顧比優化獎助</v>
      </c>
    </row>
    <row r="864" spans="1:13" s="4" customFormat="1" ht="78">
      <c r="A864" s="18" t="s">
        <v>1008</v>
      </c>
      <c r="B864" s="18" t="s">
        <v>1015</v>
      </c>
      <c r="C864" s="34" t="s">
        <v>1062</v>
      </c>
      <c r="D864" s="34" t="s">
        <v>883</v>
      </c>
      <c r="E864" s="19">
        <v>60</v>
      </c>
      <c r="F864" s="10" t="s">
        <v>15</v>
      </c>
      <c r="G864" s="10"/>
      <c r="H864" s="10" t="s">
        <v>1</v>
      </c>
      <c r="I864" s="10"/>
      <c r="J864" s="4" t="str">
        <f t="shared" si="62"/>
        <v>社政業務-社會福利-青少年兒童福利-獎補助費-對國內團體之捐助</v>
      </c>
      <c r="K864" s="4" t="str">
        <f t="shared" si="59"/>
        <v>119年公共化及準公共托嬰中心照顧比優化獎助</v>
      </c>
      <c r="L864" s="4" t="str">
        <f t="shared" si="60"/>
        <v>社政業務-社會福利-青少年兒童福利-獎補助費-對國內團體之捐助</v>
      </c>
      <c r="M864" s="4" t="str">
        <f t="shared" si="61"/>
        <v>113年公共化及準公共托嬰中心照顧比優化獎助</v>
      </c>
    </row>
    <row r="865" spans="1:13" s="4" customFormat="1" ht="78">
      <c r="A865" s="18" t="s">
        <v>1008</v>
      </c>
      <c r="B865" s="18" t="s">
        <v>1015</v>
      </c>
      <c r="C865" s="34" t="s">
        <v>1063</v>
      </c>
      <c r="D865" s="34" t="s">
        <v>883</v>
      </c>
      <c r="E865" s="19">
        <v>16</v>
      </c>
      <c r="F865" s="10" t="s">
        <v>15</v>
      </c>
      <c r="G865" s="10"/>
      <c r="H865" s="10" t="s">
        <v>1</v>
      </c>
      <c r="I865" s="10"/>
      <c r="J865" s="4" t="str">
        <f t="shared" si="62"/>
        <v>社政業務-社會福利-青少年兒童福利-獎補助費-對國內團體之捐助</v>
      </c>
      <c r="K865" s="4" t="str">
        <f t="shared" si="59"/>
        <v>120年公共化及準公共托嬰中心照顧比優化獎助</v>
      </c>
      <c r="L865" s="4" t="str">
        <f t="shared" si="60"/>
        <v>社政業務-社會福利-青少年兒童福利-獎補助費-對國內團體之捐助</v>
      </c>
      <c r="M865" s="4" t="str">
        <f t="shared" si="61"/>
        <v>113年公共化及準公共托嬰中心照顧比優化獎助</v>
      </c>
    </row>
    <row r="866" spans="1:13" s="4" customFormat="1" ht="78">
      <c r="A866" s="18" t="s">
        <v>1008</v>
      </c>
      <c r="B866" s="18" t="s">
        <v>1015</v>
      </c>
      <c r="C866" s="34" t="s">
        <v>1064</v>
      </c>
      <c r="D866" s="34" t="s">
        <v>883</v>
      </c>
      <c r="E866" s="19">
        <v>369</v>
      </c>
      <c r="F866" s="10" t="s">
        <v>15</v>
      </c>
      <c r="G866" s="10"/>
      <c r="H866" s="10" t="s">
        <v>1</v>
      </c>
      <c r="I866" s="10"/>
      <c r="J866" s="4" t="str">
        <f t="shared" si="62"/>
        <v>社政業務-社會福利-青少年兒童福利-獎補助費-對國內團體之捐助</v>
      </c>
      <c r="K866" s="4" t="str">
        <f t="shared" si="59"/>
        <v>121年公共化及準公共托嬰中心照顧比優化獎助</v>
      </c>
      <c r="L866" s="4" t="str">
        <f t="shared" si="60"/>
        <v>社政業務-社會福利-青少年兒童福利-獎補助費-對國內團體之捐助</v>
      </c>
      <c r="M866" s="4" t="str">
        <f t="shared" si="61"/>
        <v>113年公共化及準公共托嬰中心照顧比優化獎助</v>
      </c>
    </row>
    <row r="867" spans="1:13" s="4" customFormat="1" ht="78">
      <c r="A867" s="18" t="s">
        <v>1008</v>
      </c>
      <c r="B867" s="18" t="s">
        <v>1015</v>
      </c>
      <c r="C867" s="34" t="s">
        <v>1065</v>
      </c>
      <c r="D867" s="34" t="s">
        <v>883</v>
      </c>
      <c r="E867" s="19">
        <v>244</v>
      </c>
      <c r="F867" s="10" t="s">
        <v>15</v>
      </c>
      <c r="G867" s="10"/>
      <c r="H867" s="10" t="s">
        <v>1</v>
      </c>
      <c r="I867" s="10"/>
      <c r="J867" s="4" t="str">
        <f t="shared" si="62"/>
        <v>社政業務-社會福利-青少年兒童福利-獎補助費-對國內團體之捐助</v>
      </c>
      <c r="K867" s="4" t="str">
        <f t="shared" ref="K867:K930" si="63">B882</f>
        <v>122年公共化及準公共托嬰中心照顧比優化獎助</v>
      </c>
      <c r="L867" s="4" t="str">
        <f t="shared" si="60"/>
        <v>社政業務-社會福利-青少年兒童福利-獎補助費-對國內團體之捐助</v>
      </c>
      <c r="M867" s="4" t="str">
        <f t="shared" si="61"/>
        <v>113年公共化及準公共托嬰中心照顧比優化獎助</v>
      </c>
    </row>
    <row r="868" spans="1:13" s="4" customFormat="1" ht="78">
      <c r="A868" s="18" t="s">
        <v>1008</v>
      </c>
      <c r="B868" s="18" t="s">
        <v>1011</v>
      </c>
      <c r="C868" s="34" t="s">
        <v>1066</v>
      </c>
      <c r="D868" s="34" t="s">
        <v>883</v>
      </c>
      <c r="E868" s="19">
        <v>17</v>
      </c>
      <c r="F868" s="10" t="s">
        <v>15</v>
      </c>
      <c r="G868" s="10"/>
      <c r="H868" s="10" t="s">
        <v>1</v>
      </c>
      <c r="I868" s="10"/>
      <c r="J868" s="4" t="str">
        <f t="shared" si="62"/>
        <v>社政業務-社會福利-青少年兒童福利-獎補助費-對國內團體之捐助</v>
      </c>
      <c r="K868" s="4" t="str">
        <f t="shared" si="63"/>
        <v>123年公共化及準公共托嬰中心照顧比優化獎助</v>
      </c>
      <c r="L868" s="4" t="str">
        <f t="shared" si="60"/>
        <v>社政業務-社會福利-青少年兒童福利-獎補助費-對國內團體之捐助</v>
      </c>
      <c r="M868" s="4" t="str">
        <f t="shared" si="61"/>
        <v>育有未滿二歲兒童育兒津貼親職教育講座</v>
      </c>
    </row>
    <row r="869" spans="1:13" s="4" customFormat="1" ht="78">
      <c r="A869" s="18" t="s">
        <v>1008</v>
      </c>
      <c r="B869" s="18" t="s">
        <v>1015</v>
      </c>
      <c r="C869" s="34" t="s">
        <v>1067</v>
      </c>
      <c r="D869" s="34" t="s">
        <v>883</v>
      </c>
      <c r="E869" s="19">
        <v>348</v>
      </c>
      <c r="F869" s="10" t="s">
        <v>15</v>
      </c>
      <c r="G869" s="10"/>
      <c r="H869" s="10" t="s">
        <v>1</v>
      </c>
      <c r="I869" s="10"/>
      <c r="J869" s="4" t="str">
        <f t="shared" si="62"/>
        <v>社政業務-社會福利-青少年兒童福利-獎補助費-對國內團體之捐助</v>
      </c>
      <c r="K869" s="4" t="str">
        <f t="shared" si="63"/>
        <v>123年公共化及準公共托嬰中心照顧比優化獎助</v>
      </c>
      <c r="L869" s="4" t="str">
        <f t="shared" si="60"/>
        <v>社政業務-社會福利-青少年兒童福利-獎補助費-對國內團體之捐助</v>
      </c>
      <c r="M869" s="4" t="str">
        <f t="shared" si="61"/>
        <v>113年公共化及準公共托嬰中心照顧比優化獎助</v>
      </c>
    </row>
    <row r="870" spans="1:13" s="4" customFormat="1" ht="97.5">
      <c r="A870" s="18" t="s">
        <v>1008</v>
      </c>
      <c r="B870" s="18" t="s">
        <v>1068</v>
      </c>
      <c r="C870" s="34" t="s">
        <v>1069</v>
      </c>
      <c r="D870" s="34" t="s">
        <v>883</v>
      </c>
      <c r="E870" s="19">
        <v>20</v>
      </c>
      <c r="F870" s="10" t="s">
        <v>15</v>
      </c>
      <c r="G870" s="10"/>
      <c r="H870" s="10" t="s">
        <v>1</v>
      </c>
      <c r="I870" s="10"/>
      <c r="J870" s="4" t="str">
        <f t="shared" si="62"/>
        <v>社政業務-社會福利-青少年兒童福利-獎補助費-對國內團體之捐助</v>
      </c>
      <c r="K870" s="4" t="str">
        <f t="shared" si="63"/>
        <v>123年公共化及準公共托嬰中心照顧比優化獎助</v>
      </c>
      <c r="L870" s="4" t="str">
        <f t="shared" si="60"/>
        <v>社政業務-社會福利-青少年兒童福利-獎補助費-對國內團體之捐助</v>
      </c>
      <c r="M870" s="4" t="str">
        <f t="shared" si="61"/>
        <v>弱勢家庭兒童【2024歡樂兒童嘉年華—聯合國兒童權利公約】愛心公益活動</v>
      </c>
    </row>
    <row r="871" spans="1:13" s="4" customFormat="1" ht="78">
      <c r="A871" s="18" t="s">
        <v>1008</v>
      </c>
      <c r="B871" s="18" t="s">
        <v>1009</v>
      </c>
      <c r="C871" s="34" t="s">
        <v>1010</v>
      </c>
      <c r="D871" s="34" t="s">
        <v>883</v>
      </c>
      <c r="E871" s="19">
        <v>20</v>
      </c>
      <c r="F871" s="10" t="s">
        <v>15</v>
      </c>
      <c r="G871" s="10"/>
      <c r="H871" s="10" t="s">
        <v>1</v>
      </c>
      <c r="I871" s="10"/>
      <c r="J871" s="4" t="str">
        <f t="shared" si="62"/>
        <v>社政業務-社會福利-青少年兒童福利-獎補助費-對國內團體之捐助</v>
      </c>
      <c r="K871" s="4" t="str">
        <f t="shared" si="63"/>
        <v>123年公共化及準公共托嬰中心照顧比優化獎助</v>
      </c>
      <c r="L871" s="4" t="str">
        <f t="shared" si="60"/>
        <v>社政業務-社會福利-青少年兒童福利-獎補助費-對國內團體之捐助</v>
      </c>
      <c r="M871" s="4" t="str">
        <f t="shared" si="61"/>
        <v>「基本救命術BLS證照」課程</v>
      </c>
    </row>
    <row r="872" spans="1:13" s="4" customFormat="1" ht="78">
      <c r="A872" s="18" t="s">
        <v>1008</v>
      </c>
      <c r="B872" s="18" t="s">
        <v>1015</v>
      </c>
      <c r="C872" s="34" t="s">
        <v>1070</v>
      </c>
      <c r="D872" s="34" t="s">
        <v>883</v>
      </c>
      <c r="E872" s="19">
        <v>314</v>
      </c>
      <c r="F872" s="10" t="s">
        <v>15</v>
      </c>
      <c r="G872" s="10"/>
      <c r="H872" s="10" t="s">
        <v>1</v>
      </c>
      <c r="I872" s="10"/>
      <c r="J872" s="4" t="str">
        <f t="shared" si="62"/>
        <v>社政業務-社會福利-青少年兒童福利-獎補助費-對國內團體之捐助</v>
      </c>
      <c r="K872" s="4" t="str">
        <f t="shared" si="63"/>
        <v>123年公共化及準公共托嬰中心照顧比優化獎助</v>
      </c>
      <c r="L872" s="4" t="str">
        <f t="shared" si="60"/>
        <v>社政業務-社會福利-青少年兒童福利-獎補助費-對國內團體之捐助</v>
      </c>
      <c r="M872" s="4" t="str">
        <f t="shared" si="61"/>
        <v>113年公共化及準公共托嬰中心照顧比優化獎助</v>
      </c>
    </row>
    <row r="873" spans="1:13" s="4" customFormat="1" ht="78">
      <c r="A873" s="18" t="s">
        <v>1008</v>
      </c>
      <c r="B873" s="18" t="s">
        <v>1015</v>
      </c>
      <c r="C873" s="34" t="s">
        <v>1071</v>
      </c>
      <c r="D873" s="34" t="s">
        <v>883</v>
      </c>
      <c r="E873" s="19">
        <v>306</v>
      </c>
      <c r="F873" s="10" t="s">
        <v>15</v>
      </c>
      <c r="G873" s="10"/>
      <c r="H873" s="10" t="s">
        <v>1</v>
      </c>
      <c r="I873" s="10"/>
      <c r="J873" s="4" t="str">
        <f t="shared" si="62"/>
        <v>社政業務-社會福利-青少年兒童福利-獎補助費-對國內團體之捐助</v>
      </c>
      <c r="K873" s="4" t="str">
        <f t="shared" si="63"/>
        <v>123年公共化及準公共托嬰中心照顧比優化獎助</v>
      </c>
      <c r="L873" s="4" t="str">
        <f t="shared" si="60"/>
        <v>社政業務-社會福利-青少年兒童福利-獎補助費-對國內團體之捐助</v>
      </c>
      <c r="M873" s="4" t="str">
        <f t="shared" si="61"/>
        <v>113年公共化及準公共托嬰中心照顧比優化獎助</v>
      </c>
    </row>
    <row r="874" spans="1:13" s="4" customFormat="1" ht="78">
      <c r="A874" s="18" t="s">
        <v>1008</v>
      </c>
      <c r="B874" s="18" t="s">
        <v>1072</v>
      </c>
      <c r="C874" s="34" t="s">
        <v>1073</v>
      </c>
      <c r="D874" s="34" t="s">
        <v>883</v>
      </c>
      <c r="E874" s="19">
        <v>237</v>
      </c>
      <c r="F874" s="10" t="s">
        <v>15</v>
      </c>
      <c r="G874" s="10"/>
      <c r="H874" s="10" t="s">
        <v>1</v>
      </c>
      <c r="I874" s="10"/>
      <c r="J874" s="4" t="str">
        <f t="shared" si="62"/>
        <v>社政業務-社會福利-青少年兒童福利-獎補助費-對國內團體之捐助</v>
      </c>
      <c r="K874" s="4" t="str">
        <f t="shared" si="63"/>
        <v>123年公共化及準公共托嬰中心照顧比優化獎助</v>
      </c>
      <c r="L874" s="4" t="str">
        <f t="shared" si="60"/>
        <v>社政業務-社會福利-青少年兒童福利-獎補助費-對國內團體之捐助</v>
      </c>
      <c r="M874" s="4" t="str">
        <f t="shared" si="61"/>
        <v>114年公共化及準公共托嬰中心照顧比優化獎助</v>
      </c>
    </row>
    <row r="875" spans="1:13" s="4" customFormat="1" ht="78">
      <c r="A875" s="18" t="s">
        <v>1008</v>
      </c>
      <c r="B875" s="18" t="s">
        <v>1074</v>
      </c>
      <c r="C875" s="34" t="s">
        <v>1075</v>
      </c>
      <c r="D875" s="34" t="s">
        <v>883</v>
      </c>
      <c r="E875" s="19">
        <v>231</v>
      </c>
      <c r="F875" s="10" t="s">
        <v>15</v>
      </c>
      <c r="G875" s="10"/>
      <c r="H875" s="10" t="s">
        <v>1</v>
      </c>
      <c r="I875" s="10"/>
      <c r="J875" s="4" t="str">
        <f t="shared" si="62"/>
        <v>社政業務-社會福利-青少年兒童福利-獎補助費-對國內團體之捐助</v>
      </c>
      <c r="K875" s="4" t="str">
        <f t="shared" si="63"/>
        <v>123年公共化及準公共托嬰中心照顧比優化獎助</v>
      </c>
      <c r="L875" s="4" t="str">
        <f t="shared" si="60"/>
        <v>社政業務-社會福利-青少年兒童福利-獎補助費-對國內團體之捐助</v>
      </c>
      <c r="M875" s="4" t="str">
        <f t="shared" si="61"/>
        <v>115年公共化及準公共托嬰中心照顧比優化獎助</v>
      </c>
    </row>
    <row r="876" spans="1:13" s="4" customFormat="1" ht="78">
      <c r="A876" s="18" t="s">
        <v>1008</v>
      </c>
      <c r="B876" s="18" t="s">
        <v>1076</v>
      </c>
      <c r="C876" s="34" t="s">
        <v>1077</v>
      </c>
      <c r="D876" s="34" t="s">
        <v>883</v>
      </c>
      <c r="E876" s="19">
        <v>125</v>
      </c>
      <c r="F876" s="10" t="s">
        <v>15</v>
      </c>
      <c r="G876" s="10"/>
      <c r="H876" s="10" t="s">
        <v>1</v>
      </c>
      <c r="I876" s="10"/>
      <c r="J876" s="4" t="str">
        <f t="shared" si="62"/>
        <v>社政業務-社會福利-青少年兒童福利-獎補助費-對國內團體之捐助</v>
      </c>
      <c r="K876" s="4" t="str">
        <f t="shared" si="63"/>
        <v>123年公共化及準公共托嬰中心照顧比優化獎助</v>
      </c>
      <c r="L876" s="4" t="str">
        <f t="shared" si="60"/>
        <v>社政業務-社會福利-青少年兒童福利-獎補助費-對國內團體之捐助</v>
      </c>
      <c r="M876" s="4" t="str">
        <f t="shared" si="61"/>
        <v>116年公共化及準公共托嬰中心照顧比優化獎助</v>
      </c>
    </row>
    <row r="877" spans="1:13" s="4" customFormat="1" ht="78">
      <c r="A877" s="18" t="s">
        <v>1008</v>
      </c>
      <c r="B877" s="18" t="s">
        <v>1078</v>
      </c>
      <c r="C877" s="34" t="s">
        <v>1079</v>
      </c>
      <c r="D877" s="34" t="s">
        <v>883</v>
      </c>
      <c r="E877" s="19">
        <v>130</v>
      </c>
      <c r="F877" s="10" t="s">
        <v>15</v>
      </c>
      <c r="G877" s="10"/>
      <c r="H877" s="10" t="s">
        <v>1</v>
      </c>
      <c r="I877" s="10"/>
      <c r="J877" s="4" t="str">
        <f t="shared" si="62"/>
        <v>社政業務-社會福利-青少年兒童福利-獎補助費-對國內團體之捐助</v>
      </c>
      <c r="K877" s="4" t="str">
        <f t="shared" si="63"/>
        <v>123年公共化及準公共托嬰中心照顧比優化獎助</v>
      </c>
      <c r="L877" s="4" t="str">
        <f t="shared" si="60"/>
        <v>社政業務-社會福利-青少年兒童福利-獎補助費-對國內團體之捐助</v>
      </c>
      <c r="M877" s="4" t="str">
        <f t="shared" si="61"/>
        <v>117年公共化及準公共托嬰中心照顧比優化獎助</v>
      </c>
    </row>
    <row r="878" spans="1:13" s="4" customFormat="1" ht="78">
      <c r="A878" s="18" t="s">
        <v>1008</v>
      </c>
      <c r="B878" s="18" t="s">
        <v>1080</v>
      </c>
      <c r="C878" s="34" t="s">
        <v>1081</v>
      </c>
      <c r="D878" s="34" t="s">
        <v>883</v>
      </c>
      <c r="E878" s="19">
        <v>228</v>
      </c>
      <c r="F878" s="10" t="s">
        <v>15</v>
      </c>
      <c r="G878" s="10"/>
      <c r="H878" s="10" t="s">
        <v>1</v>
      </c>
      <c r="I878" s="10"/>
      <c r="J878" s="4" t="str">
        <f t="shared" si="62"/>
        <v>社政業務-社會福利-青少年兒童福利-獎補助費-對國內團體之捐助</v>
      </c>
      <c r="K878" s="4" t="str">
        <f t="shared" si="63"/>
        <v>123年公共化及準公共托嬰中心照顧比優化獎助</v>
      </c>
      <c r="L878" s="4" t="str">
        <f t="shared" si="60"/>
        <v>社政業務-社會福利-青少年兒童福利-獎補助費-對國內團體之捐助</v>
      </c>
      <c r="M878" s="4" t="str">
        <f t="shared" si="61"/>
        <v>118年公共化及準公共托嬰中心照顧比優化獎助</v>
      </c>
    </row>
    <row r="879" spans="1:13" s="4" customFormat="1" ht="78">
      <c r="A879" s="18" t="s">
        <v>1008</v>
      </c>
      <c r="B879" s="18" t="s">
        <v>1082</v>
      </c>
      <c r="C879" s="34" t="s">
        <v>1083</v>
      </c>
      <c r="D879" s="34" t="s">
        <v>883</v>
      </c>
      <c r="E879" s="19">
        <v>125</v>
      </c>
      <c r="F879" s="10" t="s">
        <v>15</v>
      </c>
      <c r="G879" s="10"/>
      <c r="H879" s="10" t="s">
        <v>1</v>
      </c>
      <c r="I879" s="10"/>
      <c r="J879" s="4" t="str">
        <f t="shared" si="62"/>
        <v>社政業務-社會福利-青少年兒童福利-獎補助費-對國內團體之捐助</v>
      </c>
      <c r="K879" s="4" t="str">
        <f t="shared" si="63"/>
        <v>123年公共化及準公共托嬰中心照顧比優化獎助</v>
      </c>
      <c r="L879" s="4" t="str">
        <f t="shared" si="60"/>
        <v>社政業務-社會福利-青少年兒童福利-獎補助費-對國內團體之捐助</v>
      </c>
      <c r="M879" s="4" t="str">
        <f t="shared" si="61"/>
        <v>119年公共化及準公共托嬰中心照顧比優化獎助</v>
      </c>
    </row>
    <row r="880" spans="1:13" s="4" customFormat="1" ht="78">
      <c r="A880" s="18" t="s">
        <v>1008</v>
      </c>
      <c r="B880" s="18" t="s">
        <v>1084</v>
      </c>
      <c r="C880" s="34" t="s">
        <v>1085</v>
      </c>
      <c r="D880" s="34" t="s">
        <v>883</v>
      </c>
      <c r="E880" s="19">
        <v>119</v>
      </c>
      <c r="F880" s="10" t="s">
        <v>15</v>
      </c>
      <c r="G880" s="10"/>
      <c r="H880" s="10" t="s">
        <v>1</v>
      </c>
      <c r="I880" s="10"/>
      <c r="J880" s="4" t="str">
        <f t="shared" si="62"/>
        <v>社政業務-社會福利-青少年兒童福利-獎補助費-對國內團體之捐助</v>
      </c>
      <c r="K880" s="4" t="str">
        <f t="shared" si="63"/>
        <v>123年公共化及準公共托嬰中心照顧比優化獎助</v>
      </c>
      <c r="L880" s="4" t="str">
        <f t="shared" si="60"/>
        <v>社政業務-社會福利-青少年兒童福利-獎補助費-對國內團體之捐助</v>
      </c>
      <c r="M880" s="4" t="str">
        <f t="shared" si="61"/>
        <v>120年公共化及準公共托嬰中心照顧比優化獎助</v>
      </c>
    </row>
    <row r="881" spans="1:13" s="4" customFormat="1" ht="78">
      <c r="A881" s="18" t="s">
        <v>1008</v>
      </c>
      <c r="B881" s="18" t="s">
        <v>1086</v>
      </c>
      <c r="C881" s="34" t="s">
        <v>1087</v>
      </c>
      <c r="D881" s="34" t="s">
        <v>883</v>
      </c>
      <c r="E881" s="19">
        <v>201</v>
      </c>
      <c r="F881" s="10" t="s">
        <v>15</v>
      </c>
      <c r="G881" s="10"/>
      <c r="H881" s="10" t="s">
        <v>1</v>
      </c>
      <c r="I881" s="10"/>
      <c r="J881" s="4" t="str">
        <f t="shared" si="62"/>
        <v>社政業務-社會福利-青少年兒童福利-獎補助費-對國內團體之捐助</v>
      </c>
      <c r="K881" s="4" t="str">
        <f t="shared" si="63"/>
        <v>123年公共化及準公共托嬰中心照顧比優化獎助</v>
      </c>
      <c r="L881" s="4" t="str">
        <f t="shared" si="60"/>
        <v>社政業務-社會福利-青少年兒童福利-獎補助費-對國內團體之捐助</v>
      </c>
      <c r="M881" s="4" t="str">
        <f t="shared" si="61"/>
        <v>121年公共化及準公共托嬰中心照顧比優化獎助</v>
      </c>
    </row>
    <row r="882" spans="1:13" s="4" customFormat="1" ht="78">
      <c r="A882" s="18" t="s">
        <v>1008</v>
      </c>
      <c r="B882" s="18" t="s">
        <v>1088</v>
      </c>
      <c r="C882" s="34" t="s">
        <v>1089</v>
      </c>
      <c r="D882" s="34" t="s">
        <v>883</v>
      </c>
      <c r="E882" s="19">
        <v>453</v>
      </c>
      <c r="F882" s="10" t="s">
        <v>15</v>
      </c>
      <c r="G882" s="10"/>
      <c r="H882" s="10" t="s">
        <v>1</v>
      </c>
      <c r="I882" s="10"/>
      <c r="J882" s="4" t="str">
        <f t="shared" si="62"/>
        <v>社政業務-社會福利-青少年兒童福利-獎補助費-對國內團體之捐助</v>
      </c>
      <c r="K882" s="4" t="str">
        <f t="shared" si="63"/>
        <v>123年公共化及準公共托嬰中心照顧比優化獎助</v>
      </c>
      <c r="L882" s="4" t="str">
        <f t="shared" si="60"/>
        <v>社政業務-社會福利-青少年兒童福利-獎補助費-對國內團體之捐助</v>
      </c>
      <c r="M882" s="4" t="str">
        <f t="shared" si="61"/>
        <v>122年公共化及準公共托嬰中心照顧比優化獎助</v>
      </c>
    </row>
    <row r="883" spans="1:13" s="4" customFormat="1" ht="78">
      <c r="A883" s="18" t="s">
        <v>1008</v>
      </c>
      <c r="B883" s="18" t="s">
        <v>1090</v>
      </c>
      <c r="C883" s="34" t="s">
        <v>1091</v>
      </c>
      <c r="D883" s="34" t="s">
        <v>883</v>
      </c>
      <c r="E883" s="19">
        <v>375</v>
      </c>
      <c r="F883" s="10" t="s">
        <v>15</v>
      </c>
      <c r="G883" s="10"/>
      <c r="H883" s="10" t="s">
        <v>1</v>
      </c>
      <c r="I883" s="10"/>
      <c r="J883" s="4" t="str">
        <f t="shared" si="62"/>
        <v>社政業務-社會福利-青少年兒童福利-獎補助費-對國內團體之捐助</v>
      </c>
      <c r="K883" s="4" t="str">
        <f t="shared" si="63"/>
        <v>123年公共化及準公共托嬰中心照顧比優化獎助</v>
      </c>
      <c r="L883" s="4" t="str">
        <f t="shared" si="60"/>
        <v>社政業務-社會福利-青少年兒童福利-獎補助費-對國內團體之捐助</v>
      </c>
      <c r="M883" s="4" t="str">
        <f t="shared" si="61"/>
        <v>123年公共化及準公共托嬰中心照顧比優化獎助</v>
      </c>
    </row>
    <row r="884" spans="1:13" s="4" customFormat="1" ht="78">
      <c r="A884" s="18" t="s">
        <v>1008</v>
      </c>
      <c r="B884" s="18" t="s">
        <v>1090</v>
      </c>
      <c r="C884" s="34" t="s">
        <v>1092</v>
      </c>
      <c r="D884" s="34" t="s">
        <v>883</v>
      </c>
      <c r="E884" s="19">
        <v>199</v>
      </c>
      <c r="F884" s="10" t="s">
        <v>15</v>
      </c>
      <c r="G884" s="10"/>
      <c r="H884" s="10" t="s">
        <v>1</v>
      </c>
      <c r="I884" s="10"/>
      <c r="J884" s="4" t="str">
        <f t="shared" si="62"/>
        <v>社政業務-社會福利-青少年兒童福利-獎補助費-對國內團體之捐助</v>
      </c>
      <c r="K884" s="4" t="str">
        <f t="shared" si="63"/>
        <v>123年公共化及準公共托嬰中心照顧比優化獎助</v>
      </c>
      <c r="L884" s="4" t="str">
        <f t="shared" si="60"/>
        <v>社政業務-社會福利-青少年兒童福利-獎補助費-對國內團體之捐助</v>
      </c>
      <c r="M884" s="4" t="str">
        <f t="shared" si="61"/>
        <v>123年公共化及準公共托嬰中心照顧比優化獎助</v>
      </c>
    </row>
    <row r="885" spans="1:13" s="4" customFormat="1" ht="78">
      <c r="A885" s="18" t="s">
        <v>1008</v>
      </c>
      <c r="B885" s="18" t="s">
        <v>1090</v>
      </c>
      <c r="C885" s="34" t="s">
        <v>1093</v>
      </c>
      <c r="D885" s="34" t="s">
        <v>883</v>
      </c>
      <c r="E885" s="19">
        <v>266</v>
      </c>
      <c r="F885" s="10" t="s">
        <v>15</v>
      </c>
      <c r="G885" s="10"/>
      <c r="H885" s="10" t="s">
        <v>1</v>
      </c>
      <c r="I885" s="10"/>
      <c r="J885" s="4" t="str">
        <f t="shared" si="62"/>
        <v>社政業務-社會福利-青少年兒童福利-獎補助費-對國內團體之捐助</v>
      </c>
      <c r="K885" s="4" t="str">
        <f t="shared" si="63"/>
        <v>123年公共化及準公共托嬰中心照顧比優化獎助</v>
      </c>
      <c r="L885" s="4" t="str">
        <f t="shared" si="60"/>
        <v>社政業務-社會福利-青少年兒童福利-獎補助費-對國內團體之捐助</v>
      </c>
      <c r="M885" s="4" t="str">
        <f t="shared" si="61"/>
        <v>123年公共化及準公共托嬰中心照顧比優化獎助</v>
      </c>
    </row>
    <row r="886" spans="1:13" s="4" customFormat="1" ht="78">
      <c r="A886" s="18" t="s">
        <v>1008</v>
      </c>
      <c r="B886" s="18" t="s">
        <v>1090</v>
      </c>
      <c r="C886" s="34" t="s">
        <v>1094</v>
      </c>
      <c r="D886" s="34" t="s">
        <v>883</v>
      </c>
      <c r="E886" s="19">
        <v>348</v>
      </c>
      <c r="F886" s="10" t="s">
        <v>15</v>
      </c>
      <c r="G886" s="10"/>
      <c r="H886" s="10" t="s">
        <v>1</v>
      </c>
      <c r="I886" s="10"/>
      <c r="J886" s="4" t="str">
        <f t="shared" si="62"/>
        <v>社政業務-社會福利-青少年兒童福利-獎補助費-對國內團體之捐助</v>
      </c>
      <c r="K886" s="4" t="str">
        <f t="shared" si="63"/>
        <v>123年公共化及準公共托嬰中心照顧比優化獎助</v>
      </c>
      <c r="L886" s="4" t="str">
        <f t="shared" si="60"/>
        <v>社政業務-社會福利-青少年兒童福利-獎補助費-對國內團體之捐助</v>
      </c>
      <c r="M886" s="4" t="str">
        <f t="shared" si="61"/>
        <v>123年公共化及準公共托嬰中心照顧比優化獎助</v>
      </c>
    </row>
    <row r="887" spans="1:13" s="4" customFormat="1" ht="78">
      <c r="A887" s="18" t="s">
        <v>1008</v>
      </c>
      <c r="B887" s="18" t="s">
        <v>1090</v>
      </c>
      <c r="C887" s="34" t="s">
        <v>1095</v>
      </c>
      <c r="D887" s="34" t="s">
        <v>883</v>
      </c>
      <c r="E887" s="19">
        <v>155</v>
      </c>
      <c r="F887" s="10" t="s">
        <v>15</v>
      </c>
      <c r="G887" s="10"/>
      <c r="H887" s="10" t="s">
        <v>1</v>
      </c>
      <c r="I887" s="10"/>
      <c r="J887" s="4" t="str">
        <f t="shared" si="62"/>
        <v>社政業務-社會福利-青少年兒童福利-獎補助費-對國內團體之捐助</v>
      </c>
      <c r="K887" s="4" t="str">
        <f t="shared" si="63"/>
        <v>123年公共化及準公共托嬰中心照顧比優化獎助</v>
      </c>
      <c r="L887" s="4" t="str">
        <f t="shared" si="60"/>
        <v>社政業務-社會福利-青少年兒童福利-獎補助費-對國內團體之捐助</v>
      </c>
      <c r="M887" s="4" t="str">
        <f t="shared" si="61"/>
        <v>123年公共化及準公共托嬰中心照顧比優化獎助</v>
      </c>
    </row>
    <row r="888" spans="1:13" s="4" customFormat="1" ht="78">
      <c r="A888" s="18" t="s">
        <v>1008</v>
      </c>
      <c r="B888" s="18" t="s">
        <v>1090</v>
      </c>
      <c r="C888" s="34" t="s">
        <v>1096</v>
      </c>
      <c r="D888" s="34" t="s">
        <v>883</v>
      </c>
      <c r="E888" s="19">
        <v>360</v>
      </c>
      <c r="F888" s="10" t="s">
        <v>15</v>
      </c>
      <c r="G888" s="10"/>
      <c r="H888" s="10" t="s">
        <v>1</v>
      </c>
      <c r="I888" s="10"/>
      <c r="J888" s="4" t="str">
        <f t="shared" si="62"/>
        <v>社政業務-社會福利-青少年兒童福利-獎補助費-對國內團體之捐助</v>
      </c>
      <c r="K888" s="4" t="str">
        <f t="shared" si="63"/>
        <v>123年公共化及準公共托嬰中心照顧比優化獎助</v>
      </c>
      <c r="L888" s="4" t="str">
        <f t="shared" si="60"/>
        <v>社政業務-社會福利-青少年兒童福利-獎補助費-對國內團體之捐助</v>
      </c>
      <c r="M888" s="4" t="str">
        <f t="shared" si="61"/>
        <v>123年公共化及準公共托嬰中心照顧比優化獎助</v>
      </c>
    </row>
    <row r="889" spans="1:13" s="4" customFormat="1" ht="78">
      <c r="A889" s="18" t="s">
        <v>1008</v>
      </c>
      <c r="B889" s="18" t="s">
        <v>1090</v>
      </c>
      <c r="C889" s="34" t="s">
        <v>1097</v>
      </c>
      <c r="D889" s="34" t="s">
        <v>883</v>
      </c>
      <c r="E889" s="19">
        <v>232</v>
      </c>
      <c r="F889" s="10" t="s">
        <v>15</v>
      </c>
      <c r="G889" s="10"/>
      <c r="H889" s="10" t="s">
        <v>1</v>
      </c>
      <c r="I889" s="10"/>
      <c r="J889" s="4" t="str">
        <f t="shared" si="62"/>
        <v>社政業務-社會福利-青少年兒童福利-獎補助費-對國內團體之捐助</v>
      </c>
      <c r="K889" s="4" t="str">
        <f t="shared" si="63"/>
        <v>123年公共化及準公共托嬰中心照顧比優化獎助</v>
      </c>
      <c r="L889" s="4" t="str">
        <f t="shared" si="60"/>
        <v>社政業務-社會福利-青少年兒童福利-獎補助費-對國內團體之捐助</v>
      </c>
      <c r="M889" s="4" t="str">
        <f t="shared" si="61"/>
        <v>123年公共化及準公共托嬰中心照顧比優化獎助</v>
      </c>
    </row>
    <row r="890" spans="1:13" s="4" customFormat="1" ht="78">
      <c r="A890" s="18" t="s">
        <v>1008</v>
      </c>
      <c r="B890" s="18" t="s">
        <v>1090</v>
      </c>
      <c r="C890" s="34" t="s">
        <v>1098</v>
      </c>
      <c r="D890" s="34" t="s">
        <v>883</v>
      </c>
      <c r="E890" s="19">
        <v>108</v>
      </c>
      <c r="F890" s="10" t="s">
        <v>15</v>
      </c>
      <c r="G890" s="10"/>
      <c r="H890" s="10" t="s">
        <v>1</v>
      </c>
      <c r="I890" s="10"/>
      <c r="J890" s="4" t="str">
        <f t="shared" si="62"/>
        <v>社政業務-社會福利-青少年兒童福利-獎補助費-對國內團體之捐助</v>
      </c>
      <c r="K890" s="4" t="str">
        <f t="shared" si="63"/>
        <v>123年公共化及準公共托嬰中心照顧比優化獎助</v>
      </c>
      <c r="L890" s="4" t="str">
        <f t="shared" si="60"/>
        <v>社政業務-社會福利-青少年兒童福利-獎補助費-對國內團體之捐助</v>
      </c>
      <c r="M890" s="4" t="str">
        <f t="shared" si="61"/>
        <v>123年公共化及準公共托嬰中心照顧比優化獎助</v>
      </c>
    </row>
    <row r="891" spans="1:13" s="4" customFormat="1" ht="78">
      <c r="A891" s="18" t="s">
        <v>1008</v>
      </c>
      <c r="B891" s="18" t="s">
        <v>1090</v>
      </c>
      <c r="C891" s="34" t="s">
        <v>1099</v>
      </c>
      <c r="D891" s="34" t="s">
        <v>883</v>
      </c>
      <c r="E891" s="19">
        <v>36</v>
      </c>
      <c r="F891" s="10" t="s">
        <v>15</v>
      </c>
      <c r="G891" s="10"/>
      <c r="H891" s="10" t="s">
        <v>1</v>
      </c>
      <c r="I891" s="10"/>
      <c r="J891" s="4" t="str">
        <f t="shared" si="62"/>
        <v>社政業務-社會福利-青少年兒童福利-獎補助費-對國內團體之捐助</v>
      </c>
      <c r="K891" s="4" t="str">
        <f t="shared" si="63"/>
        <v>123年公共化及準公共托嬰中心照顧比優化獎助</v>
      </c>
      <c r="L891" s="4" t="str">
        <f t="shared" si="60"/>
        <v>社政業務-社會福利-青少年兒童福利-獎補助費-對國內團體之捐助</v>
      </c>
      <c r="M891" s="4" t="str">
        <f t="shared" si="61"/>
        <v>123年公共化及準公共托嬰中心照顧比優化獎助</v>
      </c>
    </row>
    <row r="892" spans="1:13" s="4" customFormat="1" ht="78">
      <c r="A892" s="18" t="s">
        <v>1008</v>
      </c>
      <c r="B892" s="18" t="s">
        <v>1090</v>
      </c>
      <c r="C892" s="34" t="s">
        <v>1100</v>
      </c>
      <c r="D892" s="34" t="s">
        <v>883</v>
      </c>
      <c r="E892" s="19">
        <v>145</v>
      </c>
      <c r="F892" s="10" t="s">
        <v>15</v>
      </c>
      <c r="G892" s="10"/>
      <c r="H892" s="10" t="s">
        <v>1</v>
      </c>
      <c r="I892" s="10"/>
      <c r="J892" s="4" t="str">
        <f t="shared" si="62"/>
        <v>社政業務-社會福利-青少年兒童福利-獎補助費-對國內團體之捐助</v>
      </c>
      <c r="K892" s="4" t="str">
        <f t="shared" si="63"/>
        <v>123年公共化及準公共托嬰中心照顧比優化獎助</v>
      </c>
      <c r="L892" s="4" t="str">
        <f t="shared" si="60"/>
        <v>社政業務-社會福利-青少年兒童福利-獎補助費-對國內團體之捐助</v>
      </c>
      <c r="M892" s="4" t="str">
        <f t="shared" si="61"/>
        <v>123年公共化及準公共托嬰中心照顧比優化獎助</v>
      </c>
    </row>
    <row r="893" spans="1:13" s="4" customFormat="1" ht="78">
      <c r="A893" s="18" t="s">
        <v>1008</v>
      </c>
      <c r="B893" s="18" t="s">
        <v>1090</v>
      </c>
      <c r="C893" s="34" t="s">
        <v>1101</v>
      </c>
      <c r="D893" s="34" t="s">
        <v>883</v>
      </c>
      <c r="E893" s="19">
        <v>267</v>
      </c>
      <c r="F893" s="10" t="s">
        <v>15</v>
      </c>
      <c r="G893" s="10"/>
      <c r="H893" s="10" t="s">
        <v>1</v>
      </c>
      <c r="I893" s="10"/>
      <c r="J893" s="4" t="str">
        <f t="shared" si="62"/>
        <v>社政業務-社會福利-青少年兒童福利-獎補助費-對國內團體之捐助</v>
      </c>
      <c r="K893" s="4" t="str">
        <f t="shared" si="63"/>
        <v>臺中市兒少資訊安全宣導校園巡演</v>
      </c>
      <c r="L893" s="4" t="str">
        <f t="shared" si="60"/>
        <v>社政業務-社會福利-青少年兒童福利-獎補助費-對國內團體之捐助</v>
      </c>
      <c r="M893" s="4" t="str">
        <f t="shared" si="61"/>
        <v>123年公共化及準公共托嬰中心照顧比優化獎助</v>
      </c>
    </row>
    <row r="894" spans="1:13" s="4" customFormat="1" ht="78">
      <c r="A894" s="18" t="s">
        <v>1008</v>
      </c>
      <c r="B894" s="18" t="s">
        <v>1090</v>
      </c>
      <c r="C894" s="34" t="s">
        <v>1102</v>
      </c>
      <c r="D894" s="34" t="s">
        <v>883</v>
      </c>
      <c r="E894" s="19">
        <v>402</v>
      </c>
      <c r="F894" s="10" t="s">
        <v>15</v>
      </c>
      <c r="G894" s="10"/>
      <c r="H894" s="10" t="s">
        <v>1</v>
      </c>
      <c r="I894" s="10"/>
      <c r="J894" s="4" t="str">
        <f t="shared" si="62"/>
        <v>社政業務-社會福利-青少年兒童福利-獎補助費-對國內團體之捐助</v>
      </c>
      <c r="K894" s="4" t="str">
        <f t="shared" si="63"/>
        <v>113年公共化及準公共托嬰中心照顧比優化獎助</v>
      </c>
      <c r="L894" s="4" t="str">
        <f t="shared" si="60"/>
        <v>社政業務-社會福利-青少年兒童福利-獎補助費-對國內團體之捐助</v>
      </c>
      <c r="M894" s="4" t="str">
        <f t="shared" si="61"/>
        <v>123年公共化及準公共托嬰中心照顧比優化獎助</v>
      </c>
    </row>
    <row r="895" spans="1:13" s="4" customFormat="1" ht="78">
      <c r="A895" s="18" t="s">
        <v>1008</v>
      </c>
      <c r="B895" s="18" t="s">
        <v>1090</v>
      </c>
      <c r="C895" s="34" t="s">
        <v>1103</v>
      </c>
      <c r="D895" s="34" t="s">
        <v>883</v>
      </c>
      <c r="E895" s="19">
        <v>131</v>
      </c>
      <c r="F895" s="10" t="s">
        <v>15</v>
      </c>
      <c r="G895" s="10"/>
      <c r="H895" s="10" t="s">
        <v>1</v>
      </c>
      <c r="I895" s="10"/>
      <c r="J895" s="4" t="str">
        <f t="shared" si="62"/>
        <v>社政業務-社會福利-青少年兒童福利-獎補助費-對國內團體之捐助</v>
      </c>
      <c r="K895" s="4" t="str">
        <f t="shared" si="63"/>
        <v>113年公共化及準公共托嬰中心照顧比優化獎助</v>
      </c>
      <c r="L895" s="4" t="str">
        <f t="shared" si="60"/>
        <v>社政業務-社會福利-青少年兒童福利-獎補助費-對國內團體之捐助</v>
      </c>
      <c r="M895" s="4" t="str">
        <f t="shared" si="61"/>
        <v>123年公共化及準公共托嬰中心照顧比優化獎助</v>
      </c>
    </row>
    <row r="896" spans="1:13" s="4" customFormat="1" ht="78">
      <c r="A896" s="18" t="s">
        <v>1008</v>
      </c>
      <c r="B896" s="18" t="s">
        <v>1090</v>
      </c>
      <c r="C896" s="34" t="s">
        <v>1104</v>
      </c>
      <c r="D896" s="34" t="s">
        <v>883</v>
      </c>
      <c r="E896" s="19">
        <v>126</v>
      </c>
      <c r="F896" s="10" t="s">
        <v>15</v>
      </c>
      <c r="G896" s="10"/>
      <c r="H896" s="10" t="s">
        <v>1</v>
      </c>
      <c r="I896" s="10"/>
      <c r="J896" s="4" t="str">
        <f t="shared" si="62"/>
        <v>社政業務-社會福利-青少年兒童福利-獎補助費-對國內團體之捐助</v>
      </c>
      <c r="K896" s="4" t="str">
        <f t="shared" si="63"/>
        <v>113年公共化及準公共托嬰中心照顧比優化獎助</v>
      </c>
      <c r="L896" s="4" t="str">
        <f t="shared" si="60"/>
        <v>社政業務-社會福利-青少年兒童福利-獎補助費-對國內團體之捐助</v>
      </c>
      <c r="M896" s="4" t="str">
        <f t="shared" si="61"/>
        <v>123年公共化及準公共托嬰中心照顧比優化獎助</v>
      </c>
    </row>
    <row r="897" spans="1:13" s="4" customFormat="1" ht="78">
      <c r="A897" s="18" t="s">
        <v>1008</v>
      </c>
      <c r="B897" s="18" t="s">
        <v>1090</v>
      </c>
      <c r="C897" s="34" t="s">
        <v>1105</v>
      </c>
      <c r="D897" s="34" t="s">
        <v>883</v>
      </c>
      <c r="E897" s="19">
        <v>132</v>
      </c>
      <c r="F897" s="10" t="s">
        <v>15</v>
      </c>
      <c r="G897" s="10"/>
      <c r="H897" s="10" t="s">
        <v>1</v>
      </c>
      <c r="I897" s="10"/>
      <c r="J897" s="4" t="str">
        <f t="shared" si="62"/>
        <v>社政業務-社會福利-青少年兒童福利-獎補助費-對國內團體之捐助</v>
      </c>
      <c r="K897" s="4" t="str">
        <f t="shared" si="63"/>
        <v>113年公共化及準公共托嬰中心照顧比優化獎助</v>
      </c>
      <c r="L897" s="4" t="str">
        <f t="shared" si="60"/>
        <v>社政業務-社會福利-青少年兒童福利-獎補助費-對國內團體之捐助</v>
      </c>
      <c r="M897" s="4" t="str">
        <f t="shared" si="61"/>
        <v>123年公共化及準公共托嬰中心照顧比優化獎助</v>
      </c>
    </row>
    <row r="898" spans="1:13" s="4" customFormat="1" ht="78">
      <c r="A898" s="18" t="s">
        <v>1008</v>
      </c>
      <c r="B898" s="18" t="s">
        <v>1090</v>
      </c>
      <c r="C898" s="34" t="s">
        <v>1106</v>
      </c>
      <c r="D898" s="34" t="s">
        <v>883</v>
      </c>
      <c r="E898" s="19">
        <v>232</v>
      </c>
      <c r="F898" s="10" t="s">
        <v>15</v>
      </c>
      <c r="G898" s="10"/>
      <c r="H898" s="10" t="s">
        <v>1</v>
      </c>
      <c r="I898" s="10"/>
      <c r="J898" s="4" t="str">
        <f t="shared" si="62"/>
        <v>社政業務-社會福利-青少年兒童福利-獎補助費-對國內團體之捐助</v>
      </c>
      <c r="K898" s="4" t="str">
        <f t="shared" si="63"/>
        <v>113年公共化及準公共托嬰中心照顧比優化獎助</v>
      </c>
      <c r="L898" s="4" t="str">
        <f t="shared" si="60"/>
        <v>社政業務-社會福利-青少年兒童福利-獎補助費-對國內團體之捐助</v>
      </c>
      <c r="M898" s="4" t="str">
        <f t="shared" si="61"/>
        <v>123年公共化及準公共托嬰中心照顧比優化獎助</v>
      </c>
    </row>
    <row r="899" spans="1:13" s="4" customFormat="1" ht="78">
      <c r="A899" s="18" t="s">
        <v>1008</v>
      </c>
      <c r="B899" s="18" t="s">
        <v>1090</v>
      </c>
      <c r="C899" s="34" t="s">
        <v>1107</v>
      </c>
      <c r="D899" s="34" t="s">
        <v>883</v>
      </c>
      <c r="E899" s="19">
        <v>513</v>
      </c>
      <c r="F899" s="10" t="s">
        <v>15</v>
      </c>
      <c r="G899" s="10"/>
      <c r="H899" s="10" t="s">
        <v>1</v>
      </c>
      <c r="I899" s="10"/>
      <c r="J899" s="4" t="str">
        <f t="shared" si="62"/>
        <v>社政業務-社會福利-青少年兒童福利-獎補助費-對國內團體之捐助</v>
      </c>
      <c r="K899" s="4" t="str">
        <f t="shared" si="63"/>
        <v>113年公共化及準公共托嬰中心照顧比優化獎助</v>
      </c>
      <c r="L899" s="4" t="str">
        <f t="shared" si="60"/>
        <v>社政業務-社會福利-青少年兒童福利-獎補助費-對國內團體之捐助</v>
      </c>
      <c r="M899" s="4" t="str">
        <f t="shared" si="61"/>
        <v>123年公共化及準公共托嬰中心照顧比優化獎助</v>
      </c>
    </row>
    <row r="900" spans="1:13" s="4" customFormat="1" ht="78">
      <c r="A900" s="18" t="s">
        <v>1008</v>
      </c>
      <c r="B900" s="18" t="s">
        <v>1090</v>
      </c>
      <c r="C900" s="34" t="s">
        <v>1108</v>
      </c>
      <c r="D900" s="34" t="s">
        <v>883</v>
      </c>
      <c r="E900" s="19">
        <v>245</v>
      </c>
      <c r="F900" s="10" t="s">
        <v>15</v>
      </c>
      <c r="G900" s="10"/>
      <c r="H900" s="10" t="s">
        <v>1</v>
      </c>
      <c r="I900" s="10"/>
      <c r="J900" s="4" t="str">
        <f t="shared" si="62"/>
        <v>社政業務-社會福利-青少年兒童福利-獎補助費-對國內團體之捐助</v>
      </c>
      <c r="K900" s="4" t="str">
        <f t="shared" si="63"/>
        <v>113年公共化及準公共托嬰中心照顧比優化獎助</v>
      </c>
      <c r="L900" s="4" t="str">
        <f t="shared" si="60"/>
        <v>社政業務-社會福利-青少年兒童福利-獎補助費-對國內團體之捐助</v>
      </c>
      <c r="M900" s="4" t="str">
        <f t="shared" si="61"/>
        <v>123年公共化及準公共托嬰中心照顧比優化獎助</v>
      </c>
    </row>
    <row r="901" spans="1:13" s="4" customFormat="1" ht="78">
      <c r="A901" s="18" t="s">
        <v>1008</v>
      </c>
      <c r="B901" s="18" t="s">
        <v>1090</v>
      </c>
      <c r="C901" s="34" t="s">
        <v>1109</v>
      </c>
      <c r="D901" s="34" t="s">
        <v>883</v>
      </c>
      <c r="E901" s="19">
        <v>85</v>
      </c>
      <c r="F901" s="10" t="s">
        <v>15</v>
      </c>
      <c r="G901" s="10"/>
      <c r="H901" s="10" t="s">
        <v>1</v>
      </c>
      <c r="I901" s="10"/>
      <c r="J901" s="4" t="str">
        <f t="shared" si="62"/>
        <v>社政業務-社會福利-青少年兒童福利-獎補助費-對國內團體之捐助</v>
      </c>
      <c r="K901" s="4" t="str">
        <f t="shared" si="63"/>
        <v>113年公共化及準公共托嬰中心照顧比優化獎助</v>
      </c>
      <c r="L901" s="4" t="str">
        <f t="shared" si="60"/>
        <v>社政業務-社會福利-青少年兒童福利-獎補助費-對國內團體之捐助</v>
      </c>
      <c r="M901" s="4" t="str">
        <f t="shared" si="61"/>
        <v>123年公共化及準公共托嬰中心照顧比優化獎助</v>
      </c>
    </row>
    <row r="902" spans="1:13" s="4" customFormat="1" ht="78">
      <c r="A902" s="18" t="s">
        <v>1008</v>
      </c>
      <c r="B902" s="18" t="s">
        <v>1090</v>
      </c>
      <c r="C902" s="34" t="s">
        <v>1110</v>
      </c>
      <c r="D902" s="34" t="s">
        <v>883</v>
      </c>
      <c r="E902" s="19">
        <v>125</v>
      </c>
      <c r="F902" s="10" t="s">
        <v>15</v>
      </c>
      <c r="G902" s="10"/>
      <c r="H902" s="10" t="s">
        <v>1</v>
      </c>
      <c r="I902" s="10"/>
      <c r="J902" s="4" t="str">
        <f t="shared" si="62"/>
        <v>社政業務-社會福利-青少年兒童福利-獎補助費-對國內團體之捐助</v>
      </c>
      <c r="K902" s="4" t="str">
        <f t="shared" si="63"/>
        <v>113年公共化及準公共托嬰中心照顧比優化獎助</v>
      </c>
      <c r="L902" s="4" t="str">
        <f t="shared" si="60"/>
        <v>社政業務-社會福利-青少年兒童福利-獎補助費-對國內團體之捐助</v>
      </c>
      <c r="M902" s="4" t="str">
        <f t="shared" si="61"/>
        <v>123年公共化及準公共托嬰中心照顧比優化獎助</v>
      </c>
    </row>
    <row r="903" spans="1:13" s="4" customFormat="1" ht="78">
      <c r="A903" s="18" t="s">
        <v>1008</v>
      </c>
      <c r="B903" s="18" t="s">
        <v>1090</v>
      </c>
      <c r="C903" s="34" t="s">
        <v>1111</v>
      </c>
      <c r="D903" s="34" t="s">
        <v>883</v>
      </c>
      <c r="E903" s="19">
        <v>125</v>
      </c>
      <c r="F903" s="10" t="s">
        <v>15</v>
      </c>
      <c r="G903" s="10"/>
      <c r="H903" s="10" t="s">
        <v>1</v>
      </c>
      <c r="I903" s="10"/>
      <c r="J903" s="4" t="str">
        <f t="shared" si="62"/>
        <v>社政業務-社會福利-青少年兒童福利-獎補助費-對國內團體之捐助</v>
      </c>
      <c r="K903" s="4" t="str">
        <f t="shared" si="63"/>
        <v>113年公共化及準公共托嬰中心照顧比優化獎助</v>
      </c>
      <c r="L903" s="4" t="str">
        <f t="shared" si="60"/>
        <v>社政業務-社會福利-青少年兒童福利-獎補助費-對國內團體之捐助</v>
      </c>
      <c r="M903" s="4" t="str">
        <f t="shared" si="61"/>
        <v>123年公共化及準公共托嬰中心照顧比優化獎助</v>
      </c>
    </row>
    <row r="904" spans="1:13" s="4" customFormat="1" ht="78">
      <c r="A904" s="18" t="s">
        <v>1008</v>
      </c>
      <c r="B904" s="18" t="s">
        <v>1090</v>
      </c>
      <c r="C904" s="34" t="s">
        <v>1112</v>
      </c>
      <c r="D904" s="34" t="s">
        <v>883</v>
      </c>
      <c r="E904" s="19">
        <v>368</v>
      </c>
      <c r="F904" s="10" t="s">
        <v>15</v>
      </c>
      <c r="G904" s="10"/>
      <c r="H904" s="10" t="s">
        <v>1</v>
      </c>
      <c r="I904" s="10"/>
      <c r="J904" s="4" t="str">
        <f t="shared" si="62"/>
        <v>社政業務-社會福利-青少年兒童福利-獎補助費-對國內團體之捐助</v>
      </c>
      <c r="K904" s="4" t="str">
        <f t="shared" si="63"/>
        <v>113年公共化及準公共托嬰中心照顧比優化獎助</v>
      </c>
      <c r="L904" s="4" t="str">
        <f t="shared" ref="L904:L967" si="64">A904</f>
        <v>社政業務-社會福利-青少年兒童福利-獎補助費-對國內團體之捐助</v>
      </c>
      <c r="M904" s="4" t="str">
        <f t="shared" ref="M904:M967" si="65">B904</f>
        <v>123年公共化及準公共托嬰中心照顧比優化獎助</v>
      </c>
    </row>
    <row r="905" spans="1:13" s="4" customFormat="1" ht="78">
      <c r="A905" s="18" t="s">
        <v>1008</v>
      </c>
      <c r="B905" s="18" t="s">
        <v>1090</v>
      </c>
      <c r="C905" s="34" t="s">
        <v>1113</v>
      </c>
      <c r="D905" s="34" t="s">
        <v>883</v>
      </c>
      <c r="E905" s="19">
        <v>150</v>
      </c>
      <c r="F905" s="10" t="s">
        <v>15</v>
      </c>
      <c r="G905" s="10"/>
      <c r="H905" s="10" t="s">
        <v>1</v>
      </c>
      <c r="I905" s="10"/>
      <c r="J905" s="4" t="str">
        <f t="shared" si="62"/>
        <v>社政業務-社會福利-青少年兒童福利-獎補助費-對國內團體之捐助</v>
      </c>
      <c r="K905" s="4" t="str">
        <f t="shared" si="63"/>
        <v>113年公共化及準公共托嬰中心照顧比優化獎助</v>
      </c>
      <c r="L905" s="4" t="str">
        <f t="shared" si="64"/>
        <v>社政業務-社會福利-青少年兒童福利-獎補助費-對國內團體之捐助</v>
      </c>
      <c r="M905" s="4" t="str">
        <f t="shared" si="65"/>
        <v>123年公共化及準公共托嬰中心照顧比優化獎助</v>
      </c>
    </row>
    <row r="906" spans="1:13" s="4" customFormat="1" ht="78">
      <c r="A906" s="18" t="s">
        <v>1008</v>
      </c>
      <c r="B906" s="18" t="s">
        <v>1090</v>
      </c>
      <c r="C906" s="34" t="s">
        <v>1114</v>
      </c>
      <c r="D906" s="34" t="s">
        <v>883</v>
      </c>
      <c r="E906" s="19">
        <v>395</v>
      </c>
      <c r="F906" s="10" t="s">
        <v>15</v>
      </c>
      <c r="G906" s="10"/>
      <c r="H906" s="10" t="s">
        <v>1</v>
      </c>
      <c r="I906" s="10"/>
      <c r="J906" s="4" t="str">
        <f t="shared" si="62"/>
        <v>社政業務-社會福利-青少年兒童福利-獎補助費-對國內團體之捐助</v>
      </c>
      <c r="K906" s="4" t="str">
        <f t="shared" si="63"/>
        <v>113年公共化及準公共托嬰中心照顧比優化獎助</v>
      </c>
      <c r="L906" s="4" t="str">
        <f t="shared" si="64"/>
        <v>社政業務-社會福利-青少年兒童福利-獎補助費-對國內團體之捐助</v>
      </c>
      <c r="M906" s="4" t="str">
        <f t="shared" si="65"/>
        <v>123年公共化及準公共托嬰中心照顧比優化獎助</v>
      </c>
    </row>
    <row r="907" spans="1:13" s="4" customFormat="1" ht="78">
      <c r="A907" s="18" t="s">
        <v>1008</v>
      </c>
      <c r="B907" s="18" t="s">
        <v>1090</v>
      </c>
      <c r="C907" s="34" t="s">
        <v>1115</v>
      </c>
      <c r="D907" s="34" t="s">
        <v>883</v>
      </c>
      <c r="E907" s="19">
        <v>106</v>
      </c>
      <c r="F907" s="10" t="s">
        <v>15</v>
      </c>
      <c r="G907" s="10"/>
      <c r="H907" s="10" t="s">
        <v>1</v>
      </c>
      <c r="I907" s="10"/>
      <c r="J907" s="4" t="str">
        <f t="shared" si="62"/>
        <v>社政業務-社會福利-青少年兒童福利-獎補助費-對國內團體之捐助</v>
      </c>
      <c r="K907" s="4" t="str">
        <f t="shared" si="63"/>
        <v>113年公共化及準公共托嬰中心照顧比優化獎助</v>
      </c>
      <c r="L907" s="4" t="str">
        <f t="shared" si="64"/>
        <v>社政業務-社會福利-青少年兒童福利-獎補助費-對國內團體之捐助</v>
      </c>
      <c r="M907" s="4" t="str">
        <f t="shared" si="65"/>
        <v>123年公共化及準公共托嬰中心照顧比優化獎助</v>
      </c>
    </row>
    <row r="908" spans="1:13" s="4" customFormat="1" ht="78">
      <c r="A908" s="18" t="s">
        <v>1008</v>
      </c>
      <c r="B908" s="18" t="s">
        <v>1116</v>
      </c>
      <c r="C908" s="34" t="s">
        <v>1117</v>
      </c>
      <c r="D908" s="34" t="s">
        <v>883</v>
      </c>
      <c r="E908" s="19">
        <v>9</v>
      </c>
      <c r="F908" s="10" t="s">
        <v>15</v>
      </c>
      <c r="G908" s="10"/>
      <c r="H908" s="10" t="s">
        <v>1</v>
      </c>
      <c r="I908" s="10"/>
      <c r="J908" s="4" t="str">
        <f t="shared" si="62"/>
        <v>社政業務-社會福利-青少年兒童福利-獎補助費-對國內團體之捐助</v>
      </c>
      <c r="K908" s="4" t="str">
        <f t="shared" si="63"/>
        <v>113年公共化及準公共托嬰中心照顧比優化獎助</v>
      </c>
      <c r="L908" s="4" t="str">
        <f t="shared" si="64"/>
        <v>社政業務-社會福利-青少年兒童福利-獎補助費-對國內團體之捐助</v>
      </c>
      <c r="M908" s="4" t="str">
        <f t="shared" si="65"/>
        <v>臺中市兒少資訊安全宣導校園巡演</v>
      </c>
    </row>
    <row r="909" spans="1:13" s="4" customFormat="1" ht="78">
      <c r="A909" s="18" t="s">
        <v>1008</v>
      </c>
      <c r="B909" s="18" t="s">
        <v>1015</v>
      </c>
      <c r="C909" s="34" t="s">
        <v>1118</v>
      </c>
      <c r="D909" s="34" t="s">
        <v>883</v>
      </c>
      <c r="E909" s="19">
        <v>173</v>
      </c>
      <c r="F909" s="10" t="s">
        <v>15</v>
      </c>
      <c r="G909" s="10"/>
      <c r="H909" s="10" t="s">
        <v>1</v>
      </c>
      <c r="I909" s="10"/>
      <c r="J909" s="4" t="str">
        <f t="shared" si="62"/>
        <v>社政業務-社會福利-青少年兒童福利-獎補助費-對國內團體之捐助</v>
      </c>
      <c r="K909" s="4" t="str">
        <f t="shared" si="63"/>
        <v>113年公共化及準公共托嬰中心照顧比優化獎助</v>
      </c>
      <c r="L909" s="4" t="str">
        <f t="shared" si="64"/>
        <v>社政業務-社會福利-青少年兒童福利-獎補助費-對國內團體之捐助</v>
      </c>
      <c r="M909" s="4" t="str">
        <f t="shared" si="65"/>
        <v>113年公共化及準公共托嬰中心照顧比優化獎助</v>
      </c>
    </row>
    <row r="910" spans="1:13" s="4" customFormat="1" ht="78">
      <c r="A910" s="18" t="s">
        <v>1008</v>
      </c>
      <c r="B910" s="18" t="s">
        <v>1015</v>
      </c>
      <c r="C910" s="34" t="s">
        <v>1119</v>
      </c>
      <c r="D910" s="34" t="s">
        <v>883</v>
      </c>
      <c r="E910" s="19">
        <v>189</v>
      </c>
      <c r="F910" s="10" t="s">
        <v>15</v>
      </c>
      <c r="G910" s="10"/>
      <c r="H910" s="10" t="s">
        <v>1</v>
      </c>
      <c r="I910" s="10"/>
      <c r="J910" s="4" t="str">
        <f t="shared" si="62"/>
        <v>社政業務-社會福利-青少年兒童福利-獎補助費-對國內團體之捐助</v>
      </c>
      <c r="K910" s="4" t="str">
        <f t="shared" si="63"/>
        <v>113年公共化及準公共托嬰中心照顧比優化獎助</v>
      </c>
      <c r="L910" s="4" t="str">
        <f t="shared" si="64"/>
        <v>社政業務-社會福利-青少年兒童福利-獎補助費-對國內團體之捐助</v>
      </c>
      <c r="M910" s="4" t="str">
        <f t="shared" si="65"/>
        <v>113年公共化及準公共托嬰中心照顧比優化獎助</v>
      </c>
    </row>
    <row r="911" spans="1:13" s="4" customFormat="1" ht="78">
      <c r="A911" s="18" t="s">
        <v>1008</v>
      </c>
      <c r="B911" s="18" t="s">
        <v>1015</v>
      </c>
      <c r="C911" s="34" t="s">
        <v>1120</v>
      </c>
      <c r="D911" s="34" t="s">
        <v>883</v>
      </c>
      <c r="E911" s="19">
        <v>226</v>
      </c>
      <c r="F911" s="10" t="s">
        <v>15</v>
      </c>
      <c r="G911" s="10"/>
      <c r="H911" s="10" t="s">
        <v>1</v>
      </c>
      <c r="I911" s="10"/>
      <c r="J911" s="4" t="str">
        <f t="shared" si="62"/>
        <v>社政業務-社會福利-青少年兒童福利-獎補助費-對國內團體之捐助</v>
      </c>
      <c r="K911" s="4" t="str">
        <f t="shared" si="63"/>
        <v>『I生活，I自己』臺中市網路安全戲劇演出宣導活動</v>
      </c>
      <c r="L911" s="4" t="str">
        <f t="shared" si="64"/>
        <v>社政業務-社會福利-青少年兒童福利-獎補助費-對國內團體之捐助</v>
      </c>
      <c r="M911" s="4" t="str">
        <f t="shared" si="65"/>
        <v>113年公共化及準公共托嬰中心照顧比優化獎助</v>
      </c>
    </row>
    <row r="912" spans="1:13" s="4" customFormat="1" ht="78">
      <c r="A912" s="18" t="s">
        <v>1008</v>
      </c>
      <c r="B912" s="18" t="s">
        <v>1015</v>
      </c>
      <c r="C912" s="34" t="s">
        <v>1121</v>
      </c>
      <c r="D912" s="34" t="s">
        <v>883</v>
      </c>
      <c r="E912" s="19">
        <v>266</v>
      </c>
      <c r="F912" s="10" t="s">
        <v>15</v>
      </c>
      <c r="G912" s="10"/>
      <c r="H912" s="10" t="s">
        <v>1</v>
      </c>
      <c r="I912" s="10"/>
      <c r="J912" s="4" t="str">
        <f t="shared" si="62"/>
        <v>社政業務-社會福利-青少年兒童福利-獎補助費-對國內團體之捐助</v>
      </c>
      <c r="K912" s="4" t="str">
        <f t="shared" si="63"/>
        <v>113年公共化及準公共托嬰中心照顧比優化獎助</v>
      </c>
      <c r="L912" s="4" t="str">
        <f t="shared" si="64"/>
        <v>社政業務-社會福利-青少年兒童福利-獎補助費-對國內團體之捐助</v>
      </c>
      <c r="M912" s="4" t="str">
        <f t="shared" si="65"/>
        <v>113年公共化及準公共托嬰中心照顧比優化獎助</v>
      </c>
    </row>
    <row r="913" spans="1:13" s="4" customFormat="1" ht="78">
      <c r="A913" s="18" t="s">
        <v>1008</v>
      </c>
      <c r="B913" s="18" t="s">
        <v>1015</v>
      </c>
      <c r="C913" s="34" t="s">
        <v>1122</v>
      </c>
      <c r="D913" s="34" t="s">
        <v>883</v>
      </c>
      <c r="E913" s="19">
        <v>119</v>
      </c>
      <c r="F913" s="10" t="s">
        <v>15</v>
      </c>
      <c r="G913" s="10"/>
      <c r="H913" s="10" t="s">
        <v>1</v>
      </c>
      <c r="I913" s="10"/>
      <c r="J913" s="4" t="str">
        <f t="shared" si="62"/>
        <v>社政業務-社會福利-青少年兒童福利-獎補助費-對國內團體之捐助</v>
      </c>
      <c r="K913" s="4" t="str">
        <f t="shared" si="63"/>
        <v>113年公共化及準公共托嬰中心照顧比優化獎助</v>
      </c>
      <c r="L913" s="4" t="str">
        <f t="shared" si="64"/>
        <v>社政業務-社會福利-青少年兒童福利-獎補助費-對國內團體之捐助</v>
      </c>
      <c r="M913" s="4" t="str">
        <f t="shared" si="65"/>
        <v>113年公共化及準公共托嬰中心照顧比優化獎助</v>
      </c>
    </row>
    <row r="914" spans="1:13" s="4" customFormat="1" ht="78">
      <c r="A914" s="18" t="s">
        <v>1008</v>
      </c>
      <c r="B914" s="18" t="s">
        <v>1015</v>
      </c>
      <c r="C914" s="34" t="s">
        <v>1123</v>
      </c>
      <c r="D914" s="34" t="s">
        <v>883</v>
      </c>
      <c r="E914" s="19">
        <v>72</v>
      </c>
      <c r="F914" s="10" t="s">
        <v>15</v>
      </c>
      <c r="G914" s="10"/>
      <c r="H914" s="10" t="s">
        <v>1</v>
      </c>
      <c r="I914" s="10"/>
      <c r="J914" s="4" t="str">
        <f t="shared" si="62"/>
        <v>社政業務-社會福利-青少年兒童福利-獎補助費-對國內團體之捐助</v>
      </c>
      <c r="K914" s="4" t="str">
        <f t="shared" si="63"/>
        <v>育有未滿二歲兒童育兒津貼親職教育講座</v>
      </c>
      <c r="L914" s="4" t="str">
        <f t="shared" si="64"/>
        <v>社政業務-社會福利-青少年兒童福利-獎補助費-對國內團體之捐助</v>
      </c>
      <c r="M914" s="4" t="str">
        <f t="shared" si="65"/>
        <v>113年公共化及準公共托嬰中心照顧比優化獎助</v>
      </c>
    </row>
    <row r="915" spans="1:13" s="4" customFormat="1" ht="78">
      <c r="A915" s="18" t="s">
        <v>1008</v>
      </c>
      <c r="B915" s="18" t="s">
        <v>1015</v>
      </c>
      <c r="C915" s="34" t="s">
        <v>1124</v>
      </c>
      <c r="D915" s="34" t="s">
        <v>883</v>
      </c>
      <c r="E915" s="19">
        <v>400</v>
      </c>
      <c r="F915" s="10" t="s">
        <v>15</v>
      </c>
      <c r="G915" s="10"/>
      <c r="H915" s="10" t="s">
        <v>1</v>
      </c>
      <c r="I915" s="10"/>
      <c r="J915" s="4" t="str">
        <f t="shared" ref="J915:J978" si="66">A930</f>
        <v>社政業務-社會福利-青少年兒童福利-獎補助費-對國內團體之捐助</v>
      </c>
      <c r="K915" s="4" t="str">
        <f t="shared" si="63"/>
        <v>育有未滿二歲兒童育兒津貼親職教育講座</v>
      </c>
      <c r="L915" s="4" t="str">
        <f t="shared" si="64"/>
        <v>社政業務-社會福利-青少年兒童福利-獎補助費-對國內團體之捐助</v>
      </c>
      <c r="M915" s="4" t="str">
        <f t="shared" si="65"/>
        <v>113年公共化及準公共托嬰中心照顧比優化獎助</v>
      </c>
    </row>
    <row r="916" spans="1:13" s="4" customFormat="1" ht="78">
      <c r="A916" s="18" t="s">
        <v>1008</v>
      </c>
      <c r="B916" s="18" t="s">
        <v>1015</v>
      </c>
      <c r="C916" s="34" t="s">
        <v>1125</v>
      </c>
      <c r="D916" s="34" t="s">
        <v>883</v>
      </c>
      <c r="E916" s="19">
        <v>117</v>
      </c>
      <c r="F916" s="10" t="s">
        <v>15</v>
      </c>
      <c r="G916" s="10"/>
      <c r="H916" s="10" t="s">
        <v>1</v>
      </c>
      <c r="I916" s="10"/>
      <c r="J916" s="4" t="str">
        <f t="shared" si="66"/>
        <v>社政業務-社會福利-青少年兒童福利-獎補助費-對國內團體之捐助</v>
      </c>
      <c r="K916" s="4" t="str">
        <f t="shared" si="63"/>
        <v>育有未滿二歲兒童育兒津貼親職教育講座</v>
      </c>
      <c r="L916" s="4" t="str">
        <f t="shared" si="64"/>
        <v>社政業務-社會福利-青少年兒童福利-獎補助費-對國內團體之捐助</v>
      </c>
      <c r="M916" s="4" t="str">
        <f t="shared" si="65"/>
        <v>113年公共化及準公共托嬰中心照顧比優化獎助</v>
      </c>
    </row>
    <row r="917" spans="1:13" s="4" customFormat="1" ht="78">
      <c r="A917" s="18" t="s">
        <v>1008</v>
      </c>
      <c r="B917" s="18" t="s">
        <v>1015</v>
      </c>
      <c r="C917" s="34" t="s">
        <v>1126</v>
      </c>
      <c r="D917" s="34" t="s">
        <v>883</v>
      </c>
      <c r="E917" s="19">
        <v>189</v>
      </c>
      <c r="F917" s="10" t="s">
        <v>15</v>
      </c>
      <c r="G917" s="10"/>
      <c r="H917" s="10" t="s">
        <v>1</v>
      </c>
      <c r="I917" s="10"/>
      <c r="J917" s="4" t="str">
        <f t="shared" si="66"/>
        <v>社政業務-社會福利-青少年兒童福利-獎補助費-對國內團體之捐助</v>
      </c>
      <c r="K917" s="4" t="str">
        <f t="shared" si="63"/>
        <v>「基本救命術BLS證照」課程</v>
      </c>
      <c r="L917" s="4" t="str">
        <f t="shared" si="64"/>
        <v>社政業務-社會福利-青少年兒童福利-獎補助費-對國內團體之捐助</v>
      </c>
      <c r="M917" s="4" t="str">
        <f t="shared" si="65"/>
        <v>113年公共化及準公共托嬰中心照顧比優化獎助</v>
      </c>
    </row>
    <row r="918" spans="1:13" s="4" customFormat="1" ht="78">
      <c r="A918" s="18" t="s">
        <v>1008</v>
      </c>
      <c r="B918" s="18" t="s">
        <v>1015</v>
      </c>
      <c r="C918" s="34" t="s">
        <v>1127</v>
      </c>
      <c r="D918" s="34" t="s">
        <v>883</v>
      </c>
      <c r="E918" s="19">
        <v>234</v>
      </c>
      <c r="F918" s="10" t="s">
        <v>15</v>
      </c>
      <c r="G918" s="10"/>
      <c r="H918" s="10" t="s">
        <v>1</v>
      </c>
      <c r="I918" s="10"/>
      <c r="J918" s="4" t="str">
        <f t="shared" si="66"/>
        <v>社政業務-社會福利-青少年兒童福利-獎補助費-對國內團體之捐助</v>
      </c>
      <c r="K918" s="4" t="str">
        <f t="shared" si="63"/>
        <v>育有未滿二歲兒童育兒津貼親職教育講座</v>
      </c>
      <c r="L918" s="4" t="str">
        <f t="shared" si="64"/>
        <v>社政業務-社會福利-青少年兒童福利-獎補助費-對國內團體之捐助</v>
      </c>
      <c r="M918" s="4" t="str">
        <f t="shared" si="65"/>
        <v>113年公共化及準公共托嬰中心照顧比優化獎助</v>
      </c>
    </row>
    <row r="919" spans="1:13" s="4" customFormat="1" ht="78">
      <c r="A919" s="18" t="s">
        <v>1008</v>
      </c>
      <c r="B919" s="18" t="s">
        <v>1015</v>
      </c>
      <c r="C919" s="34" t="s">
        <v>1128</v>
      </c>
      <c r="D919" s="34" t="s">
        <v>883</v>
      </c>
      <c r="E919" s="19">
        <v>256</v>
      </c>
      <c r="F919" s="10" t="s">
        <v>15</v>
      </c>
      <c r="G919" s="10"/>
      <c r="H919" s="10" t="s">
        <v>1</v>
      </c>
      <c r="I919" s="10"/>
      <c r="J919" s="4" t="str">
        <f t="shared" si="66"/>
        <v>社政業務-社會福利-青少年兒童福利-獎補助費-對國內團體之捐助</v>
      </c>
      <c r="K919" s="4" t="str">
        <f t="shared" si="63"/>
        <v>育有未滿二歲兒童育兒津貼親職教育講座</v>
      </c>
      <c r="L919" s="4" t="str">
        <f t="shared" si="64"/>
        <v>社政業務-社會福利-青少年兒童福利-獎補助費-對國內團體之捐助</v>
      </c>
      <c r="M919" s="4" t="str">
        <f t="shared" si="65"/>
        <v>113年公共化及準公共托嬰中心照顧比優化獎助</v>
      </c>
    </row>
    <row r="920" spans="1:13" s="4" customFormat="1" ht="58.5">
      <c r="A920" s="18" t="s">
        <v>1008</v>
      </c>
      <c r="B920" s="18" t="s">
        <v>1015</v>
      </c>
      <c r="C920" s="34" t="s">
        <v>1129</v>
      </c>
      <c r="D920" s="34" t="s">
        <v>883</v>
      </c>
      <c r="E920" s="19">
        <v>137</v>
      </c>
      <c r="F920" s="10" t="s">
        <v>15</v>
      </c>
      <c r="G920" s="10"/>
      <c r="H920" s="10" t="s">
        <v>1</v>
      </c>
      <c r="I920" s="10"/>
      <c r="J920" s="4" t="str">
        <f t="shared" si="66"/>
        <v>社政業務-社會福利-推行老人福利-獎補助費-對國內團體之捐助</v>
      </c>
      <c r="K920" s="4" t="str">
        <f t="shared" si="63"/>
        <v>獨居老人關懷訪視服務計畫關懷服務費及行政管理費</v>
      </c>
      <c r="L920" s="4" t="str">
        <f t="shared" si="64"/>
        <v>社政業務-社會福利-青少年兒童福利-獎補助費-對國內團體之捐助</v>
      </c>
      <c r="M920" s="4" t="str">
        <f t="shared" si="65"/>
        <v>113年公共化及準公共托嬰中心照顧比優化獎助</v>
      </c>
    </row>
    <row r="921" spans="1:13" s="4" customFormat="1" ht="58.5">
      <c r="A921" s="18" t="s">
        <v>1008</v>
      </c>
      <c r="B921" s="18" t="s">
        <v>1015</v>
      </c>
      <c r="C921" s="34" t="s">
        <v>1130</v>
      </c>
      <c r="D921" s="34" t="s">
        <v>883</v>
      </c>
      <c r="E921" s="19">
        <v>65</v>
      </c>
      <c r="F921" s="10" t="s">
        <v>15</v>
      </c>
      <c r="G921" s="10"/>
      <c r="H921" s="10" t="s">
        <v>1</v>
      </c>
      <c r="I921" s="10"/>
      <c r="J921" s="4" t="str">
        <f t="shared" si="66"/>
        <v>社政業務-社會福利-推行老人福利-獎補助費-對國內團體之捐助</v>
      </c>
      <c r="K921" s="4" t="str">
        <f t="shared" si="63"/>
        <v>建立社區照顧關懷據點並設置巷弄長照站</v>
      </c>
      <c r="L921" s="4" t="str">
        <f t="shared" si="64"/>
        <v>社政業務-社會福利-青少年兒童福利-獎補助費-對國內團體之捐助</v>
      </c>
      <c r="M921" s="4" t="str">
        <f t="shared" si="65"/>
        <v>113年公共化及準公共托嬰中心照顧比優化獎助</v>
      </c>
    </row>
    <row r="922" spans="1:13" s="4" customFormat="1" ht="58.5">
      <c r="A922" s="18" t="s">
        <v>1008</v>
      </c>
      <c r="B922" s="18" t="s">
        <v>1015</v>
      </c>
      <c r="C922" s="34" t="s">
        <v>1131</v>
      </c>
      <c r="D922" s="34" t="s">
        <v>883</v>
      </c>
      <c r="E922" s="19">
        <v>167</v>
      </c>
      <c r="F922" s="10" t="s">
        <v>15</v>
      </c>
      <c r="G922" s="10"/>
      <c r="H922" s="10" t="s">
        <v>1</v>
      </c>
      <c r="I922" s="10"/>
      <c r="J922" s="4" t="str">
        <f t="shared" si="66"/>
        <v>社政業務-社會福利-推行老人福利-獎補助費-對國內團體之捐助</v>
      </c>
      <c r="K922" s="4" t="str">
        <f t="shared" si="63"/>
        <v>建立社區照顧關懷據點並設置巷弄長照站</v>
      </c>
      <c r="L922" s="4" t="str">
        <f t="shared" si="64"/>
        <v>社政業務-社會福利-青少年兒童福利-獎補助費-對國內團體之捐助</v>
      </c>
      <c r="M922" s="4" t="str">
        <f t="shared" si="65"/>
        <v>113年公共化及準公共托嬰中心照顧比優化獎助</v>
      </c>
    </row>
    <row r="923" spans="1:13" s="4" customFormat="1" ht="58.5">
      <c r="A923" s="18" t="s">
        <v>1008</v>
      </c>
      <c r="B923" s="18" t="s">
        <v>1015</v>
      </c>
      <c r="C923" s="34" t="s">
        <v>1132</v>
      </c>
      <c r="D923" s="34" t="s">
        <v>883</v>
      </c>
      <c r="E923" s="19">
        <v>227</v>
      </c>
      <c r="F923" s="10" t="s">
        <v>15</v>
      </c>
      <c r="G923" s="10"/>
      <c r="H923" s="10" t="s">
        <v>1</v>
      </c>
      <c r="I923" s="10"/>
      <c r="J923" s="4" t="str">
        <f t="shared" si="66"/>
        <v>社政業務-社會福利-推行老人福利-獎補助費-對國內團體之捐助</v>
      </c>
      <c r="K923" s="4" t="str">
        <f t="shared" si="63"/>
        <v>建立社區照顧關懷據點並設置巷弄長照站</v>
      </c>
      <c r="L923" s="4" t="str">
        <f t="shared" si="64"/>
        <v>社政業務-社會福利-青少年兒童福利-獎補助費-對國內團體之捐助</v>
      </c>
      <c r="M923" s="4" t="str">
        <f t="shared" si="65"/>
        <v>113年公共化及準公共托嬰中心照顧比優化獎助</v>
      </c>
    </row>
    <row r="924" spans="1:13" s="4" customFormat="1" ht="58.5">
      <c r="A924" s="18" t="s">
        <v>1008</v>
      </c>
      <c r="B924" s="18" t="s">
        <v>1015</v>
      </c>
      <c r="C924" s="34" t="s">
        <v>1133</v>
      </c>
      <c r="D924" s="34" t="s">
        <v>883</v>
      </c>
      <c r="E924" s="19">
        <v>122</v>
      </c>
      <c r="F924" s="10" t="s">
        <v>15</v>
      </c>
      <c r="G924" s="10"/>
      <c r="H924" s="10" t="s">
        <v>1</v>
      </c>
      <c r="I924" s="10"/>
      <c r="J924" s="4" t="str">
        <f t="shared" si="66"/>
        <v>社政業務-社會福利-推行老人福利-獎補助費-對國內團體之捐助</v>
      </c>
      <c r="K924" s="4" t="str">
        <f t="shared" si="63"/>
        <v>建立社區照顧關懷據點並設置巷弄長照站</v>
      </c>
      <c r="L924" s="4" t="str">
        <f t="shared" si="64"/>
        <v>社政業務-社會福利-青少年兒童福利-獎補助費-對國內團體之捐助</v>
      </c>
      <c r="M924" s="4" t="str">
        <f t="shared" si="65"/>
        <v>113年公共化及準公共托嬰中心照顧比優化獎助</v>
      </c>
    </row>
    <row r="925" spans="1:13" s="4" customFormat="1" ht="58.5">
      <c r="A925" s="18" t="s">
        <v>1008</v>
      </c>
      <c r="B925" s="18" t="s">
        <v>1015</v>
      </c>
      <c r="C925" s="34" t="s">
        <v>1134</v>
      </c>
      <c r="D925" s="34" t="s">
        <v>883</v>
      </c>
      <c r="E925" s="19">
        <v>167</v>
      </c>
      <c r="F925" s="10" t="s">
        <v>15</v>
      </c>
      <c r="G925" s="10"/>
      <c r="H925" s="10" t="s">
        <v>1</v>
      </c>
      <c r="I925" s="10"/>
      <c r="J925" s="4" t="str">
        <f t="shared" si="66"/>
        <v>社政業務-社會福利-推行老人福利-獎補助費-對國內團體之捐助</v>
      </c>
      <c r="K925" s="4" t="str">
        <f t="shared" si="63"/>
        <v>建立社區照顧關懷據點並設置巷弄長照站</v>
      </c>
      <c r="L925" s="4" t="str">
        <f t="shared" si="64"/>
        <v>社政業務-社會福利-青少年兒童福利-獎補助費-對國內團體之捐助</v>
      </c>
      <c r="M925" s="4" t="str">
        <f t="shared" si="65"/>
        <v>113年公共化及準公共托嬰中心照顧比優化獎助</v>
      </c>
    </row>
    <row r="926" spans="1:13" s="4" customFormat="1" ht="78">
      <c r="A926" s="18" t="s">
        <v>1008</v>
      </c>
      <c r="B926" s="18" t="s">
        <v>1135</v>
      </c>
      <c r="C926" s="34" t="s">
        <v>1136</v>
      </c>
      <c r="D926" s="34" t="s">
        <v>883</v>
      </c>
      <c r="E926" s="19">
        <v>10</v>
      </c>
      <c r="F926" s="10" t="s">
        <v>15</v>
      </c>
      <c r="G926" s="10"/>
      <c r="H926" s="10" t="s">
        <v>1</v>
      </c>
      <c r="I926" s="10"/>
      <c r="J926" s="4" t="str">
        <f t="shared" si="66"/>
        <v>社政業務-社會福利-推行老人福利-獎補助費-對國內團體之捐助</v>
      </c>
      <c r="K926" s="4" t="str">
        <f t="shared" si="63"/>
        <v>建立社區照顧關懷據點</v>
      </c>
      <c r="L926" s="4" t="str">
        <f t="shared" si="64"/>
        <v>社政業務-社會福利-青少年兒童福利-獎補助費-對國內團體之捐助</v>
      </c>
      <c r="M926" s="4" t="str">
        <f t="shared" si="65"/>
        <v>『I生活，I自己』臺中市網路安全戲劇演出宣導活動</v>
      </c>
    </row>
    <row r="927" spans="1:13" s="4" customFormat="1" ht="58.5">
      <c r="A927" s="18" t="s">
        <v>1008</v>
      </c>
      <c r="B927" s="18" t="s">
        <v>1015</v>
      </c>
      <c r="C927" s="34" t="s">
        <v>1137</v>
      </c>
      <c r="D927" s="34" t="s">
        <v>883</v>
      </c>
      <c r="E927" s="19">
        <v>561</v>
      </c>
      <c r="F927" s="10" t="s">
        <v>15</v>
      </c>
      <c r="G927" s="10"/>
      <c r="H927" s="10" t="s">
        <v>1</v>
      </c>
      <c r="I927" s="10"/>
      <c r="J927" s="4" t="str">
        <f t="shared" si="66"/>
        <v>社政業務-社會福利-推行老人福利-獎補助費-對國內團體之捐助</v>
      </c>
      <c r="K927" s="4" t="str">
        <f t="shared" si="63"/>
        <v>建立社區照顧關懷據點</v>
      </c>
      <c r="L927" s="4" t="str">
        <f t="shared" si="64"/>
        <v>社政業務-社會福利-青少年兒童福利-獎補助費-對國內團體之捐助</v>
      </c>
      <c r="M927" s="4" t="str">
        <f t="shared" si="65"/>
        <v>113年公共化及準公共托嬰中心照顧比優化獎助</v>
      </c>
    </row>
    <row r="928" spans="1:13" s="4" customFormat="1" ht="58.5">
      <c r="A928" s="18" t="s">
        <v>1008</v>
      </c>
      <c r="B928" s="18" t="s">
        <v>1015</v>
      </c>
      <c r="C928" s="34" t="s">
        <v>1138</v>
      </c>
      <c r="D928" s="34" t="s">
        <v>883</v>
      </c>
      <c r="E928" s="19">
        <v>84</v>
      </c>
      <c r="F928" s="10" t="s">
        <v>15</v>
      </c>
      <c r="G928" s="10"/>
      <c r="H928" s="10" t="s">
        <v>1</v>
      </c>
      <c r="I928" s="10"/>
      <c r="J928" s="4" t="str">
        <f t="shared" si="66"/>
        <v>社政業務-社會福利-推行老人福利-獎補助費-對國內團體之捐助</v>
      </c>
      <c r="K928" s="4" t="str">
        <f t="shared" si="63"/>
        <v>建立社區照顧關懷據點</v>
      </c>
      <c r="L928" s="4" t="str">
        <f t="shared" si="64"/>
        <v>社政業務-社會福利-青少年兒童福利-獎補助費-對國內團體之捐助</v>
      </c>
      <c r="M928" s="4" t="str">
        <f t="shared" si="65"/>
        <v>113年公共化及準公共托嬰中心照顧比優化獎助</v>
      </c>
    </row>
    <row r="929" spans="1:13" s="4" customFormat="1" ht="58.5">
      <c r="A929" s="18" t="s">
        <v>1008</v>
      </c>
      <c r="B929" s="18" t="s">
        <v>1011</v>
      </c>
      <c r="C929" s="34" t="s">
        <v>1123</v>
      </c>
      <c r="D929" s="34" t="s">
        <v>883</v>
      </c>
      <c r="E929" s="19">
        <v>11</v>
      </c>
      <c r="F929" s="10" t="s">
        <v>15</v>
      </c>
      <c r="G929" s="10"/>
      <c r="H929" s="10" t="s">
        <v>1</v>
      </c>
      <c r="I929" s="10"/>
      <c r="J929" s="4" t="str">
        <f t="shared" si="66"/>
        <v>社政業務-社會福利-推行老人福利-獎補助費-對國內團體之捐助</v>
      </c>
      <c r="K929" s="4" t="str">
        <f t="shared" si="63"/>
        <v>建立社區照顧關懷據點並設置巷弄長照站</v>
      </c>
      <c r="L929" s="4" t="str">
        <f t="shared" si="64"/>
        <v>社政業務-社會福利-青少年兒童福利-獎補助費-對國內團體之捐助</v>
      </c>
      <c r="M929" s="4" t="str">
        <f t="shared" si="65"/>
        <v>育有未滿二歲兒童育兒津貼親職教育講座</v>
      </c>
    </row>
    <row r="930" spans="1:13" s="4" customFormat="1" ht="58.5">
      <c r="A930" s="18" t="s">
        <v>1008</v>
      </c>
      <c r="B930" s="18" t="s">
        <v>1011</v>
      </c>
      <c r="C930" s="34" t="s">
        <v>1102</v>
      </c>
      <c r="D930" s="34" t="s">
        <v>883</v>
      </c>
      <c r="E930" s="19">
        <v>10</v>
      </c>
      <c r="F930" s="10" t="s">
        <v>15</v>
      </c>
      <c r="G930" s="10"/>
      <c r="H930" s="10" t="s">
        <v>1</v>
      </c>
      <c r="I930" s="10"/>
      <c r="J930" s="4" t="str">
        <f t="shared" si="66"/>
        <v>社政業務-社會福利-推行老人福利-獎補助費-對國內團體之捐助</v>
      </c>
      <c r="K930" s="4" t="str">
        <f t="shared" si="63"/>
        <v>建立社區照顧關懷據點並設置巷弄長照站</v>
      </c>
      <c r="L930" s="4" t="str">
        <f t="shared" si="64"/>
        <v>社政業務-社會福利-青少年兒童福利-獎補助費-對國內團體之捐助</v>
      </c>
      <c r="M930" s="4" t="str">
        <f t="shared" si="65"/>
        <v>育有未滿二歲兒童育兒津貼親職教育講座</v>
      </c>
    </row>
    <row r="931" spans="1:13" s="4" customFormat="1" ht="58.5">
      <c r="A931" s="18" t="s">
        <v>1008</v>
      </c>
      <c r="B931" s="18" t="s">
        <v>1011</v>
      </c>
      <c r="C931" s="34" t="s">
        <v>1139</v>
      </c>
      <c r="D931" s="34" t="s">
        <v>883</v>
      </c>
      <c r="E931" s="19">
        <v>5</v>
      </c>
      <c r="F931" s="10" t="s">
        <v>15</v>
      </c>
      <c r="G931" s="10"/>
      <c r="H931" s="10" t="s">
        <v>1</v>
      </c>
      <c r="I931" s="10"/>
      <c r="J931" s="4" t="str">
        <f t="shared" si="66"/>
        <v>社政業務-社會福利-推行老人福利-獎補助費-對國內團體之捐助</v>
      </c>
      <c r="K931" s="4" t="str">
        <f t="shared" ref="K931:K994" si="67">B946</f>
        <v>建立社區照顧關懷據點並設置巷弄長照站</v>
      </c>
      <c r="L931" s="4" t="str">
        <f t="shared" si="64"/>
        <v>社政業務-社會福利-青少年兒童福利-獎補助費-對國內團體之捐助</v>
      </c>
      <c r="M931" s="4" t="str">
        <f t="shared" si="65"/>
        <v>育有未滿二歲兒童育兒津貼親職教育講座</v>
      </c>
    </row>
    <row r="932" spans="1:13" s="4" customFormat="1" ht="58.5">
      <c r="A932" s="18" t="s">
        <v>1008</v>
      </c>
      <c r="B932" s="18" t="s">
        <v>1009</v>
      </c>
      <c r="C932" s="34" t="s">
        <v>1010</v>
      </c>
      <c r="D932" s="34" t="s">
        <v>883</v>
      </c>
      <c r="E932" s="19">
        <v>20</v>
      </c>
      <c r="F932" s="10" t="s">
        <v>15</v>
      </c>
      <c r="G932" s="10"/>
      <c r="H932" s="10" t="s">
        <v>1</v>
      </c>
      <c r="I932" s="10"/>
      <c r="J932" s="4" t="str">
        <f t="shared" si="66"/>
        <v>社政業務-社會福利-推行老人福利-獎補助費-對國內團體之捐助</v>
      </c>
      <c r="K932" s="4" t="str">
        <f t="shared" si="67"/>
        <v>建立社區照顧關懷據點並設置巷弄長照站</v>
      </c>
      <c r="L932" s="4" t="str">
        <f t="shared" si="64"/>
        <v>社政業務-社會福利-青少年兒童福利-獎補助費-對國內團體之捐助</v>
      </c>
      <c r="M932" s="4" t="str">
        <f t="shared" si="65"/>
        <v>「基本救命術BLS證照」課程</v>
      </c>
    </row>
    <row r="933" spans="1:13" s="4" customFormat="1" ht="58.5">
      <c r="A933" s="18" t="s">
        <v>1008</v>
      </c>
      <c r="B933" s="18" t="s">
        <v>1011</v>
      </c>
      <c r="C933" s="34" t="s">
        <v>1120</v>
      </c>
      <c r="D933" s="34" t="s">
        <v>883</v>
      </c>
      <c r="E933" s="19">
        <v>11</v>
      </c>
      <c r="F933" s="10" t="s">
        <v>15</v>
      </c>
      <c r="G933" s="10"/>
      <c r="H933" s="10" t="s">
        <v>1</v>
      </c>
      <c r="I933" s="10"/>
      <c r="J933" s="4" t="str">
        <f t="shared" si="66"/>
        <v>社政業務-社會福利-推行老人福利-獎補助費-對國內團體之捐助</v>
      </c>
      <c r="K933" s="4" t="str">
        <f t="shared" si="67"/>
        <v>建立社區照顧關懷據點並設置巷弄長照站</v>
      </c>
      <c r="L933" s="4" t="str">
        <f t="shared" si="64"/>
        <v>社政業務-社會福利-青少年兒童福利-獎補助費-對國內團體之捐助</v>
      </c>
      <c r="M933" s="4" t="str">
        <f t="shared" si="65"/>
        <v>育有未滿二歲兒童育兒津貼親職教育講座</v>
      </c>
    </row>
    <row r="934" spans="1:13" s="4" customFormat="1" ht="58.5">
      <c r="A934" s="18" t="s">
        <v>1008</v>
      </c>
      <c r="B934" s="18" t="s">
        <v>1011</v>
      </c>
      <c r="C934" s="34" t="s">
        <v>1137</v>
      </c>
      <c r="D934" s="34" t="s">
        <v>883</v>
      </c>
      <c r="E934" s="19">
        <v>10</v>
      </c>
      <c r="F934" s="10" t="s">
        <v>15</v>
      </c>
      <c r="G934" s="10"/>
      <c r="H934" s="10" t="s">
        <v>1</v>
      </c>
      <c r="I934" s="10"/>
      <c r="J934" s="4" t="str">
        <f t="shared" si="66"/>
        <v>社政業務-社會福利-推行老人福利-獎補助費-對國內團體之捐助</v>
      </c>
      <c r="K934" s="4" t="str">
        <f t="shared" si="67"/>
        <v>建立社區照顧關懷據點並設置巷弄長照站</v>
      </c>
      <c r="L934" s="4" t="str">
        <f t="shared" si="64"/>
        <v>社政業務-社會福利-青少年兒童福利-獎補助費-對國內團體之捐助</v>
      </c>
      <c r="M934" s="4" t="str">
        <f t="shared" si="65"/>
        <v>育有未滿二歲兒童育兒津貼親職教育講座</v>
      </c>
    </row>
    <row r="935" spans="1:13" s="4" customFormat="1" ht="78">
      <c r="A935" s="18" t="s">
        <v>884</v>
      </c>
      <c r="B935" s="18" t="s">
        <v>1140</v>
      </c>
      <c r="C935" s="34" t="s">
        <v>1141</v>
      </c>
      <c r="D935" s="34" t="s">
        <v>883</v>
      </c>
      <c r="E935" s="19">
        <v>9</v>
      </c>
      <c r="F935" s="10" t="s">
        <v>15</v>
      </c>
      <c r="G935" s="10"/>
      <c r="H935" s="10" t="s">
        <v>1</v>
      </c>
      <c r="I935" s="10"/>
      <c r="J935" s="4" t="str">
        <f t="shared" si="66"/>
        <v>社政業務-社會福利-推行老人福利-獎補助費-對國內團體之捐助</v>
      </c>
      <c r="K935" s="4" t="str">
        <f t="shared" si="67"/>
        <v>建立社區照顧關懷據點並設置巷弄長照站</v>
      </c>
      <c r="L935" s="4" t="str">
        <f t="shared" si="64"/>
        <v>社政業務-社會福利-推行老人福利-獎補助費-對國內團體之捐助</v>
      </c>
      <c r="M935" s="4" t="str">
        <f t="shared" si="65"/>
        <v>獨居老人關懷訪視服務計畫關懷服務費及行政管理費</v>
      </c>
    </row>
    <row r="936" spans="1:13" s="4" customFormat="1" ht="58.5">
      <c r="A936" s="18" t="s">
        <v>884</v>
      </c>
      <c r="B936" s="18" t="s">
        <v>1142</v>
      </c>
      <c r="C936" s="34" t="s">
        <v>1143</v>
      </c>
      <c r="D936" s="34" t="s">
        <v>883</v>
      </c>
      <c r="E936" s="19">
        <v>20</v>
      </c>
      <c r="F936" s="10" t="s">
        <v>15</v>
      </c>
      <c r="G936" s="10"/>
      <c r="H936" s="10" t="s">
        <v>1</v>
      </c>
      <c r="I936" s="10"/>
      <c r="J936" s="4" t="str">
        <f t="shared" si="66"/>
        <v>社政業務-社會福利-推行老人福利-獎補助費-對國內團體之捐助</v>
      </c>
      <c r="K936" s="4" t="str">
        <f t="shared" si="67"/>
        <v>獨居老人關懷訪視服務計畫關懷服務費及行政管理費</v>
      </c>
      <c r="L936" s="4" t="str">
        <f t="shared" si="64"/>
        <v>社政業務-社會福利-推行老人福利-獎補助費-對國內團體之捐助</v>
      </c>
      <c r="M936" s="4" t="str">
        <f t="shared" si="65"/>
        <v>建立社區照顧關懷據點並設置巷弄長照站</v>
      </c>
    </row>
    <row r="937" spans="1:13" s="4" customFormat="1" ht="58.5">
      <c r="A937" s="18" t="s">
        <v>884</v>
      </c>
      <c r="B937" s="18" t="s">
        <v>1142</v>
      </c>
      <c r="C937" s="34" t="s">
        <v>1144</v>
      </c>
      <c r="D937" s="34" t="s">
        <v>883</v>
      </c>
      <c r="E937" s="19">
        <v>20</v>
      </c>
      <c r="F937" s="10" t="s">
        <v>15</v>
      </c>
      <c r="G937" s="10"/>
      <c r="H937" s="10" t="s">
        <v>1</v>
      </c>
      <c r="I937" s="10"/>
      <c r="J937" s="4" t="str">
        <f t="shared" si="66"/>
        <v>社政業務-社會福利-推行老人福利-獎補助費-對國內團體之捐助</v>
      </c>
      <c r="K937" s="4" t="str">
        <f t="shared" si="67"/>
        <v>獨居老人關懷訪視服務計畫關懷服務費及行政管理費</v>
      </c>
      <c r="L937" s="4" t="str">
        <f t="shared" si="64"/>
        <v>社政業務-社會福利-推行老人福利-獎補助費-對國內團體之捐助</v>
      </c>
      <c r="M937" s="4" t="str">
        <f t="shared" si="65"/>
        <v>建立社區照顧關懷據點並設置巷弄長照站</v>
      </c>
    </row>
    <row r="938" spans="1:13" s="4" customFormat="1" ht="58.5">
      <c r="A938" s="18" t="s">
        <v>884</v>
      </c>
      <c r="B938" s="18" t="s">
        <v>1142</v>
      </c>
      <c r="C938" s="34" t="s">
        <v>1145</v>
      </c>
      <c r="D938" s="34" t="s">
        <v>883</v>
      </c>
      <c r="E938" s="19">
        <v>20</v>
      </c>
      <c r="F938" s="10" t="s">
        <v>15</v>
      </c>
      <c r="G938" s="10"/>
      <c r="H938" s="10" t="s">
        <v>1</v>
      </c>
      <c r="I938" s="10"/>
      <c r="J938" s="4" t="str">
        <f t="shared" si="66"/>
        <v>社政業務-社會福利-推行老人福利-獎補助費-對國內團體之捐助</v>
      </c>
      <c r="K938" s="4" t="str">
        <f t="shared" si="67"/>
        <v>獨居老人關懷訪視服務計畫關懷服務費及行政管理費</v>
      </c>
      <c r="L938" s="4" t="str">
        <f t="shared" si="64"/>
        <v>社政業務-社會福利-推行老人福利-獎補助費-對國內團體之捐助</v>
      </c>
      <c r="M938" s="4" t="str">
        <f t="shared" si="65"/>
        <v>建立社區照顧關懷據點並設置巷弄長照站</v>
      </c>
    </row>
    <row r="939" spans="1:13" s="4" customFormat="1" ht="58.5">
      <c r="A939" s="18" t="s">
        <v>884</v>
      </c>
      <c r="B939" s="18" t="s">
        <v>1142</v>
      </c>
      <c r="C939" s="34" t="s">
        <v>1005</v>
      </c>
      <c r="D939" s="34" t="s">
        <v>883</v>
      </c>
      <c r="E939" s="19">
        <v>20</v>
      </c>
      <c r="F939" s="10" t="s">
        <v>15</v>
      </c>
      <c r="G939" s="10"/>
      <c r="H939" s="10" t="s">
        <v>1</v>
      </c>
      <c r="I939" s="10"/>
      <c r="J939" s="4" t="str">
        <f t="shared" si="66"/>
        <v>社政業務-社會福利-推行老人福利-獎補助費-對國內團體之捐助</v>
      </c>
      <c r="K939" s="4" t="str">
        <f t="shared" si="67"/>
        <v>獨居老人關懷訪視服務計畫關懷服務費及行政管理費</v>
      </c>
      <c r="L939" s="4" t="str">
        <f t="shared" si="64"/>
        <v>社政業務-社會福利-推行老人福利-獎補助費-對國內團體之捐助</v>
      </c>
      <c r="M939" s="4" t="str">
        <f t="shared" si="65"/>
        <v>建立社區照顧關懷據點並設置巷弄長照站</v>
      </c>
    </row>
    <row r="940" spans="1:13" s="4" customFormat="1" ht="58.5">
      <c r="A940" s="18" t="s">
        <v>884</v>
      </c>
      <c r="B940" s="18" t="s">
        <v>1142</v>
      </c>
      <c r="C940" s="34" t="s">
        <v>1146</v>
      </c>
      <c r="D940" s="34" t="s">
        <v>883</v>
      </c>
      <c r="E940" s="19">
        <v>10</v>
      </c>
      <c r="F940" s="10" t="s">
        <v>15</v>
      </c>
      <c r="G940" s="10"/>
      <c r="H940" s="10" t="s">
        <v>1</v>
      </c>
      <c r="I940" s="10"/>
      <c r="J940" s="4" t="str">
        <f t="shared" si="66"/>
        <v>社政業務-社會福利-推行老人福利-獎補助費-對國內團體之捐助</v>
      </c>
      <c r="K940" s="4" t="str">
        <f t="shared" si="67"/>
        <v>獨居老人關懷訪視服務計畫關懷服務費及行政管理費</v>
      </c>
      <c r="L940" s="4" t="str">
        <f t="shared" si="64"/>
        <v>社政業務-社會福利-推行老人福利-獎補助費-對國內團體之捐助</v>
      </c>
      <c r="M940" s="4" t="str">
        <f t="shared" si="65"/>
        <v>建立社區照顧關懷據點並設置巷弄長照站</v>
      </c>
    </row>
    <row r="941" spans="1:13" s="4" customFormat="1" ht="58.5">
      <c r="A941" s="18" t="s">
        <v>884</v>
      </c>
      <c r="B941" s="18" t="s">
        <v>1147</v>
      </c>
      <c r="C941" s="34" t="s">
        <v>1148</v>
      </c>
      <c r="D941" s="34" t="s">
        <v>883</v>
      </c>
      <c r="E941" s="19">
        <v>10</v>
      </c>
      <c r="F941" s="10" t="s">
        <v>15</v>
      </c>
      <c r="G941" s="10"/>
      <c r="H941" s="10" t="s">
        <v>1</v>
      </c>
      <c r="I941" s="10"/>
      <c r="J941" s="4" t="str">
        <f t="shared" si="66"/>
        <v>社政業務-社會福利-推行老人福利-獎補助費-對國內團體之捐助</v>
      </c>
      <c r="K941" s="4" t="str">
        <f t="shared" si="67"/>
        <v>獨居老人關懷訪視服務計畫關懷服務費及行政管理費</v>
      </c>
      <c r="L941" s="4" t="str">
        <f t="shared" si="64"/>
        <v>社政業務-社會福利-推行老人福利-獎補助費-對國內團體之捐助</v>
      </c>
      <c r="M941" s="4" t="str">
        <f t="shared" si="65"/>
        <v>建立社區照顧關懷據點</v>
      </c>
    </row>
    <row r="942" spans="1:13" s="4" customFormat="1" ht="58.5">
      <c r="A942" s="18" t="s">
        <v>884</v>
      </c>
      <c r="B942" s="18" t="s">
        <v>1147</v>
      </c>
      <c r="C942" s="34" t="s">
        <v>1148</v>
      </c>
      <c r="D942" s="34" t="s">
        <v>883</v>
      </c>
      <c r="E942" s="19">
        <v>20</v>
      </c>
      <c r="F942" s="10" t="s">
        <v>15</v>
      </c>
      <c r="G942" s="10"/>
      <c r="H942" s="10" t="s">
        <v>1</v>
      </c>
      <c r="I942" s="10"/>
      <c r="J942" s="4" t="str">
        <f t="shared" si="66"/>
        <v>社政業務-社會福利-推行老人福利-獎補助費-對國內團體之捐助</v>
      </c>
      <c r="K942" s="4" t="str">
        <f t="shared" si="67"/>
        <v>獨居老人關懷訪視服務計畫關懷服務費及行政管理費</v>
      </c>
      <c r="L942" s="4" t="str">
        <f t="shared" si="64"/>
        <v>社政業務-社會福利-推行老人福利-獎補助費-對國內團體之捐助</v>
      </c>
      <c r="M942" s="4" t="str">
        <f t="shared" si="65"/>
        <v>建立社區照顧關懷據點</v>
      </c>
    </row>
    <row r="943" spans="1:13" s="4" customFormat="1" ht="58.5">
      <c r="A943" s="18" t="s">
        <v>884</v>
      </c>
      <c r="B943" s="18" t="s">
        <v>1147</v>
      </c>
      <c r="C943" s="34" t="s">
        <v>1149</v>
      </c>
      <c r="D943" s="34" t="s">
        <v>883</v>
      </c>
      <c r="E943" s="19">
        <v>20</v>
      </c>
      <c r="F943" s="10" t="s">
        <v>15</v>
      </c>
      <c r="G943" s="10"/>
      <c r="H943" s="10" t="s">
        <v>1</v>
      </c>
      <c r="I943" s="10"/>
      <c r="J943" s="4" t="str">
        <f t="shared" si="66"/>
        <v>社政業務-社會福利-推行老人福利-獎補助費-對國內團體之捐助</v>
      </c>
      <c r="K943" s="4" t="str">
        <f t="shared" si="67"/>
        <v>獨居老人關懷訪視服務計畫關懷服務費及行政管理費</v>
      </c>
      <c r="L943" s="4" t="str">
        <f t="shared" si="64"/>
        <v>社政業務-社會福利-推行老人福利-獎補助費-對國內團體之捐助</v>
      </c>
      <c r="M943" s="4" t="str">
        <f t="shared" si="65"/>
        <v>建立社區照顧關懷據點</v>
      </c>
    </row>
    <row r="944" spans="1:13" s="4" customFormat="1" ht="58.5">
      <c r="A944" s="18" t="s">
        <v>884</v>
      </c>
      <c r="B944" s="18" t="s">
        <v>1142</v>
      </c>
      <c r="C944" s="34" t="s">
        <v>1150</v>
      </c>
      <c r="D944" s="34" t="s">
        <v>883</v>
      </c>
      <c r="E944" s="19">
        <v>20</v>
      </c>
      <c r="F944" s="10" t="s">
        <v>15</v>
      </c>
      <c r="G944" s="10"/>
      <c r="H944" s="10" t="s">
        <v>1</v>
      </c>
      <c r="I944" s="10"/>
      <c r="J944" s="4" t="str">
        <f t="shared" si="66"/>
        <v>社政業務-社會福利-推行老人福利-獎補助費-對國內團體之捐助</v>
      </c>
      <c r="K944" s="4" t="str">
        <f t="shared" si="67"/>
        <v>獨居老人關懷訪視服務計畫關懷服務費及行政管理費</v>
      </c>
      <c r="L944" s="4" t="str">
        <f t="shared" si="64"/>
        <v>社政業務-社會福利-推行老人福利-獎補助費-對國內團體之捐助</v>
      </c>
      <c r="M944" s="4" t="str">
        <f t="shared" si="65"/>
        <v>建立社區照顧關懷據點並設置巷弄長照站</v>
      </c>
    </row>
    <row r="945" spans="1:13" s="4" customFormat="1" ht="58.5">
      <c r="A945" s="18" t="s">
        <v>884</v>
      </c>
      <c r="B945" s="18" t="s">
        <v>1142</v>
      </c>
      <c r="C945" s="34" t="s">
        <v>1151</v>
      </c>
      <c r="D945" s="34" t="s">
        <v>883</v>
      </c>
      <c r="E945" s="19">
        <v>20</v>
      </c>
      <c r="F945" s="10" t="s">
        <v>15</v>
      </c>
      <c r="G945" s="10"/>
      <c r="H945" s="10" t="s">
        <v>1</v>
      </c>
      <c r="I945" s="10"/>
      <c r="J945" s="4" t="str">
        <f t="shared" si="66"/>
        <v>社政業務-社會福利-推行老人福利-獎補助費-對國內團體之捐助</v>
      </c>
      <c r="K945" s="4" t="str">
        <f t="shared" si="67"/>
        <v>獨居老人關懷訪視服務計畫關懷服務費及行政管理費</v>
      </c>
      <c r="L945" s="4" t="str">
        <f t="shared" si="64"/>
        <v>社政業務-社會福利-推行老人福利-獎補助費-對國內團體之捐助</v>
      </c>
      <c r="M945" s="4" t="str">
        <f t="shared" si="65"/>
        <v>建立社區照顧關懷據點並設置巷弄長照站</v>
      </c>
    </row>
    <row r="946" spans="1:13" s="4" customFormat="1" ht="58.5">
      <c r="A946" s="18" t="s">
        <v>884</v>
      </c>
      <c r="B946" s="18" t="s">
        <v>1142</v>
      </c>
      <c r="C946" s="34" t="s">
        <v>1152</v>
      </c>
      <c r="D946" s="34" t="s">
        <v>883</v>
      </c>
      <c r="E946" s="19">
        <v>20</v>
      </c>
      <c r="F946" s="10" t="s">
        <v>15</v>
      </c>
      <c r="G946" s="10"/>
      <c r="H946" s="10" t="s">
        <v>1</v>
      </c>
      <c r="I946" s="10"/>
      <c r="J946" s="4" t="str">
        <f t="shared" si="66"/>
        <v>社政業務-社會福利-推行老人福利-獎補助費-對國內團體之捐助</v>
      </c>
      <c r="K946" s="4" t="str">
        <f t="shared" si="67"/>
        <v>獨居老人關懷訪視服務計畫關懷服務費及行政管理費</v>
      </c>
      <c r="L946" s="4" t="str">
        <f t="shared" si="64"/>
        <v>社政業務-社會福利-推行老人福利-獎補助費-對國內團體之捐助</v>
      </c>
      <c r="M946" s="4" t="str">
        <f t="shared" si="65"/>
        <v>建立社區照顧關懷據點並設置巷弄長照站</v>
      </c>
    </row>
    <row r="947" spans="1:13" s="4" customFormat="1" ht="58.5">
      <c r="A947" s="18" t="s">
        <v>884</v>
      </c>
      <c r="B947" s="18" t="s">
        <v>1142</v>
      </c>
      <c r="C947" s="34" t="s">
        <v>1153</v>
      </c>
      <c r="D947" s="34" t="s">
        <v>883</v>
      </c>
      <c r="E947" s="19">
        <v>20</v>
      </c>
      <c r="F947" s="10" t="s">
        <v>15</v>
      </c>
      <c r="G947" s="10"/>
      <c r="H947" s="10" t="s">
        <v>1</v>
      </c>
      <c r="I947" s="10"/>
      <c r="J947" s="4" t="str">
        <f t="shared" si="66"/>
        <v>社政業務-社會福利-推行老人福利-獎補助費-對國內團體之捐助</v>
      </c>
      <c r="K947" s="4" t="str">
        <f t="shared" si="67"/>
        <v>獨居老人關懷訪視服務計畫關懷服務費及行政管理費</v>
      </c>
      <c r="L947" s="4" t="str">
        <f t="shared" si="64"/>
        <v>社政業務-社會福利-推行老人福利-獎補助費-對國內團體之捐助</v>
      </c>
      <c r="M947" s="4" t="str">
        <f t="shared" si="65"/>
        <v>建立社區照顧關懷據點並設置巷弄長照站</v>
      </c>
    </row>
    <row r="948" spans="1:13" s="4" customFormat="1" ht="58.5">
      <c r="A948" s="18" t="s">
        <v>884</v>
      </c>
      <c r="B948" s="18" t="s">
        <v>1142</v>
      </c>
      <c r="C948" s="34" t="s">
        <v>1154</v>
      </c>
      <c r="D948" s="34" t="s">
        <v>883</v>
      </c>
      <c r="E948" s="19">
        <v>20</v>
      </c>
      <c r="F948" s="10" t="s">
        <v>15</v>
      </c>
      <c r="G948" s="10"/>
      <c r="H948" s="10" t="s">
        <v>1</v>
      </c>
      <c r="I948" s="10"/>
      <c r="J948" s="4" t="str">
        <f t="shared" si="66"/>
        <v>社政業務-社會福利-推行老人福利-獎補助費-對國內團體之捐助</v>
      </c>
      <c r="K948" s="4" t="str">
        <f t="shared" si="67"/>
        <v>113年度多功能日間托老中心計畫</v>
      </c>
      <c r="L948" s="4" t="str">
        <f t="shared" si="64"/>
        <v>社政業務-社會福利-推行老人福利-獎補助費-對國內團體之捐助</v>
      </c>
      <c r="M948" s="4" t="str">
        <f t="shared" si="65"/>
        <v>建立社區照顧關懷據點並設置巷弄長照站</v>
      </c>
    </row>
    <row r="949" spans="1:13" s="4" customFormat="1" ht="58.5">
      <c r="A949" s="18" t="s">
        <v>884</v>
      </c>
      <c r="B949" s="18" t="s">
        <v>1142</v>
      </c>
      <c r="C949" s="34" t="s">
        <v>1155</v>
      </c>
      <c r="D949" s="34" t="s">
        <v>883</v>
      </c>
      <c r="E949" s="19">
        <v>20</v>
      </c>
      <c r="F949" s="10" t="s">
        <v>15</v>
      </c>
      <c r="G949" s="10"/>
      <c r="H949" s="10" t="s">
        <v>1</v>
      </c>
      <c r="I949" s="10"/>
      <c r="J949" s="4" t="str">
        <f t="shared" si="66"/>
        <v>社政業務-社會福利-推行老人福利-獎補助費-對國內團體之捐助</v>
      </c>
      <c r="K949" s="4" t="str">
        <f t="shared" si="67"/>
        <v>113年度多功能日間托老中心計畫</v>
      </c>
      <c r="L949" s="4" t="str">
        <f t="shared" si="64"/>
        <v>社政業務-社會福利-推行老人福利-獎補助費-對國內團體之捐助</v>
      </c>
      <c r="M949" s="4" t="str">
        <f t="shared" si="65"/>
        <v>建立社區照顧關懷據點並設置巷弄長照站</v>
      </c>
    </row>
    <row r="950" spans="1:13" s="4" customFormat="1" ht="58.5">
      <c r="A950" s="18" t="s">
        <v>884</v>
      </c>
      <c r="B950" s="18" t="s">
        <v>1142</v>
      </c>
      <c r="C950" s="34" t="s">
        <v>1156</v>
      </c>
      <c r="D950" s="34" t="s">
        <v>883</v>
      </c>
      <c r="E950" s="19">
        <v>20</v>
      </c>
      <c r="F950" s="10" t="s">
        <v>15</v>
      </c>
      <c r="G950" s="10"/>
      <c r="H950" s="10" t="s">
        <v>1</v>
      </c>
      <c r="I950" s="10"/>
      <c r="J950" s="4" t="str">
        <f t="shared" si="66"/>
        <v>社政業務-社會福利-推行老人福利-獎補助費-對國內團體之捐助</v>
      </c>
      <c r="K950" s="4" t="str">
        <f t="shared" si="67"/>
        <v>建立社區照顧關懷據點</v>
      </c>
      <c r="L950" s="4" t="str">
        <f t="shared" si="64"/>
        <v>社政業務-社會福利-推行老人福利-獎補助費-對國內團體之捐助</v>
      </c>
      <c r="M950" s="4" t="str">
        <f t="shared" si="65"/>
        <v>建立社區照顧關懷據點並設置巷弄長照站</v>
      </c>
    </row>
    <row r="951" spans="1:13" s="4" customFormat="1" ht="78">
      <c r="A951" s="18" t="s">
        <v>884</v>
      </c>
      <c r="B951" s="18" t="s">
        <v>1140</v>
      </c>
      <c r="C951" s="34" t="s">
        <v>1157</v>
      </c>
      <c r="D951" s="34" t="s">
        <v>883</v>
      </c>
      <c r="E951" s="19">
        <v>3</v>
      </c>
      <c r="F951" s="10" t="s">
        <v>15</v>
      </c>
      <c r="G951" s="10"/>
      <c r="H951" s="10" t="s">
        <v>1</v>
      </c>
      <c r="I951" s="10"/>
      <c r="J951" s="4" t="str">
        <f t="shared" si="66"/>
        <v>社政業務-社會福利-推行老人福利-獎補助費-對國內團體之捐助</v>
      </c>
      <c r="K951" s="4" t="str">
        <f t="shared" si="67"/>
        <v>建立社區照顧關懷據點並設置巷弄長照站</v>
      </c>
      <c r="L951" s="4" t="str">
        <f t="shared" si="64"/>
        <v>社政業務-社會福利-推行老人福利-獎補助費-對國內團體之捐助</v>
      </c>
      <c r="M951" s="4" t="str">
        <f t="shared" si="65"/>
        <v>獨居老人關懷訪視服務計畫關懷服務費及行政管理費</v>
      </c>
    </row>
    <row r="952" spans="1:13" s="4" customFormat="1" ht="78">
      <c r="A952" s="18" t="s">
        <v>884</v>
      </c>
      <c r="B952" s="18" t="s">
        <v>1140</v>
      </c>
      <c r="C952" s="34" t="s">
        <v>1158</v>
      </c>
      <c r="D952" s="34" t="s">
        <v>883</v>
      </c>
      <c r="E952" s="19">
        <v>7</v>
      </c>
      <c r="F952" s="10" t="s">
        <v>15</v>
      </c>
      <c r="G952" s="10"/>
      <c r="H952" s="10" t="s">
        <v>1</v>
      </c>
      <c r="I952" s="10"/>
      <c r="J952" s="4" t="str">
        <f t="shared" si="66"/>
        <v>社政業務-社會福利-推行老人福利-獎補助費-對國內團體之捐助</v>
      </c>
      <c r="K952" s="4" t="str">
        <f t="shared" si="67"/>
        <v>建立社區照顧關懷據點並設置巷弄長照站</v>
      </c>
      <c r="L952" s="4" t="str">
        <f t="shared" si="64"/>
        <v>社政業務-社會福利-推行老人福利-獎補助費-對國內團體之捐助</v>
      </c>
      <c r="M952" s="4" t="str">
        <f t="shared" si="65"/>
        <v>獨居老人關懷訪視服務計畫關懷服務費及行政管理費</v>
      </c>
    </row>
    <row r="953" spans="1:13" s="4" customFormat="1" ht="78">
      <c r="A953" s="18" t="s">
        <v>884</v>
      </c>
      <c r="B953" s="18" t="s">
        <v>1140</v>
      </c>
      <c r="C953" s="34" t="s">
        <v>1159</v>
      </c>
      <c r="D953" s="34" t="s">
        <v>883</v>
      </c>
      <c r="E953" s="19">
        <v>3</v>
      </c>
      <c r="F953" s="10" t="s">
        <v>15</v>
      </c>
      <c r="G953" s="10"/>
      <c r="H953" s="10" t="s">
        <v>1</v>
      </c>
      <c r="I953" s="10"/>
      <c r="J953" s="4" t="str">
        <f t="shared" si="66"/>
        <v>社政業務-社會福利-推行老人福利-獎補助費-對國內團體之捐助</v>
      </c>
      <c r="K953" s="4" t="str">
        <f t="shared" si="67"/>
        <v>建立社區照顧關懷據點</v>
      </c>
      <c r="L953" s="4" t="str">
        <f t="shared" si="64"/>
        <v>社政業務-社會福利-推行老人福利-獎補助費-對國內團體之捐助</v>
      </c>
      <c r="M953" s="4" t="str">
        <f t="shared" si="65"/>
        <v>獨居老人關懷訪視服務計畫關懷服務費及行政管理費</v>
      </c>
    </row>
    <row r="954" spans="1:13" s="4" customFormat="1" ht="78">
      <c r="A954" s="18" t="s">
        <v>884</v>
      </c>
      <c r="B954" s="18" t="s">
        <v>1140</v>
      </c>
      <c r="C954" s="34" t="s">
        <v>1160</v>
      </c>
      <c r="D954" s="34" t="s">
        <v>883</v>
      </c>
      <c r="E954" s="19">
        <v>16</v>
      </c>
      <c r="F954" s="10" t="s">
        <v>15</v>
      </c>
      <c r="G954" s="10"/>
      <c r="H954" s="10" t="s">
        <v>1</v>
      </c>
      <c r="I954" s="10"/>
      <c r="J954" s="4" t="str">
        <f t="shared" si="66"/>
        <v>社政業務-社會福利-推行老人福利-獎補助費-對國內團體之捐助</v>
      </c>
      <c r="K954" s="4" t="str">
        <f t="shared" si="67"/>
        <v>建立社區照顧關懷據點</v>
      </c>
      <c r="L954" s="4" t="str">
        <f t="shared" si="64"/>
        <v>社政業務-社會福利-推行老人福利-獎補助費-對國內團體之捐助</v>
      </c>
      <c r="M954" s="4" t="str">
        <f t="shared" si="65"/>
        <v>獨居老人關懷訪視服務計畫關懷服務費及行政管理費</v>
      </c>
    </row>
    <row r="955" spans="1:13" s="4" customFormat="1" ht="78">
      <c r="A955" s="18" t="s">
        <v>884</v>
      </c>
      <c r="B955" s="18" t="s">
        <v>1140</v>
      </c>
      <c r="C955" s="34" t="s">
        <v>1161</v>
      </c>
      <c r="D955" s="34" t="s">
        <v>883</v>
      </c>
      <c r="E955" s="19">
        <v>8</v>
      </c>
      <c r="F955" s="10" t="s">
        <v>15</v>
      </c>
      <c r="G955" s="10"/>
      <c r="H955" s="10" t="s">
        <v>1</v>
      </c>
      <c r="I955" s="10"/>
      <c r="J955" s="4" t="str">
        <f t="shared" si="66"/>
        <v>社政業務-社會福利-推行老人福利-獎補助費-對國內團體之捐助</v>
      </c>
      <c r="K955" s="4" t="str">
        <f t="shared" si="67"/>
        <v>建立社區照顧關懷據點並設置巷弄長照站</v>
      </c>
      <c r="L955" s="4" t="str">
        <f t="shared" si="64"/>
        <v>社政業務-社會福利-推行老人福利-獎補助費-對國內團體之捐助</v>
      </c>
      <c r="M955" s="4" t="str">
        <f t="shared" si="65"/>
        <v>獨居老人關懷訪視服務計畫關懷服務費及行政管理費</v>
      </c>
    </row>
    <row r="956" spans="1:13" s="4" customFormat="1" ht="78">
      <c r="A956" s="18" t="s">
        <v>884</v>
      </c>
      <c r="B956" s="18" t="s">
        <v>1140</v>
      </c>
      <c r="C956" s="34" t="s">
        <v>1162</v>
      </c>
      <c r="D956" s="34" t="s">
        <v>883</v>
      </c>
      <c r="E956" s="19">
        <v>202</v>
      </c>
      <c r="F956" s="10" t="s">
        <v>15</v>
      </c>
      <c r="G956" s="10"/>
      <c r="H956" s="10" t="s">
        <v>1</v>
      </c>
      <c r="I956" s="10"/>
      <c r="J956" s="4" t="str">
        <f t="shared" si="66"/>
        <v>社政業務-社會福利-推行老人福利-獎補助費-對國內團體之捐助</v>
      </c>
      <c r="K956" s="4" t="str">
        <f t="shared" si="67"/>
        <v>建立社區照顧關懷據點並設置巷弄長照站</v>
      </c>
      <c r="L956" s="4" t="str">
        <f t="shared" si="64"/>
        <v>社政業務-社會福利-推行老人福利-獎補助費-對國內團體之捐助</v>
      </c>
      <c r="M956" s="4" t="str">
        <f t="shared" si="65"/>
        <v>獨居老人關懷訪視服務計畫關懷服務費及行政管理費</v>
      </c>
    </row>
    <row r="957" spans="1:13" s="4" customFormat="1" ht="78">
      <c r="A957" s="18" t="s">
        <v>884</v>
      </c>
      <c r="B957" s="18" t="s">
        <v>1140</v>
      </c>
      <c r="C957" s="34" t="s">
        <v>1066</v>
      </c>
      <c r="D957" s="34" t="s">
        <v>883</v>
      </c>
      <c r="E957" s="19">
        <v>41</v>
      </c>
      <c r="F957" s="10" t="s">
        <v>15</v>
      </c>
      <c r="G957" s="10"/>
      <c r="H957" s="10" t="s">
        <v>1</v>
      </c>
      <c r="I957" s="10"/>
      <c r="J957" s="4" t="str">
        <f t="shared" si="66"/>
        <v>社政業務-社會福利-推行老人福利-獎補助費-對國內團體之捐助</v>
      </c>
      <c r="K957" s="4" t="str">
        <f t="shared" si="67"/>
        <v>建立社區照顧關懷據點並設置巷弄長照站</v>
      </c>
      <c r="L957" s="4" t="str">
        <f t="shared" si="64"/>
        <v>社政業務-社會福利-推行老人福利-獎補助費-對國內團體之捐助</v>
      </c>
      <c r="M957" s="4" t="str">
        <f t="shared" si="65"/>
        <v>獨居老人關懷訪視服務計畫關懷服務費及行政管理費</v>
      </c>
    </row>
    <row r="958" spans="1:13" s="4" customFormat="1" ht="78">
      <c r="A958" s="18" t="s">
        <v>884</v>
      </c>
      <c r="B958" s="18" t="s">
        <v>1140</v>
      </c>
      <c r="C958" s="34" t="s">
        <v>1163</v>
      </c>
      <c r="D958" s="34" t="s">
        <v>883</v>
      </c>
      <c r="E958" s="19">
        <v>9</v>
      </c>
      <c r="F958" s="10" t="s">
        <v>15</v>
      </c>
      <c r="G958" s="10"/>
      <c r="H958" s="10" t="s">
        <v>1</v>
      </c>
      <c r="I958" s="10"/>
      <c r="J958" s="4" t="str">
        <f t="shared" si="66"/>
        <v>社政業務-社會福利-推行老人福利-獎補助費-對國內團體之捐助</v>
      </c>
      <c r="K958" s="4" t="str">
        <f t="shared" si="67"/>
        <v>建立社區照顧關懷據點並設置巷弄長照站</v>
      </c>
      <c r="L958" s="4" t="str">
        <f t="shared" si="64"/>
        <v>社政業務-社會福利-推行老人福利-獎補助費-對國內團體之捐助</v>
      </c>
      <c r="M958" s="4" t="str">
        <f t="shared" si="65"/>
        <v>獨居老人關懷訪視服務計畫關懷服務費及行政管理費</v>
      </c>
    </row>
    <row r="959" spans="1:13" s="4" customFormat="1" ht="78">
      <c r="A959" s="18" t="s">
        <v>884</v>
      </c>
      <c r="B959" s="18" t="s">
        <v>1140</v>
      </c>
      <c r="C959" s="34" t="s">
        <v>1164</v>
      </c>
      <c r="D959" s="34" t="s">
        <v>883</v>
      </c>
      <c r="E959" s="19">
        <v>6</v>
      </c>
      <c r="F959" s="10" t="s">
        <v>15</v>
      </c>
      <c r="G959" s="10"/>
      <c r="H959" s="10" t="s">
        <v>1</v>
      </c>
      <c r="I959" s="10"/>
      <c r="J959" s="4" t="str">
        <f t="shared" si="66"/>
        <v>社政業務-社會福利-推行老人福利-獎補助費-對國內團體之捐助</v>
      </c>
      <c r="K959" s="4" t="str">
        <f t="shared" si="67"/>
        <v>獨居老人關懷訪視服務計畫關懷服務費及行政管理費</v>
      </c>
      <c r="L959" s="4" t="str">
        <f t="shared" si="64"/>
        <v>社政業務-社會福利-推行老人福利-獎補助費-對國內團體之捐助</v>
      </c>
      <c r="M959" s="4" t="str">
        <f t="shared" si="65"/>
        <v>獨居老人關懷訪視服務計畫關懷服務費及行政管理費</v>
      </c>
    </row>
    <row r="960" spans="1:13" s="4" customFormat="1" ht="78">
      <c r="A960" s="18" t="s">
        <v>884</v>
      </c>
      <c r="B960" s="18" t="s">
        <v>1140</v>
      </c>
      <c r="C960" s="34" t="s">
        <v>1165</v>
      </c>
      <c r="D960" s="34" t="s">
        <v>883</v>
      </c>
      <c r="E960" s="19">
        <v>23</v>
      </c>
      <c r="F960" s="10" t="s">
        <v>15</v>
      </c>
      <c r="G960" s="10"/>
      <c r="H960" s="10" t="s">
        <v>1</v>
      </c>
      <c r="I960" s="10"/>
      <c r="J960" s="4" t="str">
        <f t="shared" si="66"/>
        <v>社政業務-社會福利-推行老人福利-獎補助費-對國內團體之捐助</v>
      </c>
      <c r="K960" s="4" t="str">
        <f t="shared" si="67"/>
        <v>113年長青生活資訊研習</v>
      </c>
      <c r="L960" s="4" t="str">
        <f t="shared" si="64"/>
        <v>社政業務-社會福利-推行老人福利-獎補助費-對國內團體之捐助</v>
      </c>
      <c r="M960" s="4" t="str">
        <f t="shared" si="65"/>
        <v>獨居老人關懷訪視服務計畫關懷服務費及行政管理費</v>
      </c>
    </row>
    <row r="961" spans="1:13" s="4" customFormat="1" ht="78">
      <c r="A961" s="18" t="s">
        <v>884</v>
      </c>
      <c r="B961" s="18" t="s">
        <v>1140</v>
      </c>
      <c r="C961" s="34" t="s">
        <v>1166</v>
      </c>
      <c r="D961" s="34" t="s">
        <v>883</v>
      </c>
      <c r="E961" s="19">
        <v>2</v>
      </c>
      <c r="F961" s="10" t="s">
        <v>15</v>
      </c>
      <c r="G961" s="10"/>
      <c r="H961" s="10" t="s">
        <v>1</v>
      </c>
      <c r="I961" s="10"/>
      <c r="J961" s="4" t="str">
        <f t="shared" si="66"/>
        <v>社政業務-社會福利-推行老人福利-獎補助費-對國內團體之捐助</v>
      </c>
      <c r="K961" s="4" t="str">
        <f t="shared" si="67"/>
        <v>建立社區照顧關懷據點並設置巷弄長照站之充實設施設備費用-資本門</v>
      </c>
      <c r="L961" s="4" t="str">
        <f t="shared" si="64"/>
        <v>社政業務-社會福利-推行老人福利-獎補助費-對國內團體之捐助</v>
      </c>
      <c r="M961" s="4" t="str">
        <f t="shared" si="65"/>
        <v>獨居老人關懷訪視服務計畫關懷服務費及行政管理費</v>
      </c>
    </row>
    <row r="962" spans="1:13" s="4" customFormat="1" ht="78">
      <c r="A962" s="18" t="s">
        <v>884</v>
      </c>
      <c r="B962" s="18" t="s">
        <v>1140</v>
      </c>
      <c r="C962" s="34" t="s">
        <v>1167</v>
      </c>
      <c r="D962" s="34" t="s">
        <v>883</v>
      </c>
      <c r="E962" s="19">
        <v>25</v>
      </c>
      <c r="F962" s="10" t="s">
        <v>15</v>
      </c>
      <c r="G962" s="10"/>
      <c r="H962" s="10" t="s">
        <v>1</v>
      </c>
      <c r="I962" s="10"/>
      <c r="J962" s="4" t="str">
        <f t="shared" si="66"/>
        <v>社政業務-社會福利-推行老人福利-獎補助費-對國內團體之捐助</v>
      </c>
      <c r="K962" s="4" t="str">
        <f t="shared" si="67"/>
        <v>建立社區照顧關懷據點並設置巷弄長照站之開辦設施設備費用-經常門</v>
      </c>
      <c r="L962" s="4" t="str">
        <f t="shared" si="64"/>
        <v>社政業務-社會福利-推行老人福利-獎補助費-對國內團體之捐助</v>
      </c>
      <c r="M962" s="4" t="str">
        <f t="shared" si="65"/>
        <v>獨居老人關懷訪視服務計畫關懷服務費及行政管理費</v>
      </c>
    </row>
    <row r="963" spans="1:13" s="4" customFormat="1" ht="78">
      <c r="A963" s="18" t="s">
        <v>884</v>
      </c>
      <c r="B963" s="18" t="s">
        <v>1168</v>
      </c>
      <c r="C963" s="34" t="s">
        <v>1169</v>
      </c>
      <c r="D963" s="34" t="s">
        <v>883</v>
      </c>
      <c r="E963" s="19">
        <v>571</v>
      </c>
      <c r="F963" s="10" t="s">
        <v>15</v>
      </c>
      <c r="G963" s="10"/>
      <c r="H963" s="10" t="s">
        <v>1</v>
      </c>
      <c r="I963" s="10"/>
      <c r="J963" s="4" t="str">
        <f t="shared" si="66"/>
        <v>社政業務-社會福利-推行老人福利-獎補助費-對國內團體之捐助</v>
      </c>
      <c r="K963" s="4" t="str">
        <f t="shared" si="67"/>
        <v>建立社區照顧關懷據點並設置巷弄長照站之充實設施設備費用-經常門</v>
      </c>
      <c r="L963" s="4" t="str">
        <f t="shared" si="64"/>
        <v>社政業務-社會福利-推行老人福利-獎補助費-對國內團體之捐助</v>
      </c>
      <c r="M963" s="4" t="str">
        <f t="shared" si="65"/>
        <v>113年度多功能日間托老中心計畫</v>
      </c>
    </row>
    <row r="964" spans="1:13" s="4" customFormat="1" ht="78">
      <c r="A964" s="18" t="s">
        <v>884</v>
      </c>
      <c r="B964" s="18" t="s">
        <v>1168</v>
      </c>
      <c r="C964" s="34" t="s">
        <v>1169</v>
      </c>
      <c r="D964" s="34" t="s">
        <v>883</v>
      </c>
      <c r="E964" s="19">
        <v>37</v>
      </c>
      <c r="F964" s="10" t="s">
        <v>15</v>
      </c>
      <c r="G964" s="10"/>
      <c r="H964" s="10" t="s">
        <v>1</v>
      </c>
      <c r="I964" s="10"/>
      <c r="J964" s="4" t="str">
        <f t="shared" si="66"/>
        <v>社政業務-社會福利-推行老人福利-獎補助費-對國內團體之捐助</v>
      </c>
      <c r="K964" s="4" t="str">
        <f t="shared" si="67"/>
        <v>建立社區照顧關懷據點並設置巷弄長照站之充實設施設備費用-資本門</v>
      </c>
      <c r="L964" s="4" t="str">
        <f t="shared" si="64"/>
        <v>社政業務-社會福利-推行老人福利-獎補助費-對國內團體之捐助</v>
      </c>
      <c r="M964" s="4" t="str">
        <f t="shared" si="65"/>
        <v>113年度多功能日間托老中心計畫</v>
      </c>
    </row>
    <row r="965" spans="1:13" s="4" customFormat="1" ht="78">
      <c r="A965" s="18" t="s">
        <v>884</v>
      </c>
      <c r="B965" s="18" t="s">
        <v>1147</v>
      </c>
      <c r="C965" s="34" t="s">
        <v>1170</v>
      </c>
      <c r="D965" s="34" t="s">
        <v>883</v>
      </c>
      <c r="E965" s="19">
        <v>20</v>
      </c>
      <c r="F965" s="10" t="s">
        <v>15</v>
      </c>
      <c r="G965" s="10"/>
      <c r="H965" s="10" t="s">
        <v>1</v>
      </c>
      <c r="I965" s="10"/>
      <c r="J965" s="4" t="str">
        <f t="shared" si="66"/>
        <v>社政業務-社會福利-推行老人福利-獎補助費-對國內團體之捐助</v>
      </c>
      <c r="K965" s="4" t="str">
        <f t="shared" si="67"/>
        <v>建立社區照顧關懷據點並設置巷弄長照站之充實設施設備費用-經常門</v>
      </c>
      <c r="L965" s="4" t="str">
        <f t="shared" si="64"/>
        <v>社政業務-社會福利-推行老人福利-獎補助費-對國內團體之捐助</v>
      </c>
      <c r="M965" s="4" t="str">
        <f t="shared" si="65"/>
        <v>建立社區照顧關懷據點</v>
      </c>
    </row>
    <row r="966" spans="1:13" s="4" customFormat="1" ht="78">
      <c r="A966" s="18" t="s">
        <v>884</v>
      </c>
      <c r="B966" s="18" t="s">
        <v>1142</v>
      </c>
      <c r="C966" s="34" t="s">
        <v>1171</v>
      </c>
      <c r="D966" s="34" t="s">
        <v>883</v>
      </c>
      <c r="E966" s="19">
        <v>20</v>
      </c>
      <c r="F966" s="10" t="s">
        <v>15</v>
      </c>
      <c r="G966" s="10"/>
      <c r="H966" s="10" t="s">
        <v>1</v>
      </c>
      <c r="I966" s="10"/>
      <c r="J966" s="4" t="str">
        <f t="shared" si="66"/>
        <v>社政業務-社會福利-推行老人福利-獎補助費-對國內團體之捐助</v>
      </c>
      <c r="K966" s="4" t="str">
        <f t="shared" si="67"/>
        <v>建立社區照顧關懷據點並設置巷弄長照站之充實設施設備費用-資本門</v>
      </c>
      <c r="L966" s="4" t="str">
        <f t="shared" si="64"/>
        <v>社政業務-社會福利-推行老人福利-獎補助費-對國內團體之捐助</v>
      </c>
      <c r="M966" s="4" t="str">
        <f t="shared" si="65"/>
        <v>建立社區照顧關懷據點並設置巷弄長照站</v>
      </c>
    </row>
    <row r="967" spans="1:13" s="4" customFormat="1" ht="58.5">
      <c r="A967" s="18" t="s">
        <v>884</v>
      </c>
      <c r="B967" s="18" t="s">
        <v>1142</v>
      </c>
      <c r="C967" s="34" t="s">
        <v>1172</v>
      </c>
      <c r="D967" s="34" t="s">
        <v>883</v>
      </c>
      <c r="E967" s="19">
        <v>20</v>
      </c>
      <c r="F967" s="10" t="s">
        <v>15</v>
      </c>
      <c r="G967" s="10"/>
      <c r="H967" s="10" t="s">
        <v>1</v>
      </c>
      <c r="I967" s="10"/>
      <c r="J967" s="4" t="str">
        <f t="shared" si="66"/>
        <v>社政業務-社會福利-推行老人福利-獎補助費-對國內團體之捐助</v>
      </c>
      <c r="K967" s="4" t="str">
        <f t="shared" si="67"/>
        <v>113年度充實設施設備-經常門</v>
      </c>
      <c r="L967" s="4" t="str">
        <f t="shared" si="64"/>
        <v>社政業務-社會福利-推行老人福利-獎補助費-對國內團體之捐助</v>
      </c>
      <c r="M967" s="4" t="str">
        <f t="shared" si="65"/>
        <v>建立社區照顧關懷據點並設置巷弄長照站</v>
      </c>
    </row>
    <row r="968" spans="1:13" s="4" customFormat="1" ht="78">
      <c r="A968" s="18" t="s">
        <v>884</v>
      </c>
      <c r="B968" s="18" t="s">
        <v>1147</v>
      </c>
      <c r="C968" s="34" t="s">
        <v>1173</v>
      </c>
      <c r="D968" s="34" t="s">
        <v>883</v>
      </c>
      <c r="E968" s="19">
        <v>20</v>
      </c>
      <c r="F968" s="10" t="s">
        <v>15</v>
      </c>
      <c r="G968" s="10"/>
      <c r="H968" s="10" t="s">
        <v>1</v>
      </c>
      <c r="I968" s="10"/>
      <c r="J968" s="4" t="str">
        <f t="shared" si="66"/>
        <v>社政業務-社會福利-推行老人福利-獎補助費-對國內團體之捐助</v>
      </c>
      <c r="K968" s="4" t="str">
        <f t="shared" si="67"/>
        <v>建立社區照顧關懷據點並設置巷弄長照站之充實設施設備費用-經常門</v>
      </c>
      <c r="L968" s="4" t="str">
        <f t="shared" ref="L968:L1031" si="68">A968</f>
        <v>社政業務-社會福利-推行老人福利-獎補助費-對國內團體之捐助</v>
      </c>
      <c r="M968" s="4" t="str">
        <f t="shared" ref="M968:M1031" si="69">B968</f>
        <v>建立社區照顧關懷據點</v>
      </c>
    </row>
    <row r="969" spans="1:13" s="4" customFormat="1" ht="58.5">
      <c r="A969" s="18" t="s">
        <v>884</v>
      </c>
      <c r="B969" s="18" t="s">
        <v>1147</v>
      </c>
      <c r="C969" s="34" t="s">
        <v>1174</v>
      </c>
      <c r="D969" s="34" t="s">
        <v>883</v>
      </c>
      <c r="E969" s="19">
        <v>20</v>
      </c>
      <c r="F969" s="10" t="s">
        <v>15</v>
      </c>
      <c r="G969" s="10"/>
      <c r="H969" s="10" t="s">
        <v>1</v>
      </c>
      <c r="I969" s="10"/>
      <c r="J969" s="4" t="str">
        <f t="shared" si="66"/>
        <v>社政業務-社會福利-推行老人福利-獎補助費-對國內團體之捐助</v>
      </c>
      <c r="K969" s="4" t="str">
        <f t="shared" si="67"/>
        <v>建立社區照顧關懷據點</v>
      </c>
      <c r="L969" s="4" t="str">
        <f t="shared" si="68"/>
        <v>社政業務-社會福利-推行老人福利-獎補助費-對國內團體之捐助</v>
      </c>
      <c r="M969" s="4" t="str">
        <f t="shared" si="69"/>
        <v>建立社區照顧關懷據點</v>
      </c>
    </row>
    <row r="970" spans="1:13" s="4" customFormat="1" ht="58.5">
      <c r="A970" s="18" t="s">
        <v>884</v>
      </c>
      <c r="B970" s="18" t="s">
        <v>1142</v>
      </c>
      <c r="C970" s="34" t="s">
        <v>1175</v>
      </c>
      <c r="D970" s="34" t="s">
        <v>883</v>
      </c>
      <c r="E970" s="19">
        <v>20</v>
      </c>
      <c r="F970" s="10" t="s">
        <v>15</v>
      </c>
      <c r="G970" s="10"/>
      <c r="H970" s="10" t="s">
        <v>1</v>
      </c>
      <c r="I970" s="10"/>
      <c r="J970" s="4" t="str">
        <f t="shared" si="66"/>
        <v>社政業務-社會福利-推行老人福利-獎補助費-對國內團體之捐助</v>
      </c>
      <c r="K970" s="4" t="str">
        <f t="shared" si="67"/>
        <v>建立社區照顧關懷據點並設置巷弄長照站</v>
      </c>
      <c r="L970" s="4" t="str">
        <f t="shared" si="68"/>
        <v>社政業務-社會福利-推行老人福利-獎補助費-對國內團體之捐助</v>
      </c>
      <c r="M970" s="4" t="str">
        <f t="shared" si="69"/>
        <v>建立社區照顧關懷據點並設置巷弄長照站</v>
      </c>
    </row>
    <row r="971" spans="1:13" s="4" customFormat="1" ht="78">
      <c r="A971" s="18" t="s">
        <v>884</v>
      </c>
      <c r="B971" s="18" t="s">
        <v>1142</v>
      </c>
      <c r="C971" s="34" t="s">
        <v>1176</v>
      </c>
      <c r="D971" s="34" t="s">
        <v>883</v>
      </c>
      <c r="E971" s="19">
        <v>20</v>
      </c>
      <c r="F971" s="10" t="s">
        <v>15</v>
      </c>
      <c r="G971" s="10"/>
      <c r="H971" s="10" t="s">
        <v>1</v>
      </c>
      <c r="I971" s="10"/>
      <c r="J971" s="4" t="str">
        <f t="shared" si="66"/>
        <v>社政業務-社會福利-推行老人福利-獎補助費-對國內團體之捐助</v>
      </c>
      <c r="K971" s="4" t="str">
        <f t="shared" si="67"/>
        <v>建立社區照顧關懷據點並設置巷弄長照站</v>
      </c>
      <c r="L971" s="4" t="str">
        <f t="shared" si="68"/>
        <v>社政業務-社會福利-推行老人福利-獎補助費-對國內團體之捐助</v>
      </c>
      <c r="M971" s="4" t="str">
        <f t="shared" si="69"/>
        <v>建立社區照顧關懷據點並設置巷弄長照站</v>
      </c>
    </row>
    <row r="972" spans="1:13" s="4" customFormat="1" ht="58.5">
      <c r="A972" s="18" t="s">
        <v>884</v>
      </c>
      <c r="B972" s="18" t="s">
        <v>1142</v>
      </c>
      <c r="C972" s="34" t="s">
        <v>1177</v>
      </c>
      <c r="D972" s="34" t="s">
        <v>883</v>
      </c>
      <c r="E972" s="19">
        <v>20</v>
      </c>
      <c r="F972" s="10" t="s">
        <v>15</v>
      </c>
      <c r="G972" s="10"/>
      <c r="H972" s="10" t="s">
        <v>1</v>
      </c>
      <c r="I972" s="10"/>
      <c r="J972" s="4" t="str">
        <f t="shared" si="66"/>
        <v>社政業務-社會福利-推行老人福利-獎補助費-對國內團體之捐助</v>
      </c>
      <c r="K972" s="4" t="str">
        <f t="shared" si="67"/>
        <v>建立社區照顧關懷據點並設置巷弄長照站</v>
      </c>
      <c r="L972" s="4" t="str">
        <f t="shared" si="68"/>
        <v>社政業務-社會福利-推行老人福利-獎補助費-對國內團體之捐助</v>
      </c>
      <c r="M972" s="4" t="str">
        <f t="shared" si="69"/>
        <v>建立社區照顧關懷據點並設置巷弄長照站</v>
      </c>
    </row>
    <row r="973" spans="1:13" s="4" customFormat="1" ht="58.5">
      <c r="A973" s="18" t="s">
        <v>884</v>
      </c>
      <c r="B973" s="18" t="s">
        <v>1142</v>
      </c>
      <c r="C973" s="34" t="s">
        <v>1156</v>
      </c>
      <c r="D973" s="34" t="s">
        <v>883</v>
      </c>
      <c r="E973" s="19">
        <v>30</v>
      </c>
      <c r="F973" s="10" t="s">
        <v>15</v>
      </c>
      <c r="G973" s="10"/>
      <c r="H973" s="10" t="s">
        <v>1</v>
      </c>
      <c r="I973" s="10"/>
      <c r="J973" s="4" t="str">
        <f t="shared" si="66"/>
        <v>社政業務-社會福利-推行老人福利-獎補助費-對國內團體之捐助</v>
      </c>
      <c r="K973" s="4" t="str">
        <f t="shared" si="67"/>
        <v>建立社區照顧關懷據點並設置巷弄長照站</v>
      </c>
      <c r="L973" s="4" t="str">
        <f t="shared" si="68"/>
        <v>社政業務-社會福利-推行老人福利-獎補助費-對國內團體之捐助</v>
      </c>
      <c r="M973" s="4" t="str">
        <f t="shared" si="69"/>
        <v>建立社區照顧關懷據點並設置巷弄長照站</v>
      </c>
    </row>
    <row r="974" spans="1:13" s="4" customFormat="1" ht="78">
      <c r="A974" s="18" t="s">
        <v>884</v>
      </c>
      <c r="B974" s="18" t="s">
        <v>1140</v>
      </c>
      <c r="C974" s="34" t="s">
        <v>1178</v>
      </c>
      <c r="D974" s="34" t="s">
        <v>883</v>
      </c>
      <c r="E974" s="19">
        <v>53</v>
      </c>
      <c r="F974" s="10" t="s">
        <v>15</v>
      </c>
      <c r="G974" s="10"/>
      <c r="H974" s="10" t="s">
        <v>1</v>
      </c>
      <c r="I974" s="10"/>
      <c r="J974" s="4" t="str">
        <f t="shared" si="66"/>
        <v>社政業務-社會福利-推行老人福利-獎補助費-對國內團體之捐助</v>
      </c>
      <c r="K974" s="4" t="str">
        <f t="shared" si="67"/>
        <v>建立社區照顧關懷據點並設置巷弄長照站</v>
      </c>
      <c r="L974" s="4" t="str">
        <f t="shared" si="68"/>
        <v>社政業務-社會福利-推行老人福利-獎補助費-對國內團體之捐助</v>
      </c>
      <c r="M974" s="4" t="str">
        <f t="shared" si="69"/>
        <v>獨居老人關懷訪視服務計畫關懷服務費及行政管理費</v>
      </c>
    </row>
    <row r="975" spans="1:13" s="4" customFormat="1" ht="58.5">
      <c r="A975" s="18" t="s">
        <v>884</v>
      </c>
      <c r="B975" s="18" t="s">
        <v>1179</v>
      </c>
      <c r="C975" s="34" t="s">
        <v>506</v>
      </c>
      <c r="D975" s="34" t="s">
        <v>883</v>
      </c>
      <c r="E975" s="19">
        <v>20</v>
      </c>
      <c r="F975" s="10" t="s">
        <v>15</v>
      </c>
      <c r="G975" s="10"/>
      <c r="H975" s="10" t="s">
        <v>1</v>
      </c>
      <c r="I975" s="10"/>
      <c r="J975" s="4" t="str">
        <f t="shared" si="66"/>
        <v>社政業務-社會福利-推行老人福利-獎補助費-對國內團體之捐助</v>
      </c>
      <c r="K975" s="4" t="str">
        <f t="shared" si="67"/>
        <v>建立社區照顧關懷據點並設置巷弄長照站</v>
      </c>
      <c r="L975" s="4" t="str">
        <f t="shared" si="68"/>
        <v>社政業務-社會福利-推行老人福利-獎補助費-對國內團體之捐助</v>
      </c>
      <c r="M975" s="4" t="str">
        <f t="shared" si="69"/>
        <v>113年長青生活資訊研習</v>
      </c>
    </row>
    <row r="976" spans="1:13" s="4" customFormat="1" ht="97.5">
      <c r="A976" s="18" t="s">
        <v>884</v>
      </c>
      <c r="B976" s="18" t="s">
        <v>1180</v>
      </c>
      <c r="C976" s="34" t="s">
        <v>1181</v>
      </c>
      <c r="D976" s="34" t="s">
        <v>883</v>
      </c>
      <c r="E976" s="19">
        <v>30</v>
      </c>
      <c r="F976" s="10" t="s">
        <v>15</v>
      </c>
      <c r="G976" s="10"/>
      <c r="H976" s="10" t="s">
        <v>1</v>
      </c>
      <c r="I976" s="10"/>
      <c r="J976" s="4" t="str">
        <f t="shared" si="66"/>
        <v>社政業務-社會福利-推行老人福利-獎補助費-對國內團體之捐助</v>
      </c>
      <c r="K976" s="4" t="str">
        <f t="shared" si="67"/>
        <v>建立社區照顧關懷據點並設置巷弄長照站</v>
      </c>
      <c r="L976" s="4" t="str">
        <f t="shared" si="68"/>
        <v>社政業務-社會福利-推行老人福利-獎補助費-對國內團體之捐助</v>
      </c>
      <c r="M976" s="4" t="str">
        <f t="shared" si="69"/>
        <v>建立社區照顧關懷據點並設置巷弄長照站之充實設施設備費用-資本門</v>
      </c>
    </row>
    <row r="977" spans="1:13" s="4" customFormat="1" ht="97.5">
      <c r="A977" s="18" t="s">
        <v>884</v>
      </c>
      <c r="B977" s="18" t="s">
        <v>1182</v>
      </c>
      <c r="C977" s="34" t="s">
        <v>1183</v>
      </c>
      <c r="D977" s="34" t="s">
        <v>883</v>
      </c>
      <c r="E977" s="19">
        <v>35</v>
      </c>
      <c r="F977" s="10" t="s">
        <v>15</v>
      </c>
      <c r="G977" s="10"/>
      <c r="H977" s="10" t="s">
        <v>1</v>
      </c>
      <c r="I977" s="10"/>
      <c r="J977" s="4" t="str">
        <f t="shared" si="66"/>
        <v>社政業務-社會福利-推行老人福利-獎補助費-對國內團體之捐助</v>
      </c>
      <c r="K977" s="4" t="str">
        <f t="shared" si="67"/>
        <v>建立社區照顧關懷據點並設置巷弄長照站之充實設施設備費用-資本門</v>
      </c>
      <c r="L977" s="4" t="str">
        <f t="shared" si="68"/>
        <v>社政業務-社會福利-推行老人福利-獎補助費-對國內團體之捐助</v>
      </c>
      <c r="M977" s="4" t="str">
        <f t="shared" si="69"/>
        <v>建立社區照顧關懷據點並設置巷弄長照站之開辦設施設備費用-經常門</v>
      </c>
    </row>
    <row r="978" spans="1:13" s="4" customFormat="1" ht="97.5">
      <c r="A978" s="18" t="s">
        <v>884</v>
      </c>
      <c r="B978" s="18" t="s">
        <v>1184</v>
      </c>
      <c r="C978" s="34" t="s">
        <v>1185</v>
      </c>
      <c r="D978" s="34" t="s">
        <v>883</v>
      </c>
      <c r="E978" s="19">
        <v>28</v>
      </c>
      <c r="F978" s="10" t="s">
        <v>15</v>
      </c>
      <c r="G978" s="10"/>
      <c r="H978" s="10" t="s">
        <v>1</v>
      </c>
      <c r="I978" s="10"/>
      <c r="J978" s="4" t="str">
        <f t="shared" si="66"/>
        <v>社政業務-社會福利-推行老人福利-獎補助費-對國內團體之捐助</v>
      </c>
      <c r="K978" s="4" t="str">
        <f t="shared" si="67"/>
        <v>建立社區照顧關懷據點並設置巷弄長照站之充實廚房設施設備費用-資本門</v>
      </c>
      <c r="L978" s="4" t="str">
        <f t="shared" si="68"/>
        <v>社政業務-社會福利-推行老人福利-獎補助費-對國內團體之捐助</v>
      </c>
      <c r="M978" s="4" t="str">
        <f t="shared" si="69"/>
        <v>建立社區照顧關懷據點並設置巷弄長照站之充實設施設備費用-經常門</v>
      </c>
    </row>
    <row r="979" spans="1:13" s="4" customFormat="1" ht="97.5">
      <c r="A979" s="18" t="s">
        <v>884</v>
      </c>
      <c r="B979" s="18" t="s">
        <v>1180</v>
      </c>
      <c r="C979" s="34" t="s">
        <v>1185</v>
      </c>
      <c r="D979" s="34" t="s">
        <v>883</v>
      </c>
      <c r="E979" s="19">
        <v>22</v>
      </c>
      <c r="F979" s="10" t="s">
        <v>15</v>
      </c>
      <c r="G979" s="10"/>
      <c r="H979" s="10" t="s">
        <v>1</v>
      </c>
      <c r="I979" s="10"/>
      <c r="J979" s="4" t="str">
        <f t="shared" ref="J979:J1042" si="70">A994</f>
        <v>社政業務-社會福利-推行老人福利-獎補助費-對國內團體之捐助</v>
      </c>
      <c r="K979" s="4" t="str">
        <f t="shared" si="67"/>
        <v>建立社區照顧關懷據點並設置巷弄長照站之充實設施設備費用-經常門</v>
      </c>
      <c r="L979" s="4" t="str">
        <f t="shared" si="68"/>
        <v>社政業務-社會福利-推行老人福利-獎補助費-對國內團體之捐助</v>
      </c>
      <c r="M979" s="4" t="str">
        <f t="shared" si="69"/>
        <v>建立社區照顧關懷據點並設置巷弄長照站之充實設施設備費用-資本門</v>
      </c>
    </row>
    <row r="980" spans="1:13" s="4" customFormat="1" ht="97.5">
      <c r="A980" s="18" t="s">
        <v>884</v>
      </c>
      <c r="B980" s="18" t="s">
        <v>1184</v>
      </c>
      <c r="C980" s="34" t="s">
        <v>1186</v>
      </c>
      <c r="D980" s="34" t="s">
        <v>883</v>
      </c>
      <c r="E980" s="19">
        <v>36</v>
      </c>
      <c r="F980" s="10" t="s">
        <v>15</v>
      </c>
      <c r="G980" s="10"/>
      <c r="H980" s="10" t="s">
        <v>1</v>
      </c>
      <c r="I980" s="10"/>
      <c r="J980" s="4" t="str">
        <f t="shared" si="70"/>
        <v>社政業務-社會福利-推行老人福利-獎補助費-對國內團體之捐助</v>
      </c>
      <c r="K980" s="4" t="str">
        <f t="shared" si="67"/>
        <v>建立社區照顧關懷據點並設置巷弄長照站之充實設施設備費用-資本門</v>
      </c>
      <c r="L980" s="4" t="str">
        <f t="shared" si="68"/>
        <v>社政業務-社會福利-推行老人福利-獎補助費-對國內團體之捐助</v>
      </c>
      <c r="M980" s="4" t="str">
        <f t="shared" si="69"/>
        <v>建立社區照顧關懷據點並設置巷弄長照站之充實設施設備費用-經常門</v>
      </c>
    </row>
    <row r="981" spans="1:13" s="4" customFormat="1" ht="97.5">
      <c r="A981" s="18" t="s">
        <v>884</v>
      </c>
      <c r="B981" s="18" t="s">
        <v>1180</v>
      </c>
      <c r="C981" s="34" t="s">
        <v>1186</v>
      </c>
      <c r="D981" s="34" t="s">
        <v>883</v>
      </c>
      <c r="E981" s="19">
        <v>14</v>
      </c>
      <c r="F981" s="10" t="s">
        <v>15</v>
      </c>
      <c r="G981" s="10"/>
      <c r="H981" s="10" t="s">
        <v>1</v>
      </c>
      <c r="I981" s="10"/>
      <c r="J981" s="4" t="str">
        <f t="shared" si="70"/>
        <v>社政業務-社會福利-推行老人福利-獎補助費-對國內團體之捐助</v>
      </c>
      <c r="K981" s="4" t="str">
        <f t="shared" si="67"/>
        <v>建立社區照顧關懷據點並設置巷弄長照站之充實設施設備費用-經常門</v>
      </c>
      <c r="L981" s="4" t="str">
        <f t="shared" si="68"/>
        <v>社政業務-社會福利-推行老人福利-獎補助費-對國內團體之捐助</v>
      </c>
      <c r="M981" s="4" t="str">
        <f t="shared" si="69"/>
        <v>建立社區照顧關懷據點並設置巷弄長照站之充實設施設備費用-資本門</v>
      </c>
    </row>
    <row r="982" spans="1:13" s="4" customFormat="1" ht="58.5">
      <c r="A982" s="18" t="s">
        <v>884</v>
      </c>
      <c r="B982" s="18" t="s">
        <v>1187</v>
      </c>
      <c r="C982" s="34" t="s">
        <v>1188</v>
      </c>
      <c r="D982" s="34" t="s">
        <v>883</v>
      </c>
      <c r="E982" s="19">
        <v>16</v>
      </c>
      <c r="F982" s="10" t="s">
        <v>15</v>
      </c>
      <c r="G982" s="10"/>
      <c r="H982" s="10" t="s">
        <v>1</v>
      </c>
      <c r="I982" s="10"/>
      <c r="J982" s="4" t="str">
        <f t="shared" si="70"/>
        <v>社政業務-社會福利-推行老人福利-獎補助費-對國內團體之捐助</v>
      </c>
      <c r="K982" s="4" t="str">
        <f t="shared" si="67"/>
        <v>建立社區照顧關懷據點之充實設施設備-經常門</v>
      </c>
      <c r="L982" s="4" t="str">
        <f t="shared" si="68"/>
        <v>社政業務-社會福利-推行老人福利-獎補助費-對國內團體之捐助</v>
      </c>
      <c r="M982" s="4" t="str">
        <f t="shared" si="69"/>
        <v>113年度充實設施設備-經常門</v>
      </c>
    </row>
    <row r="983" spans="1:13" s="4" customFormat="1" ht="97.5">
      <c r="A983" s="18" t="s">
        <v>884</v>
      </c>
      <c r="B983" s="18" t="s">
        <v>1184</v>
      </c>
      <c r="C983" s="34" t="s">
        <v>1189</v>
      </c>
      <c r="D983" s="34" t="s">
        <v>883</v>
      </c>
      <c r="E983" s="19">
        <v>20</v>
      </c>
      <c r="F983" s="10" t="s">
        <v>15</v>
      </c>
      <c r="G983" s="10"/>
      <c r="H983" s="10" t="s">
        <v>1</v>
      </c>
      <c r="I983" s="10"/>
      <c r="J983" s="4" t="str">
        <f t="shared" si="70"/>
        <v>社政業務-社會福利-推行老人福利-獎補助費-對國內團體之捐助</v>
      </c>
      <c r="K983" s="4" t="str">
        <f t="shared" si="67"/>
        <v>建立社區照顧關懷據點並設置巷弄長照站之充實設施設備費用-經常門</v>
      </c>
      <c r="L983" s="4" t="str">
        <f t="shared" si="68"/>
        <v>社政業務-社會福利-推行老人福利-獎補助費-對國內團體之捐助</v>
      </c>
      <c r="M983" s="4" t="str">
        <f t="shared" si="69"/>
        <v>建立社區照顧關懷據點並設置巷弄長照站之充實設施設備費用-經常門</v>
      </c>
    </row>
    <row r="984" spans="1:13" s="4" customFormat="1" ht="58.5">
      <c r="A984" s="18" t="s">
        <v>884</v>
      </c>
      <c r="B984" s="18" t="s">
        <v>1147</v>
      </c>
      <c r="C984" s="34" t="s">
        <v>1190</v>
      </c>
      <c r="D984" s="34" t="s">
        <v>883</v>
      </c>
      <c r="E984" s="19">
        <v>30</v>
      </c>
      <c r="F984" s="10" t="s">
        <v>15</v>
      </c>
      <c r="G984" s="10"/>
      <c r="H984" s="10" t="s">
        <v>1</v>
      </c>
      <c r="I984" s="10"/>
      <c r="J984" s="4" t="str">
        <f t="shared" si="70"/>
        <v>社政業務-社會福利-推行老人福利-獎補助費-對國內團體之捐助</v>
      </c>
      <c r="K984" s="4" t="str">
        <f t="shared" si="67"/>
        <v>建立社區照顧關懷據點</v>
      </c>
      <c r="L984" s="4" t="str">
        <f t="shared" si="68"/>
        <v>社政業務-社會福利-推行老人福利-獎補助費-對國內團體之捐助</v>
      </c>
      <c r="M984" s="4" t="str">
        <f t="shared" si="69"/>
        <v>建立社區照顧關懷據點</v>
      </c>
    </row>
    <row r="985" spans="1:13" s="4" customFormat="1" ht="58.5">
      <c r="A985" s="18" t="s">
        <v>884</v>
      </c>
      <c r="B985" s="18" t="s">
        <v>1142</v>
      </c>
      <c r="C985" s="34" t="s">
        <v>1191</v>
      </c>
      <c r="D985" s="34" t="s">
        <v>883</v>
      </c>
      <c r="E985" s="19">
        <v>20</v>
      </c>
      <c r="F985" s="10" t="s">
        <v>15</v>
      </c>
      <c r="G985" s="10"/>
      <c r="H985" s="10" t="s">
        <v>1</v>
      </c>
      <c r="I985" s="10"/>
      <c r="J985" s="4" t="str">
        <f t="shared" si="70"/>
        <v>社政業務-社會福利-推行老人福利-獎補助費-對國內團體之捐助</v>
      </c>
      <c r="K985" s="4" t="str">
        <f t="shared" si="67"/>
        <v>建立社區照顧關懷據點並設置巷弄長照站</v>
      </c>
      <c r="L985" s="4" t="str">
        <f t="shared" si="68"/>
        <v>社政業務-社會福利-推行老人福利-獎補助費-對國內團體之捐助</v>
      </c>
      <c r="M985" s="4" t="str">
        <f t="shared" si="69"/>
        <v>建立社區照顧關懷據點並設置巷弄長照站</v>
      </c>
    </row>
    <row r="986" spans="1:13" s="4" customFormat="1" ht="78">
      <c r="A986" s="18" t="s">
        <v>884</v>
      </c>
      <c r="B986" s="18" t="s">
        <v>1142</v>
      </c>
      <c r="C986" s="34" t="s">
        <v>1192</v>
      </c>
      <c r="D986" s="34" t="s">
        <v>883</v>
      </c>
      <c r="E986" s="19">
        <v>20</v>
      </c>
      <c r="F986" s="10" t="s">
        <v>15</v>
      </c>
      <c r="G986" s="10"/>
      <c r="H986" s="10" t="s">
        <v>1</v>
      </c>
      <c r="I986" s="10"/>
      <c r="J986" s="4" t="str">
        <f t="shared" si="70"/>
        <v>社政業務-社會福利-推行老人福利-獎補助費-對國內團體之捐助</v>
      </c>
      <c r="K986" s="4" t="str">
        <f t="shared" si="67"/>
        <v>建立社區照顧關懷據點並設置巷弄長照站之充實設施設備費用-經常門</v>
      </c>
      <c r="L986" s="4" t="str">
        <f t="shared" si="68"/>
        <v>社政業務-社會福利-推行老人福利-獎補助費-對國內團體之捐助</v>
      </c>
      <c r="M986" s="4" t="str">
        <f t="shared" si="69"/>
        <v>建立社區照顧關懷據點並設置巷弄長照站</v>
      </c>
    </row>
    <row r="987" spans="1:13" s="4" customFormat="1" ht="78">
      <c r="A987" s="18" t="s">
        <v>884</v>
      </c>
      <c r="B987" s="18" t="s">
        <v>1142</v>
      </c>
      <c r="C987" s="34" t="s">
        <v>1193</v>
      </c>
      <c r="D987" s="34" t="s">
        <v>883</v>
      </c>
      <c r="E987" s="19">
        <v>20</v>
      </c>
      <c r="F987" s="10" t="s">
        <v>15</v>
      </c>
      <c r="G987" s="10"/>
      <c r="H987" s="10" t="s">
        <v>1</v>
      </c>
      <c r="I987" s="10"/>
      <c r="J987" s="4" t="str">
        <f t="shared" si="70"/>
        <v>社政業務-社會福利-推行老人福利-獎補助費-對國內團體之捐助</v>
      </c>
      <c r="K987" s="4" t="str">
        <f t="shared" si="67"/>
        <v>建立社區照顧關懷據點並設置巷弄長照站之充實設施設備費用-資本門</v>
      </c>
      <c r="L987" s="4" t="str">
        <f t="shared" si="68"/>
        <v>社政業務-社會福利-推行老人福利-獎補助費-對國內團體之捐助</v>
      </c>
      <c r="M987" s="4" t="str">
        <f t="shared" si="69"/>
        <v>建立社區照顧關懷據點並設置巷弄長照站</v>
      </c>
    </row>
    <row r="988" spans="1:13" s="4" customFormat="1" ht="78">
      <c r="A988" s="18" t="s">
        <v>884</v>
      </c>
      <c r="B988" s="18" t="s">
        <v>1142</v>
      </c>
      <c r="C988" s="34" t="s">
        <v>1194</v>
      </c>
      <c r="D988" s="34" t="s">
        <v>883</v>
      </c>
      <c r="E988" s="19">
        <v>20</v>
      </c>
      <c r="F988" s="10" t="s">
        <v>15</v>
      </c>
      <c r="G988" s="10"/>
      <c r="H988" s="10" t="s">
        <v>1</v>
      </c>
      <c r="I988" s="10"/>
      <c r="J988" s="4" t="str">
        <f t="shared" si="70"/>
        <v>社政業務-社會福利-推行老人福利-獎補助費-對國內團體之捐助</v>
      </c>
      <c r="K988" s="4" t="str">
        <f t="shared" si="67"/>
        <v>建立社區照顧關懷據點並設置巷弄長照站之充實設施設備</v>
      </c>
      <c r="L988" s="4" t="str">
        <f t="shared" si="68"/>
        <v>社政業務-社會福利-推行老人福利-獎補助費-對國內團體之捐助</v>
      </c>
      <c r="M988" s="4" t="str">
        <f t="shared" si="69"/>
        <v>建立社區照顧關懷據點並設置巷弄長照站</v>
      </c>
    </row>
    <row r="989" spans="1:13" s="4" customFormat="1" ht="78">
      <c r="A989" s="18" t="s">
        <v>884</v>
      </c>
      <c r="B989" s="18" t="s">
        <v>1142</v>
      </c>
      <c r="C989" s="34" t="s">
        <v>1195</v>
      </c>
      <c r="D989" s="34" t="s">
        <v>883</v>
      </c>
      <c r="E989" s="19">
        <v>30</v>
      </c>
      <c r="F989" s="10" t="s">
        <v>15</v>
      </c>
      <c r="G989" s="10"/>
      <c r="H989" s="10" t="s">
        <v>1</v>
      </c>
      <c r="I989" s="10"/>
      <c r="J989" s="4" t="str">
        <f t="shared" si="70"/>
        <v>社政業務-社會福利-推行老人福利-獎補助費-對國內團體之捐助</v>
      </c>
      <c r="K989" s="4" t="str">
        <f t="shared" si="67"/>
        <v>建立社區照顧關懷據點並設置巷弄長照站之充實設施設備費用-經常門</v>
      </c>
      <c r="L989" s="4" t="str">
        <f t="shared" si="68"/>
        <v>社政業務-社會福利-推行老人福利-獎補助費-對國內團體之捐助</v>
      </c>
      <c r="M989" s="4" t="str">
        <f t="shared" si="69"/>
        <v>建立社區照顧關懷據點並設置巷弄長照站</v>
      </c>
    </row>
    <row r="990" spans="1:13" s="4" customFormat="1" ht="78">
      <c r="A990" s="18" t="s">
        <v>884</v>
      </c>
      <c r="B990" s="18" t="s">
        <v>1142</v>
      </c>
      <c r="C990" s="34" t="s">
        <v>1196</v>
      </c>
      <c r="D990" s="34" t="s">
        <v>883</v>
      </c>
      <c r="E990" s="19">
        <v>30</v>
      </c>
      <c r="F990" s="10" t="s">
        <v>15</v>
      </c>
      <c r="G990" s="10"/>
      <c r="H990" s="10" t="s">
        <v>1</v>
      </c>
      <c r="I990" s="10"/>
      <c r="J990" s="4" t="str">
        <f t="shared" si="70"/>
        <v>社政業務-社會福利-推行老人福利-獎補助費-對國內團體之捐助</v>
      </c>
      <c r="K990" s="4" t="str">
        <f t="shared" si="67"/>
        <v>建立社區照顧關懷據點並設置巷弄長照站之充實設施設備費用-經常門</v>
      </c>
      <c r="L990" s="4" t="str">
        <f t="shared" si="68"/>
        <v>社政業務-社會福利-推行老人福利-獎補助費-對國內團體之捐助</v>
      </c>
      <c r="M990" s="4" t="str">
        <f t="shared" si="69"/>
        <v>建立社區照顧關懷據點並設置巷弄長照站</v>
      </c>
    </row>
    <row r="991" spans="1:13" s="4" customFormat="1" ht="78">
      <c r="A991" s="18" t="s">
        <v>884</v>
      </c>
      <c r="B991" s="18" t="s">
        <v>1142</v>
      </c>
      <c r="C991" s="34" t="s">
        <v>1163</v>
      </c>
      <c r="D991" s="34" t="s">
        <v>883</v>
      </c>
      <c r="E991" s="19">
        <v>29</v>
      </c>
      <c r="F991" s="10" t="s">
        <v>15</v>
      </c>
      <c r="G991" s="10"/>
      <c r="H991" s="10" t="s">
        <v>1</v>
      </c>
      <c r="I991" s="10"/>
      <c r="J991" s="4" t="str">
        <f t="shared" si="70"/>
        <v>社政業務-社會福利-推行老人福利-獎補助費-對國內團體之捐助</v>
      </c>
      <c r="K991" s="4" t="str">
        <f t="shared" si="67"/>
        <v>建立社區照顧關懷據點並設置巷弄長照站之充實設施設備費用-經常門</v>
      </c>
      <c r="L991" s="4" t="str">
        <f t="shared" si="68"/>
        <v>社政業務-社會福利-推行老人福利-獎補助費-對國內團體之捐助</v>
      </c>
      <c r="M991" s="4" t="str">
        <f t="shared" si="69"/>
        <v>建立社區照顧關懷據點並設置巷弄長照站</v>
      </c>
    </row>
    <row r="992" spans="1:13" s="4" customFormat="1" ht="97.5">
      <c r="A992" s="18" t="s">
        <v>884</v>
      </c>
      <c r="B992" s="18" t="s">
        <v>1180</v>
      </c>
      <c r="C992" s="34" t="s">
        <v>1197</v>
      </c>
      <c r="D992" s="34" t="s">
        <v>883</v>
      </c>
      <c r="E992" s="19">
        <v>33</v>
      </c>
      <c r="F992" s="10" t="s">
        <v>15</v>
      </c>
      <c r="G992" s="10"/>
      <c r="H992" s="10" t="s">
        <v>1</v>
      </c>
      <c r="I992" s="10"/>
      <c r="J992" s="4" t="str">
        <f t="shared" si="70"/>
        <v>社政業務-社會福利-推行老人福利-獎補助費-對國內團體之捐助</v>
      </c>
      <c r="K992" s="4" t="str">
        <f t="shared" si="67"/>
        <v>建立社區照顧關懷據點並設置巷弄長照站之充實設施設備費用-經常門</v>
      </c>
      <c r="L992" s="4" t="str">
        <f t="shared" si="68"/>
        <v>社政業務-社會福利-推行老人福利-獎補助費-對國內團體之捐助</v>
      </c>
      <c r="M992" s="4" t="str">
        <f t="shared" si="69"/>
        <v>建立社區照顧關懷據點並設置巷弄長照站之充實設施設備費用-資本門</v>
      </c>
    </row>
    <row r="993" spans="1:13" s="4" customFormat="1" ht="97.5">
      <c r="A993" s="18" t="s">
        <v>884</v>
      </c>
      <c r="B993" s="18" t="s">
        <v>1198</v>
      </c>
      <c r="C993" s="34" t="s">
        <v>1197</v>
      </c>
      <c r="D993" s="34" t="s">
        <v>883</v>
      </c>
      <c r="E993" s="19">
        <v>28</v>
      </c>
      <c r="F993" s="10" t="s">
        <v>15</v>
      </c>
      <c r="G993" s="10"/>
      <c r="H993" s="10" t="s">
        <v>1</v>
      </c>
      <c r="I993" s="10"/>
      <c r="J993" s="4" t="str">
        <f t="shared" si="70"/>
        <v>社政業務-社會福利-推行老人福利-獎補助費-對國內團體之捐助</v>
      </c>
      <c r="K993" s="4" t="str">
        <f t="shared" si="67"/>
        <v>建立社區照顧關懷據點並設置巷弄長照站之充實設施設備費用-資本門</v>
      </c>
      <c r="L993" s="4" t="str">
        <f t="shared" si="68"/>
        <v>社政業務-社會福利-推行老人福利-獎補助費-對國內團體之捐助</v>
      </c>
      <c r="M993" s="4" t="str">
        <f t="shared" si="69"/>
        <v>建立社區照顧關懷據點並設置巷弄長照站之充實廚房設施設備費用-資本門</v>
      </c>
    </row>
    <row r="994" spans="1:13" s="4" customFormat="1" ht="97.5">
      <c r="A994" s="18" t="s">
        <v>884</v>
      </c>
      <c r="B994" s="18" t="s">
        <v>1184</v>
      </c>
      <c r="C994" s="34" t="s">
        <v>1199</v>
      </c>
      <c r="D994" s="34" t="s">
        <v>883</v>
      </c>
      <c r="E994" s="19">
        <v>24</v>
      </c>
      <c r="F994" s="10" t="s">
        <v>15</v>
      </c>
      <c r="G994" s="10"/>
      <c r="H994" s="10" t="s">
        <v>1</v>
      </c>
      <c r="I994" s="10"/>
      <c r="J994" s="4" t="str">
        <f t="shared" si="70"/>
        <v>社政業務-社會福利-推行老人福利-獎補助費-對國內團體之捐助</v>
      </c>
      <c r="K994" s="4" t="str">
        <f t="shared" si="67"/>
        <v>建立社區照顧關懷據點並設置巷弄長照站之充實設施設備費用-經常門</v>
      </c>
      <c r="L994" s="4" t="str">
        <f t="shared" si="68"/>
        <v>社政業務-社會福利-推行老人福利-獎補助費-對國內團體之捐助</v>
      </c>
      <c r="M994" s="4" t="str">
        <f t="shared" si="69"/>
        <v>建立社區照顧關懷據點並設置巷弄長照站之充實設施設備費用-經常門</v>
      </c>
    </row>
    <row r="995" spans="1:13" s="4" customFormat="1" ht="97.5">
      <c r="A995" s="18" t="s">
        <v>884</v>
      </c>
      <c r="B995" s="18" t="s">
        <v>1180</v>
      </c>
      <c r="C995" s="34" t="s">
        <v>1199</v>
      </c>
      <c r="D995" s="34" t="s">
        <v>883</v>
      </c>
      <c r="E995" s="19">
        <v>76</v>
      </c>
      <c r="F995" s="10" t="s">
        <v>15</v>
      </c>
      <c r="G995" s="10"/>
      <c r="H995" s="10" t="s">
        <v>1</v>
      </c>
      <c r="I995" s="10"/>
      <c r="J995" s="4" t="str">
        <f t="shared" si="70"/>
        <v>社政業務-社會福利-推行老人福利-獎補助費-對國內團體之捐助</v>
      </c>
      <c r="K995" s="4" t="str">
        <f t="shared" ref="K995:K1058" si="71">B1010</f>
        <v>建立社區照顧關懷據點並設置巷弄長照站之充實設施設備費用-資本門</v>
      </c>
      <c r="L995" s="4" t="str">
        <f t="shared" si="68"/>
        <v>社政業務-社會福利-推行老人福利-獎補助費-對國內團體之捐助</v>
      </c>
      <c r="M995" s="4" t="str">
        <f t="shared" si="69"/>
        <v>建立社區照顧關懷據點並設置巷弄長照站之充實設施設備費用-資本門</v>
      </c>
    </row>
    <row r="996" spans="1:13" s="4" customFormat="1" ht="97.5">
      <c r="A996" s="18" t="s">
        <v>884</v>
      </c>
      <c r="B996" s="18" t="s">
        <v>1184</v>
      </c>
      <c r="C996" s="34" t="s">
        <v>1200</v>
      </c>
      <c r="D996" s="34" t="s">
        <v>883</v>
      </c>
      <c r="E996" s="19">
        <v>20</v>
      </c>
      <c r="F996" s="10" t="s">
        <v>15</v>
      </c>
      <c r="G996" s="10"/>
      <c r="H996" s="10" t="s">
        <v>1</v>
      </c>
      <c r="I996" s="10"/>
      <c r="J996" s="4" t="str">
        <f t="shared" si="70"/>
        <v>社政業務-社會福利-推行老人福利-獎補助費-對國內團體之捐助</v>
      </c>
      <c r="K996" s="4" t="str">
        <f t="shared" si="71"/>
        <v>建立社區照顧關懷據點並設置巷弄長照站之充實設施設備費用-資本門</v>
      </c>
      <c r="L996" s="4" t="str">
        <f t="shared" si="68"/>
        <v>社政業務-社會福利-推行老人福利-獎補助費-對國內團體之捐助</v>
      </c>
      <c r="M996" s="4" t="str">
        <f t="shared" si="69"/>
        <v>建立社區照顧關懷據點並設置巷弄長照站之充實設施設備費用-經常門</v>
      </c>
    </row>
    <row r="997" spans="1:13" s="4" customFormat="1" ht="78">
      <c r="A997" s="18" t="s">
        <v>884</v>
      </c>
      <c r="B997" s="18" t="s">
        <v>1201</v>
      </c>
      <c r="C997" s="34" t="s">
        <v>1202</v>
      </c>
      <c r="D997" s="34" t="s">
        <v>883</v>
      </c>
      <c r="E997" s="19">
        <v>18</v>
      </c>
      <c r="F997" s="10" t="s">
        <v>15</v>
      </c>
      <c r="G997" s="10"/>
      <c r="H997" s="10" t="s">
        <v>1</v>
      </c>
      <c r="I997" s="10"/>
      <c r="J997" s="4" t="str">
        <f t="shared" si="70"/>
        <v>社政業務-社會福利-推行老人福利-獎補助費-對國內團體之捐助</v>
      </c>
      <c r="K997" s="4" t="str">
        <f t="shared" si="71"/>
        <v>建立社區照顧關懷據點並設置巷弄長照站之充實設施設備費用-經常門</v>
      </c>
      <c r="L997" s="4" t="str">
        <f t="shared" si="68"/>
        <v>社政業務-社會福利-推行老人福利-獎補助費-對國內團體之捐助</v>
      </c>
      <c r="M997" s="4" t="str">
        <f t="shared" si="69"/>
        <v>建立社區照顧關懷據點之充實設施設備-經常門</v>
      </c>
    </row>
    <row r="998" spans="1:13" s="4" customFormat="1" ht="97.5">
      <c r="A998" s="18" t="s">
        <v>884</v>
      </c>
      <c r="B998" s="18" t="s">
        <v>1184</v>
      </c>
      <c r="C998" s="34" t="s">
        <v>1203</v>
      </c>
      <c r="D998" s="34" t="s">
        <v>883</v>
      </c>
      <c r="E998" s="19">
        <v>10</v>
      </c>
      <c r="F998" s="10" t="s">
        <v>15</v>
      </c>
      <c r="G998" s="10"/>
      <c r="H998" s="10" t="s">
        <v>1</v>
      </c>
      <c r="I998" s="10"/>
      <c r="J998" s="4" t="str">
        <f t="shared" si="70"/>
        <v>社政業務-社會福利-推行老人福利-獎補助費-對國內團體之捐助</v>
      </c>
      <c r="K998" s="4" t="str">
        <f t="shared" si="71"/>
        <v>建立社區照顧關懷據點並設置巷弄長照站</v>
      </c>
      <c r="L998" s="4" t="str">
        <f t="shared" si="68"/>
        <v>社政業務-社會福利-推行老人福利-獎補助費-對國內團體之捐助</v>
      </c>
      <c r="M998" s="4" t="str">
        <f t="shared" si="69"/>
        <v>建立社區照顧關懷據點並設置巷弄長照站之充實設施設備費用-經常門</v>
      </c>
    </row>
    <row r="999" spans="1:13" s="4" customFormat="1" ht="58.5">
      <c r="A999" s="18" t="s">
        <v>884</v>
      </c>
      <c r="B999" s="18" t="s">
        <v>1147</v>
      </c>
      <c r="C999" s="34" t="s">
        <v>1204</v>
      </c>
      <c r="D999" s="34" t="s">
        <v>883</v>
      </c>
      <c r="E999" s="19">
        <v>20</v>
      </c>
      <c r="F999" s="10" t="s">
        <v>15</v>
      </c>
      <c r="G999" s="10"/>
      <c r="H999" s="10" t="s">
        <v>1</v>
      </c>
      <c r="I999" s="10"/>
      <c r="J999" s="4" t="str">
        <f t="shared" si="70"/>
        <v>社政業務-社會福利-推行老人福利-獎補助費-對國內團體之捐助</v>
      </c>
      <c r="K999" s="4" t="str">
        <f t="shared" si="71"/>
        <v>日間托老服務計畫暨建立社區照顧關懷據點並設置巷弄長照站</v>
      </c>
      <c r="L999" s="4" t="str">
        <f t="shared" si="68"/>
        <v>社政業務-社會福利-推行老人福利-獎補助費-對國內團體之捐助</v>
      </c>
      <c r="M999" s="4" t="str">
        <f t="shared" si="69"/>
        <v>建立社區照顧關懷據點</v>
      </c>
    </row>
    <row r="1000" spans="1:13" s="4" customFormat="1" ht="58.5">
      <c r="A1000" s="18" t="s">
        <v>884</v>
      </c>
      <c r="B1000" s="18" t="s">
        <v>1142</v>
      </c>
      <c r="C1000" s="34" t="s">
        <v>1205</v>
      </c>
      <c r="D1000" s="34" t="s">
        <v>883</v>
      </c>
      <c r="E1000" s="19">
        <v>20</v>
      </c>
      <c r="F1000" s="10" t="s">
        <v>15</v>
      </c>
      <c r="G1000" s="10"/>
      <c r="H1000" s="10" t="s">
        <v>1</v>
      </c>
      <c r="I1000" s="10"/>
      <c r="J1000" s="4" t="str">
        <f t="shared" si="70"/>
        <v>社政業務-社會福利-推行老人福利-獎補助費-對國內團體之捐助</v>
      </c>
      <c r="K1000" s="4" t="str">
        <f t="shared" si="71"/>
        <v>建立社區照顧關懷據點並設置巷弄長照站</v>
      </c>
      <c r="L1000" s="4" t="str">
        <f t="shared" si="68"/>
        <v>社政業務-社會福利-推行老人福利-獎補助費-對國內團體之捐助</v>
      </c>
      <c r="M1000" s="4" t="str">
        <f t="shared" si="69"/>
        <v>建立社區照顧關懷據點並設置巷弄長照站</v>
      </c>
    </row>
    <row r="1001" spans="1:13" s="4" customFormat="1" ht="97.5">
      <c r="A1001" s="18" t="s">
        <v>884</v>
      </c>
      <c r="B1001" s="18" t="s">
        <v>1184</v>
      </c>
      <c r="C1001" s="34" t="s">
        <v>1206</v>
      </c>
      <c r="D1001" s="34" t="s">
        <v>883</v>
      </c>
      <c r="E1001" s="19">
        <v>6</v>
      </c>
      <c r="F1001" s="10" t="s">
        <v>15</v>
      </c>
      <c r="G1001" s="10"/>
      <c r="H1001" s="10" t="s">
        <v>1</v>
      </c>
      <c r="I1001" s="10"/>
      <c r="J1001" s="4" t="str">
        <f t="shared" si="70"/>
        <v>社政業務-社會福利-推行老人福利-獎補助費-對國內團體之捐助</v>
      </c>
      <c r="K1001" s="4" t="str">
        <f t="shared" si="71"/>
        <v>建立社區照顧關懷據點</v>
      </c>
      <c r="L1001" s="4" t="str">
        <f t="shared" si="68"/>
        <v>社政業務-社會福利-推行老人福利-獎補助費-對國內團體之捐助</v>
      </c>
      <c r="M1001" s="4" t="str">
        <f t="shared" si="69"/>
        <v>建立社區照顧關懷據點並設置巷弄長照站之充實設施設備費用-經常門</v>
      </c>
    </row>
    <row r="1002" spans="1:13" s="4" customFormat="1" ht="97.5">
      <c r="A1002" s="18" t="s">
        <v>884</v>
      </c>
      <c r="B1002" s="18" t="s">
        <v>1180</v>
      </c>
      <c r="C1002" s="34" t="s">
        <v>1207</v>
      </c>
      <c r="D1002" s="34" t="s">
        <v>883</v>
      </c>
      <c r="E1002" s="19">
        <v>29</v>
      </c>
      <c r="F1002" s="10" t="s">
        <v>15</v>
      </c>
      <c r="G1002" s="10"/>
      <c r="H1002" s="10" t="s">
        <v>1</v>
      </c>
      <c r="I1002" s="10"/>
      <c r="J1002" s="4" t="str">
        <f t="shared" si="70"/>
        <v>社政業務-社會福利-推行老人福利-獎補助費-對國內團體之捐助</v>
      </c>
      <c r="K1002" s="4" t="str">
        <f t="shared" si="71"/>
        <v>建立社區照顧關懷據點</v>
      </c>
      <c r="L1002" s="4" t="str">
        <f t="shared" si="68"/>
        <v>社政業務-社會福利-推行老人福利-獎補助費-對國內團體之捐助</v>
      </c>
      <c r="M1002" s="4" t="str">
        <f t="shared" si="69"/>
        <v>建立社區照顧關懷據點並設置巷弄長照站之充實設施設備費用-資本門</v>
      </c>
    </row>
    <row r="1003" spans="1:13" s="4" customFormat="1" ht="78">
      <c r="A1003" s="18" t="s">
        <v>884</v>
      </c>
      <c r="B1003" s="18" t="s">
        <v>1208</v>
      </c>
      <c r="C1003" s="34" t="s">
        <v>1207</v>
      </c>
      <c r="D1003" s="34" t="s">
        <v>883</v>
      </c>
      <c r="E1003" s="19">
        <v>21</v>
      </c>
      <c r="F1003" s="10" t="s">
        <v>15</v>
      </c>
      <c r="G1003" s="10"/>
      <c r="H1003" s="10" t="s">
        <v>1</v>
      </c>
      <c r="I1003" s="10"/>
      <c r="J1003" s="4" t="str">
        <f t="shared" si="70"/>
        <v>社政業務-社會福利-推行老人福利-獎補助費-對國內團體之捐助</v>
      </c>
      <c r="K1003" s="4" t="str">
        <f t="shared" si="71"/>
        <v>建立社區照顧關懷據點</v>
      </c>
      <c r="L1003" s="4" t="str">
        <f t="shared" si="68"/>
        <v>社政業務-社會福利-推行老人福利-獎補助費-對國內團體之捐助</v>
      </c>
      <c r="M1003" s="4" t="str">
        <f t="shared" si="69"/>
        <v>建立社區照顧關懷據點並設置巷弄長照站之充實設施設備</v>
      </c>
    </row>
    <row r="1004" spans="1:13" s="4" customFormat="1" ht="97.5">
      <c r="A1004" s="18" t="s">
        <v>884</v>
      </c>
      <c r="B1004" s="18" t="s">
        <v>1184</v>
      </c>
      <c r="C1004" s="34" t="s">
        <v>1209</v>
      </c>
      <c r="D1004" s="34" t="s">
        <v>883</v>
      </c>
      <c r="E1004" s="19">
        <v>36</v>
      </c>
      <c r="F1004" s="10" t="s">
        <v>15</v>
      </c>
      <c r="G1004" s="10"/>
      <c r="H1004" s="10" t="s">
        <v>1</v>
      </c>
      <c r="I1004" s="10"/>
      <c r="J1004" s="4" t="str">
        <f t="shared" si="70"/>
        <v>社政業務-社會福利-推行老人福利-獎補助費-對國內團體之捐助</v>
      </c>
      <c r="K1004" s="4" t="str">
        <f t="shared" si="71"/>
        <v>建立社區照顧關懷據點</v>
      </c>
      <c r="L1004" s="4" t="str">
        <f t="shared" si="68"/>
        <v>社政業務-社會福利-推行老人福利-獎補助費-對國內團體之捐助</v>
      </c>
      <c r="M1004" s="4" t="str">
        <f t="shared" si="69"/>
        <v>建立社區照顧關懷據點並設置巷弄長照站之充實設施設備費用-經常門</v>
      </c>
    </row>
    <row r="1005" spans="1:13" s="4" customFormat="1" ht="97.5">
      <c r="A1005" s="18" t="s">
        <v>884</v>
      </c>
      <c r="B1005" s="18" t="s">
        <v>1184</v>
      </c>
      <c r="C1005" s="34" t="s">
        <v>1210</v>
      </c>
      <c r="D1005" s="34" t="s">
        <v>883</v>
      </c>
      <c r="E1005" s="19">
        <v>26</v>
      </c>
      <c r="F1005" s="10" t="s">
        <v>15</v>
      </c>
      <c r="G1005" s="10"/>
      <c r="H1005" s="10" t="s">
        <v>1</v>
      </c>
      <c r="I1005" s="10"/>
      <c r="J1005" s="4" t="str">
        <f t="shared" si="70"/>
        <v>社政業務-社會福利-推行老人福利-獎補助費-對國內團體之捐助</v>
      </c>
      <c r="K1005" s="4" t="str">
        <f t="shared" si="71"/>
        <v>建立社區照顧關懷據點並設置巷弄長照站</v>
      </c>
      <c r="L1005" s="4" t="str">
        <f t="shared" si="68"/>
        <v>社政業務-社會福利-推行老人福利-獎補助費-對國內團體之捐助</v>
      </c>
      <c r="M1005" s="4" t="str">
        <f t="shared" si="69"/>
        <v>建立社區照顧關懷據點並設置巷弄長照站之充實設施設備費用-經常門</v>
      </c>
    </row>
    <row r="1006" spans="1:13" s="4" customFormat="1" ht="97.5">
      <c r="A1006" s="18" t="s">
        <v>884</v>
      </c>
      <c r="B1006" s="18" t="s">
        <v>1184</v>
      </c>
      <c r="C1006" s="34" t="s">
        <v>1211</v>
      </c>
      <c r="D1006" s="34" t="s">
        <v>883</v>
      </c>
      <c r="E1006" s="19">
        <v>15</v>
      </c>
      <c r="F1006" s="10" t="s">
        <v>15</v>
      </c>
      <c r="G1006" s="10"/>
      <c r="H1006" s="10" t="s">
        <v>1</v>
      </c>
      <c r="I1006" s="10"/>
      <c r="J1006" s="4" t="str">
        <f t="shared" si="70"/>
        <v>社政業務-社會福利-推行老人福利-獎補助費-對國內團體之捐助</v>
      </c>
      <c r="K1006" s="4" t="str">
        <f t="shared" si="71"/>
        <v>建立社區照顧關懷據點並設置巷弄長照站</v>
      </c>
      <c r="L1006" s="4" t="str">
        <f t="shared" si="68"/>
        <v>社政業務-社會福利-推行老人福利-獎補助費-對國內團體之捐助</v>
      </c>
      <c r="M1006" s="4" t="str">
        <f t="shared" si="69"/>
        <v>建立社區照顧關懷據點並設置巷弄長照站之充實設施設備費用-經常門</v>
      </c>
    </row>
    <row r="1007" spans="1:13" s="4" customFormat="1" ht="97.5">
      <c r="A1007" s="18" t="s">
        <v>884</v>
      </c>
      <c r="B1007" s="18" t="s">
        <v>1184</v>
      </c>
      <c r="C1007" s="34" t="s">
        <v>1154</v>
      </c>
      <c r="D1007" s="34" t="s">
        <v>883</v>
      </c>
      <c r="E1007" s="19">
        <v>15</v>
      </c>
      <c r="F1007" s="10" t="s">
        <v>15</v>
      </c>
      <c r="G1007" s="10"/>
      <c r="H1007" s="10" t="s">
        <v>1</v>
      </c>
      <c r="I1007" s="10"/>
      <c r="J1007" s="4" t="str">
        <f t="shared" si="70"/>
        <v>社政業務-社會福利-推行老人福利-獎補助費-對國內團體之捐助</v>
      </c>
      <c r="K1007" s="4" t="str">
        <f t="shared" si="71"/>
        <v>建立社區照顧關懷據點</v>
      </c>
      <c r="L1007" s="4" t="str">
        <f t="shared" si="68"/>
        <v>社政業務-社會福利-推行老人福利-獎補助費-對國內團體之捐助</v>
      </c>
      <c r="M1007" s="4" t="str">
        <f t="shared" si="69"/>
        <v>建立社區照顧關懷據點並設置巷弄長照站之充實設施設備費用-經常門</v>
      </c>
    </row>
    <row r="1008" spans="1:13" s="4" customFormat="1" ht="97.5">
      <c r="A1008" s="18" t="s">
        <v>884</v>
      </c>
      <c r="B1008" s="18" t="s">
        <v>1180</v>
      </c>
      <c r="C1008" s="34" t="s">
        <v>1154</v>
      </c>
      <c r="D1008" s="34" t="s">
        <v>883</v>
      </c>
      <c r="E1008" s="19">
        <v>15</v>
      </c>
      <c r="F1008" s="10" t="s">
        <v>15</v>
      </c>
      <c r="G1008" s="10"/>
      <c r="H1008" s="10" t="s">
        <v>1</v>
      </c>
      <c r="I1008" s="10"/>
      <c r="J1008" s="4" t="str">
        <f t="shared" si="70"/>
        <v>社政業務-社會福利-推行老人福利-獎補助費-對國內團體之捐助</v>
      </c>
      <c r="K1008" s="4" t="str">
        <f t="shared" si="71"/>
        <v>建立社區照顧關懷據點</v>
      </c>
      <c r="L1008" s="4" t="str">
        <f t="shared" si="68"/>
        <v>社政業務-社會福利-推行老人福利-獎補助費-對國內團體之捐助</v>
      </c>
      <c r="M1008" s="4" t="str">
        <f t="shared" si="69"/>
        <v>建立社區照顧關懷據點並設置巷弄長照站之充實設施設備費用-資本門</v>
      </c>
    </row>
    <row r="1009" spans="1:13" s="4" customFormat="1" ht="97.5">
      <c r="A1009" s="18" t="s">
        <v>884</v>
      </c>
      <c r="B1009" s="18" t="s">
        <v>1184</v>
      </c>
      <c r="C1009" s="34" t="s">
        <v>1212</v>
      </c>
      <c r="D1009" s="34" t="s">
        <v>883</v>
      </c>
      <c r="E1009" s="19">
        <v>9</v>
      </c>
      <c r="F1009" s="10" t="s">
        <v>15</v>
      </c>
      <c r="G1009" s="10"/>
      <c r="H1009" s="10" t="s">
        <v>1</v>
      </c>
      <c r="I1009" s="10"/>
      <c r="J1009" s="4" t="str">
        <f t="shared" si="70"/>
        <v>社政業務-社會福利-推行老人福利-獎補助費-對國內團體之捐助</v>
      </c>
      <c r="K1009" s="4" t="str">
        <f t="shared" si="71"/>
        <v>建立社區照顧關懷據點並設置巷弄長照站</v>
      </c>
      <c r="L1009" s="4" t="str">
        <f t="shared" si="68"/>
        <v>社政業務-社會福利-推行老人福利-獎補助費-對國內團體之捐助</v>
      </c>
      <c r="M1009" s="4" t="str">
        <f t="shared" si="69"/>
        <v>建立社區照顧關懷據點並設置巷弄長照站之充實設施設備費用-經常門</v>
      </c>
    </row>
    <row r="1010" spans="1:13" s="4" customFormat="1" ht="97.5">
      <c r="A1010" s="18" t="s">
        <v>884</v>
      </c>
      <c r="B1010" s="18" t="s">
        <v>1180</v>
      </c>
      <c r="C1010" s="34" t="s">
        <v>1212</v>
      </c>
      <c r="D1010" s="34" t="s">
        <v>883</v>
      </c>
      <c r="E1010" s="19">
        <v>42</v>
      </c>
      <c r="F1010" s="10" t="s">
        <v>15</v>
      </c>
      <c r="G1010" s="10"/>
      <c r="H1010" s="10" t="s">
        <v>1</v>
      </c>
      <c r="I1010" s="10"/>
      <c r="J1010" s="4" t="str">
        <f t="shared" si="70"/>
        <v>社政業務-社會福利-推行老人福利-獎補助費-對國內團體之捐助</v>
      </c>
      <c r="K1010" s="4" t="str">
        <f t="shared" si="71"/>
        <v>建立社區照顧關懷據點並設置巷弄長照站</v>
      </c>
      <c r="L1010" s="4" t="str">
        <f t="shared" si="68"/>
        <v>社政業務-社會福利-推行老人福利-獎補助費-對國內團體之捐助</v>
      </c>
      <c r="M1010" s="4" t="str">
        <f t="shared" si="69"/>
        <v>建立社區照顧關懷據點並設置巷弄長照站之充實設施設備費用-資本門</v>
      </c>
    </row>
    <row r="1011" spans="1:13" s="4" customFormat="1" ht="97.5">
      <c r="A1011" s="18" t="s">
        <v>884</v>
      </c>
      <c r="B1011" s="18" t="s">
        <v>1180</v>
      </c>
      <c r="C1011" s="34" t="s">
        <v>1212</v>
      </c>
      <c r="D1011" s="34" t="s">
        <v>883</v>
      </c>
      <c r="E1011" s="19">
        <v>44</v>
      </c>
      <c r="F1011" s="10" t="s">
        <v>15</v>
      </c>
      <c r="G1011" s="10"/>
      <c r="H1011" s="10" t="s">
        <v>1</v>
      </c>
      <c r="I1011" s="10"/>
      <c r="J1011" s="4" t="str">
        <f t="shared" si="70"/>
        <v>社政業務-社會福利-推行老人福利-獎補助費-對國內團體之捐助</v>
      </c>
      <c r="K1011" s="4" t="str">
        <f t="shared" si="71"/>
        <v>建立社區照顧關懷據點並設置巷弄長照站</v>
      </c>
      <c r="L1011" s="4" t="str">
        <f t="shared" si="68"/>
        <v>社政業務-社會福利-推行老人福利-獎補助費-對國內團體之捐助</v>
      </c>
      <c r="M1011" s="4" t="str">
        <f t="shared" si="69"/>
        <v>建立社區照顧關懷據點並設置巷弄長照站之充實設施設備費用-資本門</v>
      </c>
    </row>
    <row r="1012" spans="1:13" s="4" customFormat="1" ht="97.5">
      <c r="A1012" s="18" t="s">
        <v>884</v>
      </c>
      <c r="B1012" s="18" t="s">
        <v>1184</v>
      </c>
      <c r="C1012" s="34" t="s">
        <v>1212</v>
      </c>
      <c r="D1012" s="34" t="s">
        <v>883</v>
      </c>
      <c r="E1012" s="19">
        <v>7</v>
      </c>
      <c r="F1012" s="10" t="s">
        <v>15</v>
      </c>
      <c r="G1012" s="10"/>
      <c r="H1012" s="10" t="s">
        <v>1</v>
      </c>
      <c r="I1012" s="10"/>
      <c r="J1012" s="4" t="str">
        <f t="shared" si="70"/>
        <v>社政業務-社會福利-推行老人福利-獎補助費-對國內團體之捐助</v>
      </c>
      <c r="K1012" s="4" t="str">
        <f t="shared" si="71"/>
        <v>建立社區照顧關懷據點並設置巷弄長照站</v>
      </c>
      <c r="L1012" s="4" t="str">
        <f t="shared" si="68"/>
        <v>社政業務-社會福利-推行老人福利-獎補助費-對國內團體之捐助</v>
      </c>
      <c r="M1012" s="4" t="str">
        <f t="shared" si="69"/>
        <v>建立社區照顧關懷據點並設置巷弄長照站之充實設施設備費用-經常門</v>
      </c>
    </row>
    <row r="1013" spans="1:13" s="4" customFormat="1" ht="58.5">
      <c r="A1013" s="18" t="s">
        <v>884</v>
      </c>
      <c r="B1013" s="18" t="s">
        <v>1142</v>
      </c>
      <c r="C1013" s="34" t="s">
        <v>1213</v>
      </c>
      <c r="D1013" s="34" t="s">
        <v>883</v>
      </c>
      <c r="E1013" s="19">
        <v>36</v>
      </c>
      <c r="F1013" s="10" t="s">
        <v>15</v>
      </c>
      <c r="G1013" s="10"/>
      <c r="H1013" s="10" t="s">
        <v>1</v>
      </c>
      <c r="I1013" s="10"/>
      <c r="J1013" s="4" t="str">
        <f t="shared" si="70"/>
        <v>社政業務-社會福利-推行老人福利-獎補助費-對國內團體之捐助</v>
      </c>
      <c r="K1013" s="4" t="str">
        <f t="shared" si="71"/>
        <v>建立社區照顧關懷據點並設置巷弄長照站</v>
      </c>
      <c r="L1013" s="4" t="str">
        <f t="shared" si="68"/>
        <v>社政業務-社會福利-推行老人福利-獎補助費-對國內團體之捐助</v>
      </c>
      <c r="M1013" s="4" t="str">
        <f t="shared" si="69"/>
        <v>建立社區照顧關懷據點並設置巷弄長照站</v>
      </c>
    </row>
    <row r="1014" spans="1:13" s="4" customFormat="1" ht="97.5">
      <c r="A1014" s="18" t="s">
        <v>884</v>
      </c>
      <c r="B1014" s="18" t="s">
        <v>1214</v>
      </c>
      <c r="C1014" s="34" t="s">
        <v>1215</v>
      </c>
      <c r="D1014" s="34" t="s">
        <v>883</v>
      </c>
      <c r="E1014" s="19">
        <v>20</v>
      </c>
      <c r="F1014" s="10" t="s">
        <v>15</v>
      </c>
      <c r="G1014" s="10"/>
      <c r="H1014" s="10" t="s">
        <v>1</v>
      </c>
      <c r="I1014" s="10"/>
      <c r="J1014" s="4" t="str">
        <f t="shared" si="70"/>
        <v>社政業務-社會福利-推行老人福利-獎補助費-對國內團體之捐助</v>
      </c>
      <c r="K1014" s="4" t="str">
        <f t="shared" si="71"/>
        <v>建立社區照顧關懷據點並設置巷弄長照站</v>
      </c>
      <c r="L1014" s="4" t="str">
        <f t="shared" si="68"/>
        <v>社政業務-社會福利-推行老人福利-獎補助費-對國內團體之捐助</v>
      </c>
      <c r="M1014" s="4" t="str">
        <f t="shared" si="69"/>
        <v>日間托老服務計畫暨建立社區照顧關懷據點並設置巷弄長照站</v>
      </c>
    </row>
    <row r="1015" spans="1:13" s="4" customFormat="1" ht="58.5">
      <c r="A1015" s="18" t="s">
        <v>884</v>
      </c>
      <c r="B1015" s="18" t="s">
        <v>1142</v>
      </c>
      <c r="C1015" s="34" t="s">
        <v>1216</v>
      </c>
      <c r="D1015" s="34" t="s">
        <v>883</v>
      </c>
      <c r="E1015" s="19">
        <v>20</v>
      </c>
      <c r="F1015" s="10" t="s">
        <v>15</v>
      </c>
      <c r="G1015" s="10"/>
      <c r="H1015" s="10" t="s">
        <v>1</v>
      </c>
      <c r="I1015" s="10"/>
      <c r="J1015" s="4" t="str">
        <f t="shared" si="70"/>
        <v>社政業務-社會福利-推行老人福利-獎補助費-對國內團體之捐助</v>
      </c>
      <c r="K1015" s="4" t="str">
        <f t="shared" si="71"/>
        <v>建立社區照顧關懷據點並設置巷弄長照站</v>
      </c>
      <c r="L1015" s="4" t="str">
        <f t="shared" si="68"/>
        <v>社政業務-社會福利-推行老人福利-獎補助費-對國內團體之捐助</v>
      </c>
      <c r="M1015" s="4" t="str">
        <f t="shared" si="69"/>
        <v>建立社區照顧關懷據點並設置巷弄長照站</v>
      </c>
    </row>
    <row r="1016" spans="1:13" s="4" customFormat="1" ht="58.5">
      <c r="A1016" s="18" t="s">
        <v>884</v>
      </c>
      <c r="B1016" s="18" t="s">
        <v>1147</v>
      </c>
      <c r="C1016" s="34" t="s">
        <v>1217</v>
      </c>
      <c r="D1016" s="34" t="s">
        <v>883</v>
      </c>
      <c r="E1016" s="19">
        <v>30</v>
      </c>
      <c r="F1016" s="10" t="s">
        <v>15</v>
      </c>
      <c r="G1016" s="10"/>
      <c r="H1016" s="10" t="s">
        <v>1</v>
      </c>
      <c r="I1016" s="10"/>
      <c r="J1016" s="4" t="str">
        <f t="shared" si="70"/>
        <v>社政業務-社會福利-推行老人福利-獎補助費-對國內團體之捐助</v>
      </c>
      <c r="K1016" s="4" t="str">
        <f t="shared" si="71"/>
        <v>建立社區照顧關懷據點並設置巷弄長照站</v>
      </c>
      <c r="L1016" s="4" t="str">
        <f t="shared" si="68"/>
        <v>社政業務-社會福利-推行老人福利-獎補助費-對國內團體之捐助</v>
      </c>
      <c r="M1016" s="4" t="str">
        <f t="shared" si="69"/>
        <v>建立社區照顧關懷據點</v>
      </c>
    </row>
    <row r="1017" spans="1:13" s="4" customFormat="1" ht="58.5">
      <c r="A1017" s="18" t="s">
        <v>884</v>
      </c>
      <c r="B1017" s="18" t="s">
        <v>1147</v>
      </c>
      <c r="C1017" s="34" t="s">
        <v>1218</v>
      </c>
      <c r="D1017" s="34" t="s">
        <v>883</v>
      </c>
      <c r="E1017" s="19">
        <v>20</v>
      </c>
      <c r="F1017" s="10" t="s">
        <v>15</v>
      </c>
      <c r="G1017" s="10"/>
      <c r="H1017" s="10" t="s">
        <v>1</v>
      </c>
      <c r="I1017" s="10"/>
      <c r="J1017" s="4" t="str">
        <f t="shared" si="70"/>
        <v>社政業務-社會福利-推行老人福利-獎補助費-對國內團體之捐助</v>
      </c>
      <c r="K1017" s="4" t="str">
        <f t="shared" si="71"/>
        <v>建立社區照顧關懷據點並設置巷弄長照站</v>
      </c>
      <c r="L1017" s="4" t="str">
        <f t="shared" si="68"/>
        <v>社政業務-社會福利-推行老人福利-獎補助費-對國內團體之捐助</v>
      </c>
      <c r="M1017" s="4" t="str">
        <f t="shared" si="69"/>
        <v>建立社區照顧關懷據點</v>
      </c>
    </row>
    <row r="1018" spans="1:13" s="4" customFormat="1" ht="58.5">
      <c r="A1018" s="18" t="s">
        <v>884</v>
      </c>
      <c r="B1018" s="18" t="s">
        <v>1147</v>
      </c>
      <c r="C1018" s="34" t="s">
        <v>1219</v>
      </c>
      <c r="D1018" s="34" t="s">
        <v>883</v>
      </c>
      <c r="E1018" s="19">
        <v>20</v>
      </c>
      <c r="F1018" s="10" t="s">
        <v>15</v>
      </c>
      <c r="G1018" s="10"/>
      <c r="H1018" s="10" t="s">
        <v>1</v>
      </c>
      <c r="I1018" s="10"/>
      <c r="J1018" s="4" t="str">
        <f t="shared" si="70"/>
        <v>社政業務-社會福利-推行老人福利-獎補助費-對國內團體之捐助</v>
      </c>
      <c r="K1018" s="4" t="str">
        <f t="shared" si="71"/>
        <v>建立社區照顧關懷據點並設置巷弄長照站</v>
      </c>
      <c r="L1018" s="4" t="str">
        <f t="shared" si="68"/>
        <v>社政業務-社會福利-推行老人福利-獎補助費-對國內團體之捐助</v>
      </c>
      <c r="M1018" s="4" t="str">
        <f t="shared" si="69"/>
        <v>建立社區照顧關懷據點</v>
      </c>
    </row>
    <row r="1019" spans="1:13" s="4" customFormat="1" ht="58.5">
      <c r="A1019" s="18" t="s">
        <v>884</v>
      </c>
      <c r="B1019" s="18" t="s">
        <v>1147</v>
      </c>
      <c r="C1019" s="34" t="s">
        <v>1220</v>
      </c>
      <c r="D1019" s="34" t="s">
        <v>883</v>
      </c>
      <c r="E1019" s="19">
        <v>20</v>
      </c>
      <c r="F1019" s="10" t="s">
        <v>15</v>
      </c>
      <c r="G1019" s="10"/>
      <c r="H1019" s="10" t="s">
        <v>1</v>
      </c>
      <c r="I1019" s="10"/>
      <c r="J1019" s="4" t="str">
        <f t="shared" si="70"/>
        <v>社政業務-社會福利-推行老人福利-獎補助費-對國內團體之捐助</v>
      </c>
      <c r="K1019" s="4" t="str">
        <f t="shared" si="71"/>
        <v>建立社區照顧關懷據點並設置巷弄長照站</v>
      </c>
      <c r="L1019" s="4" t="str">
        <f t="shared" si="68"/>
        <v>社政業務-社會福利-推行老人福利-獎補助費-對國內團體之捐助</v>
      </c>
      <c r="M1019" s="4" t="str">
        <f t="shared" si="69"/>
        <v>建立社區照顧關懷據點</v>
      </c>
    </row>
    <row r="1020" spans="1:13" s="4" customFormat="1" ht="58.5">
      <c r="A1020" s="18" t="s">
        <v>884</v>
      </c>
      <c r="B1020" s="18" t="s">
        <v>1142</v>
      </c>
      <c r="C1020" s="34" t="s">
        <v>1221</v>
      </c>
      <c r="D1020" s="34" t="s">
        <v>883</v>
      </c>
      <c r="E1020" s="19">
        <v>20</v>
      </c>
      <c r="F1020" s="10" t="s">
        <v>15</v>
      </c>
      <c r="G1020" s="10"/>
      <c r="H1020" s="10" t="s">
        <v>1</v>
      </c>
      <c r="I1020" s="10"/>
      <c r="J1020" s="4" t="str">
        <f t="shared" si="70"/>
        <v>社政業務-社會福利-推行老人福利-獎補助費-對國內團體之捐助</v>
      </c>
      <c r="K1020" s="4" t="str">
        <f t="shared" si="71"/>
        <v>建立社區照顧關懷據點並設置巷弄長照站</v>
      </c>
      <c r="L1020" s="4" t="str">
        <f t="shared" si="68"/>
        <v>社政業務-社會福利-推行老人福利-獎補助費-對國內團體之捐助</v>
      </c>
      <c r="M1020" s="4" t="str">
        <f t="shared" si="69"/>
        <v>建立社區照顧關懷據點並設置巷弄長照站</v>
      </c>
    </row>
    <row r="1021" spans="1:13" s="4" customFormat="1" ht="58.5">
      <c r="A1021" s="18" t="s">
        <v>884</v>
      </c>
      <c r="B1021" s="18" t="s">
        <v>1142</v>
      </c>
      <c r="C1021" s="34" t="s">
        <v>1222</v>
      </c>
      <c r="D1021" s="34" t="s">
        <v>883</v>
      </c>
      <c r="E1021" s="19">
        <v>10</v>
      </c>
      <c r="F1021" s="10" t="s">
        <v>15</v>
      </c>
      <c r="G1021" s="10"/>
      <c r="H1021" s="10" t="s">
        <v>1</v>
      </c>
      <c r="I1021" s="10"/>
      <c r="J1021" s="4" t="str">
        <f t="shared" si="70"/>
        <v>社政業務-社會福利-推行老人福利-獎補助費-對國內團體之捐助</v>
      </c>
      <c r="K1021" s="4" t="str">
        <f t="shared" si="71"/>
        <v>建立社區照顧關懷據點並設置巷弄站長照站</v>
      </c>
      <c r="L1021" s="4" t="str">
        <f t="shared" si="68"/>
        <v>社政業務-社會福利-推行老人福利-獎補助費-對國內團體之捐助</v>
      </c>
      <c r="M1021" s="4" t="str">
        <f t="shared" si="69"/>
        <v>建立社區照顧關懷據點並設置巷弄長照站</v>
      </c>
    </row>
    <row r="1022" spans="1:13" s="4" customFormat="1" ht="58.5">
      <c r="A1022" s="18" t="s">
        <v>884</v>
      </c>
      <c r="B1022" s="18" t="s">
        <v>1147</v>
      </c>
      <c r="C1022" s="34" t="s">
        <v>1223</v>
      </c>
      <c r="D1022" s="34" t="s">
        <v>883</v>
      </c>
      <c r="E1022" s="19">
        <v>20</v>
      </c>
      <c r="F1022" s="10" t="s">
        <v>15</v>
      </c>
      <c r="G1022" s="10"/>
      <c r="H1022" s="10" t="s">
        <v>1</v>
      </c>
      <c r="I1022" s="10"/>
      <c r="J1022" s="4" t="str">
        <f t="shared" si="70"/>
        <v>社政業務-社會福利-推行老人福利-獎補助費-對國內團體之捐助</v>
      </c>
      <c r="K1022" s="4" t="str">
        <f t="shared" si="71"/>
        <v>建立社區照顧關懷據點並設置巷弄站長照站</v>
      </c>
      <c r="L1022" s="4" t="str">
        <f t="shared" si="68"/>
        <v>社政業務-社會福利-推行老人福利-獎補助費-對國內團體之捐助</v>
      </c>
      <c r="M1022" s="4" t="str">
        <f t="shared" si="69"/>
        <v>建立社區照顧關懷據點</v>
      </c>
    </row>
    <row r="1023" spans="1:13" s="4" customFormat="1" ht="78">
      <c r="A1023" s="18" t="s">
        <v>884</v>
      </c>
      <c r="B1023" s="18" t="s">
        <v>1147</v>
      </c>
      <c r="C1023" s="34" t="s">
        <v>1224</v>
      </c>
      <c r="D1023" s="34" t="s">
        <v>883</v>
      </c>
      <c r="E1023" s="19">
        <v>20</v>
      </c>
      <c r="F1023" s="10" t="s">
        <v>15</v>
      </c>
      <c r="G1023" s="10"/>
      <c r="H1023" s="10" t="s">
        <v>1</v>
      </c>
      <c r="I1023" s="10"/>
      <c r="J1023" s="4" t="str">
        <f t="shared" si="70"/>
        <v>社政業務-社會福利-推行老人福利-獎補助費-對國內團體之捐助</v>
      </c>
      <c r="K1023" s="4" t="str">
        <f t="shared" si="71"/>
        <v>建立社區照顧關懷據點並設置巷弄長照站之充實設施設備費用-經常門</v>
      </c>
      <c r="L1023" s="4" t="str">
        <f t="shared" si="68"/>
        <v>社政業務-社會福利-推行老人福利-獎補助費-對國內團體之捐助</v>
      </c>
      <c r="M1023" s="4" t="str">
        <f t="shared" si="69"/>
        <v>建立社區照顧關懷據點</v>
      </c>
    </row>
    <row r="1024" spans="1:13" s="4" customFormat="1" ht="78">
      <c r="A1024" s="18" t="s">
        <v>884</v>
      </c>
      <c r="B1024" s="18" t="s">
        <v>1142</v>
      </c>
      <c r="C1024" s="34" t="s">
        <v>1225</v>
      </c>
      <c r="D1024" s="34" t="s">
        <v>883</v>
      </c>
      <c r="E1024" s="19">
        <v>30</v>
      </c>
      <c r="F1024" s="10" t="s">
        <v>15</v>
      </c>
      <c r="G1024" s="10"/>
      <c r="H1024" s="10" t="s">
        <v>1</v>
      </c>
      <c r="I1024" s="10"/>
      <c r="J1024" s="4" t="str">
        <f t="shared" si="70"/>
        <v>社政業務-社會福利-推行老人福利-獎補助費-對國內團體之捐助</v>
      </c>
      <c r="K1024" s="4" t="str">
        <f t="shared" si="71"/>
        <v>建立社區照顧關懷據點並設置巷弄長照站之開辦設施設備費用-資本門</v>
      </c>
      <c r="L1024" s="4" t="str">
        <f t="shared" si="68"/>
        <v>社政業務-社會福利-推行老人福利-獎補助費-對國內團體之捐助</v>
      </c>
      <c r="M1024" s="4" t="str">
        <f t="shared" si="69"/>
        <v>建立社區照顧關懷據點並設置巷弄長照站</v>
      </c>
    </row>
    <row r="1025" spans="1:13" s="4" customFormat="1" ht="78">
      <c r="A1025" s="18" t="s">
        <v>884</v>
      </c>
      <c r="B1025" s="18" t="s">
        <v>1142</v>
      </c>
      <c r="C1025" s="34" t="s">
        <v>1226</v>
      </c>
      <c r="D1025" s="34" t="s">
        <v>883</v>
      </c>
      <c r="E1025" s="19">
        <v>20</v>
      </c>
      <c r="F1025" s="10" t="s">
        <v>15</v>
      </c>
      <c r="G1025" s="10"/>
      <c r="H1025" s="10" t="s">
        <v>1</v>
      </c>
      <c r="I1025" s="10"/>
      <c r="J1025" s="4" t="str">
        <f t="shared" si="70"/>
        <v>社政業務-社會福利-推行老人福利-獎補助費-對國內團體之捐助</v>
      </c>
      <c r="K1025" s="4" t="str">
        <f t="shared" si="71"/>
        <v>建立社區照顧關懷據點並設置巷弄長照站之開辦設施設備費用-經常門</v>
      </c>
      <c r="L1025" s="4" t="str">
        <f t="shared" si="68"/>
        <v>社政業務-社會福利-推行老人福利-獎補助費-對國內團體之捐助</v>
      </c>
      <c r="M1025" s="4" t="str">
        <f t="shared" si="69"/>
        <v>建立社區照顧關懷據點並設置巷弄長照站</v>
      </c>
    </row>
    <row r="1026" spans="1:13" s="4" customFormat="1" ht="58.5">
      <c r="A1026" s="18" t="s">
        <v>884</v>
      </c>
      <c r="B1026" s="18" t="s">
        <v>1142</v>
      </c>
      <c r="C1026" s="34" t="s">
        <v>1193</v>
      </c>
      <c r="D1026" s="34" t="s">
        <v>883</v>
      </c>
      <c r="E1026" s="19">
        <v>36</v>
      </c>
      <c r="F1026" s="10" t="s">
        <v>15</v>
      </c>
      <c r="G1026" s="10"/>
      <c r="H1026" s="10" t="s">
        <v>1</v>
      </c>
      <c r="I1026" s="10"/>
      <c r="J1026" s="4" t="str">
        <f t="shared" si="70"/>
        <v>社政業務-社會福利-推行老人福利-獎補助費-對國內團體之捐助</v>
      </c>
      <c r="K1026" s="4" t="str">
        <f t="shared" si="71"/>
        <v>建立社區照顧關懷據點之充實設施設備-經常門</v>
      </c>
      <c r="L1026" s="4" t="str">
        <f t="shared" si="68"/>
        <v>社政業務-社會福利-推行老人福利-獎補助費-對國內團體之捐助</v>
      </c>
      <c r="M1026" s="4" t="str">
        <f t="shared" si="69"/>
        <v>建立社區照顧關懷據點並設置巷弄長照站</v>
      </c>
    </row>
    <row r="1027" spans="1:13" s="4" customFormat="1" ht="97.5">
      <c r="A1027" s="18" t="s">
        <v>884</v>
      </c>
      <c r="B1027" s="18" t="s">
        <v>1142</v>
      </c>
      <c r="C1027" s="34" t="s">
        <v>1227</v>
      </c>
      <c r="D1027" s="34" t="s">
        <v>883</v>
      </c>
      <c r="E1027" s="19">
        <v>20</v>
      </c>
      <c r="F1027" s="10" t="s">
        <v>15</v>
      </c>
      <c r="G1027" s="10"/>
      <c r="H1027" s="10" t="s">
        <v>1</v>
      </c>
      <c r="I1027" s="10"/>
      <c r="J1027" s="4" t="str">
        <f t="shared" si="70"/>
        <v>社政業務-社會福利-推行老人福利-獎補助費-對國內團體之捐助</v>
      </c>
      <c r="K1027" s="4" t="str">
        <f t="shared" si="71"/>
        <v>社區照顧關懷據點整合性補助計畫-「春節期間加強關懷獨居老人服務計畫之據點圍爐服務案」</v>
      </c>
      <c r="L1027" s="4" t="str">
        <f t="shared" si="68"/>
        <v>社政業務-社會福利-推行老人福利-獎補助費-對國內團體之捐助</v>
      </c>
      <c r="M1027" s="4" t="str">
        <f t="shared" si="69"/>
        <v>建立社區照顧關懷據點並設置巷弄長照站</v>
      </c>
    </row>
    <row r="1028" spans="1:13" s="4" customFormat="1" ht="58.5">
      <c r="A1028" s="18" t="s">
        <v>884</v>
      </c>
      <c r="B1028" s="18" t="s">
        <v>1142</v>
      </c>
      <c r="C1028" s="34" t="s">
        <v>1195</v>
      </c>
      <c r="D1028" s="34" t="s">
        <v>883</v>
      </c>
      <c r="E1028" s="19">
        <v>20</v>
      </c>
      <c r="F1028" s="10" t="s">
        <v>15</v>
      </c>
      <c r="G1028" s="10"/>
      <c r="H1028" s="10" t="s">
        <v>1</v>
      </c>
      <c r="I1028" s="10"/>
      <c r="J1028" s="4" t="str">
        <f t="shared" si="70"/>
        <v>社政業務-社會福利-推行老人福利-獎補助費-對國內團體之捐助</v>
      </c>
      <c r="K1028" s="4" t="str">
        <f t="shared" si="71"/>
        <v>建立社區照顧關懷據點</v>
      </c>
      <c r="L1028" s="4" t="str">
        <f t="shared" si="68"/>
        <v>社政業務-社會福利-推行老人福利-獎補助費-對國內團體之捐助</v>
      </c>
      <c r="M1028" s="4" t="str">
        <f t="shared" si="69"/>
        <v>建立社區照顧關懷據點並設置巷弄長照站</v>
      </c>
    </row>
    <row r="1029" spans="1:13" s="4" customFormat="1" ht="58.5">
      <c r="A1029" s="18" t="s">
        <v>884</v>
      </c>
      <c r="B1029" s="18" t="s">
        <v>1142</v>
      </c>
      <c r="C1029" s="34" t="s">
        <v>210</v>
      </c>
      <c r="D1029" s="34" t="s">
        <v>883</v>
      </c>
      <c r="E1029" s="19">
        <v>36</v>
      </c>
      <c r="F1029" s="10" t="s">
        <v>15</v>
      </c>
      <c r="G1029" s="10"/>
      <c r="H1029" s="10" t="s">
        <v>1</v>
      </c>
      <c r="I1029" s="10"/>
      <c r="J1029" s="4" t="str">
        <f t="shared" si="70"/>
        <v>社政業務-社會福利-推行老人福利-獎補助費-對國內團體之捐助</v>
      </c>
      <c r="K1029" s="4" t="str">
        <f t="shared" si="71"/>
        <v>建立社區照顧關懷據點並設置巷弄長照站</v>
      </c>
      <c r="L1029" s="4" t="str">
        <f t="shared" si="68"/>
        <v>社政業務-社會福利-推行老人福利-獎補助費-對國內團體之捐助</v>
      </c>
      <c r="M1029" s="4" t="str">
        <f t="shared" si="69"/>
        <v>建立社區照顧關懷據點並設置巷弄長照站</v>
      </c>
    </row>
    <row r="1030" spans="1:13" s="4" customFormat="1" ht="58.5">
      <c r="A1030" s="18" t="s">
        <v>884</v>
      </c>
      <c r="B1030" s="18" t="s">
        <v>1142</v>
      </c>
      <c r="C1030" s="34" t="s">
        <v>1228</v>
      </c>
      <c r="D1030" s="34" t="s">
        <v>883</v>
      </c>
      <c r="E1030" s="19">
        <v>36</v>
      </c>
      <c r="F1030" s="10" t="s">
        <v>15</v>
      </c>
      <c r="G1030" s="10"/>
      <c r="H1030" s="10" t="s">
        <v>1</v>
      </c>
      <c r="I1030" s="10"/>
      <c r="J1030" s="4" t="str">
        <f t="shared" si="70"/>
        <v>社政業務-社會福利-推行老人福利-獎補助費-對國內團體之捐助</v>
      </c>
      <c r="K1030" s="4" t="str">
        <f t="shared" si="71"/>
        <v>建立社區照顧關懷據點</v>
      </c>
      <c r="L1030" s="4" t="str">
        <f t="shared" si="68"/>
        <v>社政業務-社會福利-推行老人福利-獎補助費-對國內團體之捐助</v>
      </c>
      <c r="M1030" s="4" t="str">
        <f t="shared" si="69"/>
        <v>建立社區照顧關懷據點並設置巷弄長照站</v>
      </c>
    </row>
    <row r="1031" spans="1:13" s="4" customFormat="1" ht="58.5">
      <c r="A1031" s="18" t="s">
        <v>884</v>
      </c>
      <c r="B1031" s="18" t="s">
        <v>1142</v>
      </c>
      <c r="C1031" s="34" t="s">
        <v>1222</v>
      </c>
      <c r="D1031" s="34" t="s">
        <v>883</v>
      </c>
      <c r="E1031" s="19">
        <v>20</v>
      </c>
      <c r="F1031" s="10" t="s">
        <v>15</v>
      </c>
      <c r="G1031" s="10"/>
      <c r="H1031" s="10" t="s">
        <v>1</v>
      </c>
      <c r="I1031" s="10"/>
      <c r="J1031" s="4" t="str">
        <f t="shared" si="70"/>
        <v>社政業務-社會福利-推行老人福利-獎補助費-對國內團體之捐助</v>
      </c>
      <c r="K1031" s="4" t="str">
        <f t="shared" si="71"/>
        <v>建立社區照顧關懷據點並設置巷弄長照站</v>
      </c>
      <c r="L1031" s="4" t="str">
        <f t="shared" si="68"/>
        <v>社政業務-社會福利-推行老人福利-獎補助費-對國內團體之捐助</v>
      </c>
      <c r="M1031" s="4" t="str">
        <f t="shared" si="69"/>
        <v>建立社區照顧關懷據點並設置巷弄長照站</v>
      </c>
    </row>
    <row r="1032" spans="1:13" s="4" customFormat="1" ht="58.5">
      <c r="A1032" s="18" t="s">
        <v>884</v>
      </c>
      <c r="B1032" s="18" t="s">
        <v>1142</v>
      </c>
      <c r="C1032" s="34" t="s">
        <v>1146</v>
      </c>
      <c r="D1032" s="34" t="s">
        <v>883</v>
      </c>
      <c r="E1032" s="19">
        <v>30</v>
      </c>
      <c r="F1032" s="10" t="s">
        <v>15</v>
      </c>
      <c r="G1032" s="10"/>
      <c r="H1032" s="10" t="s">
        <v>1</v>
      </c>
      <c r="I1032" s="10"/>
      <c r="J1032" s="4" t="str">
        <f t="shared" si="70"/>
        <v>社政業務-社會福利-推行老人福利-獎補助費-對國內團體之捐助</v>
      </c>
      <c r="K1032" s="4" t="str">
        <f t="shared" si="71"/>
        <v>建立社區照顧關懷據點並設置巷弄長照站</v>
      </c>
      <c r="L1032" s="4" t="str">
        <f t="shared" ref="L1032:L1095" si="72">A1032</f>
        <v>社政業務-社會福利-推行老人福利-獎補助費-對國內團體之捐助</v>
      </c>
      <c r="M1032" s="4" t="str">
        <f t="shared" ref="M1032:M1095" si="73">B1032</f>
        <v>建立社區照顧關懷據點並設置巷弄長照站</v>
      </c>
    </row>
    <row r="1033" spans="1:13" s="4" customFormat="1" ht="58.5">
      <c r="A1033" s="18" t="s">
        <v>884</v>
      </c>
      <c r="B1033" s="18" t="s">
        <v>1142</v>
      </c>
      <c r="C1033" s="34" t="s">
        <v>1191</v>
      </c>
      <c r="D1033" s="34" t="s">
        <v>883</v>
      </c>
      <c r="E1033" s="19">
        <v>36</v>
      </c>
      <c r="F1033" s="10" t="s">
        <v>15</v>
      </c>
      <c r="G1033" s="10"/>
      <c r="H1033" s="10" t="s">
        <v>1</v>
      </c>
      <c r="I1033" s="10"/>
      <c r="J1033" s="4" t="str">
        <f t="shared" si="70"/>
        <v>社政業務-社會福利-推行老人福利-獎補助費-對國內團體之捐助</v>
      </c>
      <c r="K1033" s="4" t="str">
        <f t="shared" si="71"/>
        <v>建立社區照顧關懷據點並設置巷弄長照站</v>
      </c>
      <c r="L1033" s="4" t="str">
        <f t="shared" si="72"/>
        <v>社政業務-社會福利-推行老人福利-獎補助費-對國內團體之捐助</v>
      </c>
      <c r="M1033" s="4" t="str">
        <f t="shared" si="73"/>
        <v>建立社區照顧關懷據點並設置巷弄長照站</v>
      </c>
    </row>
    <row r="1034" spans="1:13" s="4" customFormat="1" ht="58.5">
      <c r="A1034" s="18" t="s">
        <v>884</v>
      </c>
      <c r="B1034" s="18" t="s">
        <v>1142</v>
      </c>
      <c r="C1034" s="34" t="s">
        <v>1212</v>
      </c>
      <c r="D1034" s="34" t="s">
        <v>883</v>
      </c>
      <c r="E1034" s="19">
        <v>36</v>
      </c>
      <c r="F1034" s="10" t="s">
        <v>15</v>
      </c>
      <c r="G1034" s="10"/>
      <c r="H1034" s="10" t="s">
        <v>1</v>
      </c>
      <c r="I1034" s="10"/>
      <c r="J1034" s="4" t="str">
        <f t="shared" si="70"/>
        <v>社政業務-社會福利-推行老人福利-獎補助費-對國內團體之捐助</v>
      </c>
      <c r="K1034" s="4" t="str">
        <f t="shared" si="71"/>
        <v>建立社區照顧關懷據點並設置巷弄長照站</v>
      </c>
      <c r="L1034" s="4" t="str">
        <f t="shared" si="72"/>
        <v>社政業務-社會福利-推行老人福利-獎補助費-對國內團體之捐助</v>
      </c>
      <c r="M1034" s="4" t="str">
        <f t="shared" si="73"/>
        <v>建立社區照顧關懷據點並設置巷弄長照站</v>
      </c>
    </row>
    <row r="1035" spans="1:13" s="4" customFormat="1" ht="97.5">
      <c r="A1035" s="18" t="s">
        <v>884</v>
      </c>
      <c r="B1035" s="18" t="s">
        <v>1142</v>
      </c>
      <c r="C1035" s="34" t="s">
        <v>1212</v>
      </c>
      <c r="D1035" s="34" t="s">
        <v>883</v>
      </c>
      <c r="E1035" s="19">
        <v>36</v>
      </c>
      <c r="F1035" s="10" t="s">
        <v>15</v>
      </c>
      <c r="G1035" s="10"/>
      <c r="H1035" s="10" t="s">
        <v>1</v>
      </c>
      <c r="I1035" s="10"/>
      <c r="J1035" s="4" t="str">
        <f t="shared" si="70"/>
        <v>社政業務-社會福利-推行老人福利-獎補助費-對國內團體之捐助</v>
      </c>
      <c r="K1035" s="4" t="str">
        <f t="shared" si="71"/>
        <v>社區照顧關懷據點整合性補助計畫之「春節期間加強關懷獨居老人服務計畫之據點圍爐服務案」</v>
      </c>
      <c r="L1035" s="4" t="str">
        <f t="shared" si="72"/>
        <v>社政業務-社會福利-推行老人福利-獎補助費-對國內團體之捐助</v>
      </c>
      <c r="M1035" s="4" t="str">
        <f t="shared" si="73"/>
        <v>建立社區照顧關懷據點並設置巷弄長照站</v>
      </c>
    </row>
    <row r="1036" spans="1:13" s="4" customFormat="1" ht="58.5">
      <c r="A1036" s="18" t="s">
        <v>884</v>
      </c>
      <c r="B1036" s="18" t="s">
        <v>1229</v>
      </c>
      <c r="C1036" s="34" t="s">
        <v>1230</v>
      </c>
      <c r="D1036" s="34" t="s">
        <v>883</v>
      </c>
      <c r="E1036" s="19">
        <v>36</v>
      </c>
      <c r="F1036" s="10" t="s">
        <v>15</v>
      </c>
      <c r="G1036" s="10"/>
      <c r="H1036" s="10" t="s">
        <v>1</v>
      </c>
      <c r="I1036" s="10"/>
      <c r="J1036" s="4" t="str">
        <f t="shared" si="70"/>
        <v>社政業務-社會福利-推行老人福利-獎補助費-對國內團體之捐助</v>
      </c>
      <c r="K1036" s="4" t="str">
        <f t="shared" si="71"/>
        <v>建立社區照顧關懷據點並設置巷弄長照站之開辦費</v>
      </c>
      <c r="L1036" s="4" t="str">
        <f t="shared" si="72"/>
        <v>社政業務-社會福利-推行老人福利-獎補助費-對國內團體之捐助</v>
      </c>
      <c r="M1036" s="4" t="str">
        <f t="shared" si="73"/>
        <v>建立社區照顧關懷據點並設置巷弄站長照站</v>
      </c>
    </row>
    <row r="1037" spans="1:13" s="4" customFormat="1" ht="78">
      <c r="A1037" s="18" t="s">
        <v>884</v>
      </c>
      <c r="B1037" s="18" t="s">
        <v>1229</v>
      </c>
      <c r="C1037" s="34" t="s">
        <v>1231</v>
      </c>
      <c r="D1037" s="34" t="s">
        <v>883</v>
      </c>
      <c r="E1037" s="19">
        <v>36</v>
      </c>
      <c r="F1037" s="10" t="s">
        <v>15</v>
      </c>
      <c r="G1037" s="10"/>
      <c r="H1037" s="10" t="s">
        <v>1</v>
      </c>
      <c r="I1037" s="10"/>
      <c r="J1037" s="4" t="str">
        <f t="shared" si="70"/>
        <v>社政業務-社會福利-推行老人福利-獎補助費-對國內團體之捐助</v>
      </c>
      <c r="K1037" s="4" t="str">
        <f t="shared" si="71"/>
        <v>建立社區照顧關懷據點並設置巷弄長照站之充實設施設備費用-經常門</v>
      </c>
      <c r="L1037" s="4" t="str">
        <f t="shared" si="72"/>
        <v>社政業務-社會福利-推行老人福利-獎補助費-對國內團體之捐助</v>
      </c>
      <c r="M1037" s="4" t="str">
        <f t="shared" si="73"/>
        <v>建立社區照顧關懷據點並設置巷弄站長照站</v>
      </c>
    </row>
    <row r="1038" spans="1:13" s="4" customFormat="1" ht="97.5">
      <c r="A1038" s="18" t="s">
        <v>884</v>
      </c>
      <c r="B1038" s="18" t="s">
        <v>1184</v>
      </c>
      <c r="C1038" s="34" t="s">
        <v>1232</v>
      </c>
      <c r="D1038" s="34" t="s">
        <v>883</v>
      </c>
      <c r="E1038" s="19">
        <v>8</v>
      </c>
      <c r="F1038" s="10" t="s">
        <v>15</v>
      </c>
      <c r="G1038" s="10"/>
      <c r="H1038" s="10" t="s">
        <v>1</v>
      </c>
      <c r="I1038" s="10"/>
      <c r="J1038" s="4" t="str">
        <f t="shared" si="70"/>
        <v>社政業務-社會福利-推行老人福利-獎補助費-對國內團體之捐助</v>
      </c>
      <c r="K1038" s="4" t="str">
        <f t="shared" si="71"/>
        <v>清明佳節社區長青美食技藝傳承活動</v>
      </c>
      <c r="L1038" s="4" t="str">
        <f t="shared" si="72"/>
        <v>社政業務-社會福利-推行老人福利-獎補助費-對國內團體之捐助</v>
      </c>
      <c r="M1038" s="4" t="str">
        <f t="shared" si="73"/>
        <v>建立社區照顧關懷據點並設置巷弄長照站之充實設施設備費用-經常門</v>
      </c>
    </row>
    <row r="1039" spans="1:13" s="4" customFormat="1" ht="97.5">
      <c r="A1039" s="18" t="s">
        <v>884</v>
      </c>
      <c r="B1039" s="18" t="s">
        <v>1233</v>
      </c>
      <c r="C1039" s="34" t="s">
        <v>1234</v>
      </c>
      <c r="D1039" s="34" t="s">
        <v>883</v>
      </c>
      <c r="E1039" s="19">
        <v>76</v>
      </c>
      <c r="F1039" s="10" t="s">
        <v>15</v>
      </c>
      <c r="G1039" s="10"/>
      <c r="H1039" s="10" t="s">
        <v>1</v>
      </c>
      <c r="I1039" s="10"/>
      <c r="J1039" s="4" t="str">
        <f t="shared" si="70"/>
        <v>社政業務-社會福利-推行老人福利-獎補助費-對國內團體之捐助</v>
      </c>
      <c r="K1039" s="4" t="str">
        <f t="shared" si="71"/>
        <v>建立社區照顧關懷據點並設置巷弄長照站之充實設施設備費用-經常門</v>
      </c>
      <c r="L1039" s="4" t="str">
        <f t="shared" si="72"/>
        <v>社政業務-社會福利-推行老人福利-獎補助費-對國內團體之捐助</v>
      </c>
      <c r="M1039" s="4" t="str">
        <f t="shared" si="73"/>
        <v>建立社區照顧關懷據點並設置巷弄長照站之開辦設施設備費用-資本門</v>
      </c>
    </row>
    <row r="1040" spans="1:13" s="4" customFormat="1" ht="97.5">
      <c r="A1040" s="18" t="s">
        <v>884</v>
      </c>
      <c r="B1040" s="18" t="s">
        <v>1182</v>
      </c>
      <c r="C1040" s="34" t="s">
        <v>1234</v>
      </c>
      <c r="D1040" s="34" t="s">
        <v>883</v>
      </c>
      <c r="E1040" s="19">
        <v>24</v>
      </c>
      <c r="F1040" s="10" t="s">
        <v>15</v>
      </c>
      <c r="G1040" s="10"/>
      <c r="H1040" s="10" t="s">
        <v>1</v>
      </c>
      <c r="I1040" s="10"/>
      <c r="J1040" s="4" t="str">
        <f t="shared" si="70"/>
        <v>社政業務-社會福利-推行老人福利-獎補助費-對國內團體之捐助</v>
      </c>
      <c r="K1040" s="4" t="str">
        <f t="shared" si="71"/>
        <v>建立社區照顧關懷據點並設置巷弄長照站之充實設施設備費用-經常門</v>
      </c>
      <c r="L1040" s="4" t="str">
        <f t="shared" si="72"/>
        <v>社政業務-社會福利-推行老人福利-獎補助費-對國內團體之捐助</v>
      </c>
      <c r="M1040" s="4" t="str">
        <f t="shared" si="73"/>
        <v>建立社區照顧關懷據點並設置巷弄長照站之開辦設施設備費用-經常門</v>
      </c>
    </row>
    <row r="1041" spans="1:13" s="4" customFormat="1" ht="58.5">
      <c r="A1041" s="18" t="s">
        <v>884</v>
      </c>
      <c r="B1041" s="18" t="s">
        <v>1201</v>
      </c>
      <c r="C1041" s="34" t="s">
        <v>1235</v>
      </c>
      <c r="D1041" s="34" t="s">
        <v>883</v>
      </c>
      <c r="E1041" s="19">
        <v>9</v>
      </c>
      <c r="F1041" s="10" t="s">
        <v>15</v>
      </c>
      <c r="G1041" s="10"/>
      <c r="H1041" s="10" t="s">
        <v>1</v>
      </c>
      <c r="I1041" s="10"/>
      <c r="J1041" s="4" t="str">
        <f t="shared" si="70"/>
        <v>社政業務-社會福利-推行老人福利-獎補助費-對國內團體之捐助</v>
      </c>
      <c r="K1041" s="4" t="str">
        <f t="shared" si="71"/>
        <v>建立社區照顧關懷據點並設置巷弄長照站</v>
      </c>
      <c r="L1041" s="4" t="str">
        <f t="shared" si="72"/>
        <v>社政業務-社會福利-推行老人福利-獎補助費-對國內團體之捐助</v>
      </c>
      <c r="M1041" s="4" t="str">
        <f t="shared" si="73"/>
        <v>建立社區照顧關懷據點之充實設施設備-經常門</v>
      </c>
    </row>
    <row r="1042" spans="1:13" s="4" customFormat="1" ht="117">
      <c r="A1042" s="18" t="s">
        <v>884</v>
      </c>
      <c r="B1042" s="18" t="s">
        <v>1236</v>
      </c>
      <c r="C1042" s="34" t="s">
        <v>1160</v>
      </c>
      <c r="D1042" s="34" t="s">
        <v>883</v>
      </c>
      <c r="E1042" s="19">
        <v>20</v>
      </c>
      <c r="F1042" s="10" t="s">
        <v>15</v>
      </c>
      <c r="G1042" s="10"/>
      <c r="H1042" s="10" t="s">
        <v>1</v>
      </c>
      <c r="I1042" s="10"/>
      <c r="J1042" s="4" t="str">
        <f t="shared" si="70"/>
        <v>社政業務-社會福利-推行老人福利-獎補助費-對國內團體之捐助</v>
      </c>
      <c r="K1042" s="4" t="str">
        <f t="shared" si="71"/>
        <v>建立社區照顧關懷據點並設置巷弄長照站</v>
      </c>
      <c r="L1042" s="4" t="str">
        <f t="shared" si="72"/>
        <v>社政業務-社會福利-推行老人福利-獎補助費-對國內團體之捐助</v>
      </c>
      <c r="M1042" s="4" t="str">
        <f t="shared" si="73"/>
        <v>社區照顧關懷據點整合性補助計畫-「春節期間加強關懷獨居老人服務計畫之據點圍爐服務案」</v>
      </c>
    </row>
    <row r="1043" spans="1:13" s="4" customFormat="1" ht="58.5">
      <c r="A1043" s="18" t="s">
        <v>884</v>
      </c>
      <c r="B1043" s="18" t="s">
        <v>1147</v>
      </c>
      <c r="C1043" s="34" t="s">
        <v>1237</v>
      </c>
      <c r="D1043" s="34" t="s">
        <v>883</v>
      </c>
      <c r="E1043" s="19">
        <v>20</v>
      </c>
      <c r="F1043" s="10" t="s">
        <v>15</v>
      </c>
      <c r="G1043" s="10"/>
      <c r="H1043" s="10" t="s">
        <v>1</v>
      </c>
      <c r="I1043" s="10"/>
      <c r="J1043" s="4" t="str">
        <f t="shared" ref="J1043:J1106" si="74">A1058</f>
        <v>社政業務-社會福利-推行老人福利-獎補助費-對國內團體之捐助</v>
      </c>
      <c r="K1043" s="4" t="str">
        <f t="shared" si="71"/>
        <v>建立社區照顧關懷據點並設置巷弄長照站</v>
      </c>
      <c r="L1043" s="4" t="str">
        <f t="shared" si="72"/>
        <v>社政業務-社會福利-推行老人福利-獎補助費-對國內團體之捐助</v>
      </c>
      <c r="M1043" s="4" t="str">
        <f t="shared" si="73"/>
        <v>建立社區照顧關懷據點</v>
      </c>
    </row>
    <row r="1044" spans="1:13" s="4" customFormat="1" ht="58.5">
      <c r="A1044" s="18" t="s">
        <v>884</v>
      </c>
      <c r="B1044" s="18" t="s">
        <v>1142</v>
      </c>
      <c r="C1044" s="34" t="s">
        <v>1221</v>
      </c>
      <c r="D1044" s="34" t="s">
        <v>883</v>
      </c>
      <c r="E1044" s="19">
        <v>30</v>
      </c>
      <c r="F1044" s="10" t="s">
        <v>15</v>
      </c>
      <c r="G1044" s="10"/>
      <c r="H1044" s="10" t="s">
        <v>1</v>
      </c>
      <c r="I1044" s="10"/>
      <c r="J1044" s="4" t="str">
        <f t="shared" si="74"/>
        <v>社政業務-社會福利-推行老人福利-獎補助費-對國內團體之捐助</v>
      </c>
      <c r="K1044" s="4" t="str">
        <f t="shared" si="71"/>
        <v>建立社區照顧關懷據點並設置巷弄長照站</v>
      </c>
      <c r="L1044" s="4" t="str">
        <f t="shared" si="72"/>
        <v>社政業務-社會福利-推行老人福利-獎補助費-對國內團體之捐助</v>
      </c>
      <c r="M1044" s="4" t="str">
        <f t="shared" si="73"/>
        <v>建立社區照顧關懷據點並設置巷弄長照站</v>
      </c>
    </row>
    <row r="1045" spans="1:13" s="4" customFormat="1" ht="58.5">
      <c r="A1045" s="18" t="s">
        <v>884</v>
      </c>
      <c r="B1045" s="18" t="s">
        <v>1147</v>
      </c>
      <c r="C1045" s="34" t="s">
        <v>1238</v>
      </c>
      <c r="D1045" s="34" t="s">
        <v>883</v>
      </c>
      <c r="E1045" s="19">
        <v>20</v>
      </c>
      <c r="F1045" s="10" t="s">
        <v>15</v>
      </c>
      <c r="G1045" s="10"/>
      <c r="H1045" s="10" t="s">
        <v>1</v>
      </c>
      <c r="I1045" s="10"/>
      <c r="J1045" s="4" t="str">
        <f t="shared" si="74"/>
        <v>社政業務-社會福利-推行老人福利-獎補助費-對國內團體之捐助</v>
      </c>
      <c r="K1045" s="4" t="str">
        <f t="shared" si="71"/>
        <v>建立社區照顧關懷據點並設置巷弄站長照站</v>
      </c>
      <c r="L1045" s="4" t="str">
        <f t="shared" si="72"/>
        <v>社政業務-社會福利-推行老人福利-獎補助費-對國內團體之捐助</v>
      </c>
      <c r="M1045" s="4" t="str">
        <f t="shared" si="73"/>
        <v>建立社區照顧關懷據點</v>
      </c>
    </row>
    <row r="1046" spans="1:13" s="4" customFormat="1" ht="58.5">
      <c r="A1046" s="18" t="s">
        <v>884</v>
      </c>
      <c r="B1046" s="18" t="s">
        <v>1142</v>
      </c>
      <c r="C1046" s="34" t="s">
        <v>1239</v>
      </c>
      <c r="D1046" s="34" t="s">
        <v>883</v>
      </c>
      <c r="E1046" s="19">
        <v>30</v>
      </c>
      <c r="F1046" s="10" t="s">
        <v>15</v>
      </c>
      <c r="G1046" s="10"/>
      <c r="H1046" s="10" t="s">
        <v>1</v>
      </c>
      <c r="I1046" s="10"/>
      <c r="J1046" s="4" t="str">
        <f t="shared" si="74"/>
        <v>社政業務-社會福利-推行老人福利-獎補助費-對國內團體之捐助</v>
      </c>
      <c r="K1046" s="4" t="str">
        <f t="shared" si="71"/>
        <v>建立社區照顧關懷據點並設置巷弄長照站</v>
      </c>
      <c r="L1046" s="4" t="str">
        <f t="shared" si="72"/>
        <v>社政業務-社會福利-推行老人福利-獎補助費-對國內團體之捐助</v>
      </c>
      <c r="M1046" s="4" t="str">
        <f t="shared" si="73"/>
        <v>建立社區照顧關懷據點並設置巷弄長照站</v>
      </c>
    </row>
    <row r="1047" spans="1:13" s="4" customFormat="1" ht="58.5">
      <c r="A1047" s="18" t="s">
        <v>884</v>
      </c>
      <c r="B1047" s="18" t="s">
        <v>1142</v>
      </c>
      <c r="C1047" s="34" t="s">
        <v>1240</v>
      </c>
      <c r="D1047" s="34" t="s">
        <v>883</v>
      </c>
      <c r="E1047" s="19">
        <v>20</v>
      </c>
      <c r="F1047" s="10" t="s">
        <v>15</v>
      </c>
      <c r="G1047" s="10"/>
      <c r="H1047" s="10" t="s">
        <v>1</v>
      </c>
      <c r="I1047" s="10"/>
      <c r="J1047" s="4" t="str">
        <f t="shared" si="74"/>
        <v>社政業務-社會福利-推行老人福利-獎補助費-對國內團體之捐助</v>
      </c>
      <c r="K1047" s="4" t="str">
        <f t="shared" si="71"/>
        <v>建立社區照顧關懷據點並設置巷弄長照站</v>
      </c>
      <c r="L1047" s="4" t="str">
        <f t="shared" si="72"/>
        <v>社政業務-社會福利-推行老人福利-獎補助費-對國內團體之捐助</v>
      </c>
      <c r="M1047" s="4" t="str">
        <f t="shared" si="73"/>
        <v>建立社區照顧關懷據點並設置巷弄長照站</v>
      </c>
    </row>
    <row r="1048" spans="1:13" s="4" customFormat="1" ht="58.5">
      <c r="A1048" s="18" t="s">
        <v>884</v>
      </c>
      <c r="B1048" s="18" t="s">
        <v>1142</v>
      </c>
      <c r="C1048" s="34" t="s">
        <v>1241</v>
      </c>
      <c r="D1048" s="34" t="s">
        <v>883</v>
      </c>
      <c r="E1048" s="19">
        <v>20</v>
      </c>
      <c r="F1048" s="10" t="s">
        <v>15</v>
      </c>
      <c r="G1048" s="10"/>
      <c r="H1048" s="10" t="s">
        <v>1</v>
      </c>
      <c r="I1048" s="10"/>
      <c r="J1048" s="4" t="str">
        <f t="shared" si="74"/>
        <v>社政業務-社會福利-推行老人福利-獎補助費-對國內團體之捐助</v>
      </c>
      <c r="K1048" s="4" t="str">
        <f t="shared" si="71"/>
        <v>建立社區照顧關懷據點並設置巷弄長照站</v>
      </c>
      <c r="L1048" s="4" t="str">
        <f t="shared" si="72"/>
        <v>社政業務-社會福利-推行老人福利-獎補助費-對國內團體之捐助</v>
      </c>
      <c r="M1048" s="4" t="str">
        <f t="shared" si="73"/>
        <v>建立社區照顧關懷據點並設置巷弄長照站</v>
      </c>
    </row>
    <row r="1049" spans="1:13" s="4" customFormat="1" ht="58.5">
      <c r="A1049" s="18" t="s">
        <v>884</v>
      </c>
      <c r="B1049" s="18" t="s">
        <v>1142</v>
      </c>
      <c r="C1049" s="34" t="s">
        <v>1242</v>
      </c>
      <c r="D1049" s="34" t="s">
        <v>883</v>
      </c>
      <c r="E1049" s="19">
        <v>20</v>
      </c>
      <c r="F1049" s="10" t="s">
        <v>15</v>
      </c>
      <c r="G1049" s="10"/>
      <c r="H1049" s="10" t="s">
        <v>1</v>
      </c>
      <c r="I1049" s="10"/>
      <c r="J1049" s="4" t="str">
        <f t="shared" si="74"/>
        <v>社政業務-社會福利-推行老人福利-獎補助費-對國內團體之捐助</v>
      </c>
      <c r="K1049" s="4" t="str">
        <f t="shared" si="71"/>
        <v>建立社區照顧關懷據點並設置巷弄長照站</v>
      </c>
      <c r="L1049" s="4" t="str">
        <f t="shared" si="72"/>
        <v>社政業務-社會福利-推行老人福利-獎補助費-對國內團體之捐助</v>
      </c>
      <c r="M1049" s="4" t="str">
        <f t="shared" si="73"/>
        <v>建立社區照顧關懷據點並設置巷弄長照站</v>
      </c>
    </row>
    <row r="1050" spans="1:13" s="4" customFormat="1" ht="117">
      <c r="A1050" s="18" t="s">
        <v>884</v>
      </c>
      <c r="B1050" s="18" t="s">
        <v>1243</v>
      </c>
      <c r="C1050" s="34" t="s">
        <v>1244</v>
      </c>
      <c r="D1050" s="34" t="s">
        <v>883</v>
      </c>
      <c r="E1050" s="19">
        <v>18</v>
      </c>
      <c r="F1050" s="10" t="s">
        <v>15</v>
      </c>
      <c r="G1050" s="10"/>
      <c r="H1050" s="10" t="s">
        <v>1</v>
      </c>
      <c r="I1050" s="10"/>
      <c r="J1050" s="4" t="str">
        <f t="shared" si="74"/>
        <v>社政業務-社會福利-推行老人福利-獎補助費-對國內團體之捐助</v>
      </c>
      <c r="K1050" s="4" t="str">
        <f t="shared" si="71"/>
        <v>建立社區照顧關懷據點並設置巷弄長照站</v>
      </c>
      <c r="L1050" s="4" t="str">
        <f t="shared" si="72"/>
        <v>社政業務-社會福利-推行老人福利-獎補助費-對國內團體之捐助</v>
      </c>
      <c r="M1050" s="4" t="str">
        <f t="shared" si="73"/>
        <v>社區照顧關懷據點整合性補助計畫之「春節期間加強關懷獨居老人服務計畫之據點圍爐服務案」</v>
      </c>
    </row>
    <row r="1051" spans="1:13" s="4" customFormat="1" ht="78">
      <c r="A1051" s="18" t="s">
        <v>884</v>
      </c>
      <c r="B1051" s="18" t="s">
        <v>1245</v>
      </c>
      <c r="C1051" s="34" t="s">
        <v>1246</v>
      </c>
      <c r="D1051" s="34" t="s">
        <v>883</v>
      </c>
      <c r="E1051" s="19">
        <v>48</v>
      </c>
      <c r="F1051" s="10" t="s">
        <v>15</v>
      </c>
      <c r="G1051" s="10"/>
      <c r="H1051" s="10" t="s">
        <v>1</v>
      </c>
      <c r="I1051" s="10"/>
      <c r="J1051" s="4" t="str">
        <f t="shared" si="74"/>
        <v>社政業務-社會福利-推行老人福利-獎補助費-對國內團體之捐助</v>
      </c>
      <c r="K1051" s="4" t="str">
        <f t="shared" si="71"/>
        <v>建立社區照顧關懷據點並設置巷弄長照站</v>
      </c>
      <c r="L1051" s="4" t="str">
        <f t="shared" si="72"/>
        <v>社政業務-社會福利-推行老人福利-獎補助費-對國內團體之捐助</v>
      </c>
      <c r="M1051" s="4" t="str">
        <f t="shared" si="73"/>
        <v>建立社區照顧關懷據點並設置巷弄長照站之開辦費</v>
      </c>
    </row>
    <row r="1052" spans="1:13" s="4" customFormat="1" ht="97.5">
      <c r="A1052" s="18" t="s">
        <v>884</v>
      </c>
      <c r="B1052" s="18" t="s">
        <v>1184</v>
      </c>
      <c r="C1052" s="34" t="s">
        <v>1247</v>
      </c>
      <c r="D1052" s="34" t="s">
        <v>883</v>
      </c>
      <c r="E1052" s="19">
        <v>8</v>
      </c>
      <c r="F1052" s="10" t="s">
        <v>15</v>
      </c>
      <c r="G1052" s="10"/>
      <c r="H1052" s="10" t="s">
        <v>1</v>
      </c>
      <c r="I1052" s="10"/>
      <c r="J1052" s="4" t="str">
        <f t="shared" si="74"/>
        <v>社政業務-社會福利-推行老人福利-獎補助費-對國內團體之捐助</v>
      </c>
      <c r="K1052" s="4" t="str">
        <f t="shared" si="71"/>
        <v>建立社區照顧關懷據點並設置巷弄長照站</v>
      </c>
      <c r="L1052" s="4" t="str">
        <f t="shared" si="72"/>
        <v>社政業務-社會福利-推行老人福利-獎補助費-對國內團體之捐助</v>
      </c>
      <c r="M1052" s="4" t="str">
        <f t="shared" si="73"/>
        <v>建立社區照顧關懷據點並設置巷弄長照站之充實設施設備費用-經常門</v>
      </c>
    </row>
    <row r="1053" spans="1:13" s="4" customFormat="1" ht="58.5">
      <c r="A1053" s="18" t="s">
        <v>884</v>
      </c>
      <c r="B1053" s="18" t="s">
        <v>1248</v>
      </c>
      <c r="C1053" s="34" t="s">
        <v>1249</v>
      </c>
      <c r="D1053" s="34" t="s">
        <v>883</v>
      </c>
      <c r="E1053" s="19">
        <v>20</v>
      </c>
      <c r="F1053" s="10" t="s">
        <v>15</v>
      </c>
      <c r="G1053" s="10"/>
      <c r="H1053" s="10" t="s">
        <v>1</v>
      </c>
      <c r="I1053" s="10"/>
      <c r="J1053" s="4" t="str">
        <f t="shared" si="74"/>
        <v>社政業務-社會福利-推行老人福利-獎補助費-對國內團體之捐助</v>
      </c>
      <c r="K1053" s="4" t="str">
        <f t="shared" si="71"/>
        <v>建立社區照顧關懷據點並設置巷弄長照站</v>
      </c>
      <c r="L1053" s="4" t="str">
        <f t="shared" si="72"/>
        <v>社政業務-社會福利-推行老人福利-獎補助費-對國內團體之捐助</v>
      </c>
      <c r="M1053" s="4" t="str">
        <f t="shared" si="73"/>
        <v>清明佳節社區長青美食技藝傳承活動</v>
      </c>
    </row>
    <row r="1054" spans="1:13" s="4" customFormat="1" ht="97.5">
      <c r="A1054" s="18" t="s">
        <v>884</v>
      </c>
      <c r="B1054" s="18" t="s">
        <v>1184</v>
      </c>
      <c r="C1054" s="34" t="s">
        <v>1250</v>
      </c>
      <c r="D1054" s="34" t="s">
        <v>883</v>
      </c>
      <c r="E1054" s="19">
        <v>4</v>
      </c>
      <c r="F1054" s="10" t="s">
        <v>15</v>
      </c>
      <c r="G1054" s="10"/>
      <c r="H1054" s="10" t="s">
        <v>1</v>
      </c>
      <c r="I1054" s="10"/>
      <c r="J1054" s="4" t="str">
        <f t="shared" si="74"/>
        <v>社政業務-社會福利-推行老人福利-獎補助費-對國內團體之捐助</v>
      </c>
      <c r="K1054" s="4" t="str">
        <f t="shared" si="71"/>
        <v>建立社區照顧關懷據點並設置巷弄長照站</v>
      </c>
      <c r="L1054" s="4" t="str">
        <f t="shared" si="72"/>
        <v>社政業務-社會福利-推行老人福利-獎補助費-對國內團體之捐助</v>
      </c>
      <c r="M1054" s="4" t="str">
        <f t="shared" si="73"/>
        <v>建立社區照顧關懷據點並設置巷弄長照站之充實設施設備費用-經常門</v>
      </c>
    </row>
    <row r="1055" spans="1:13" s="4" customFormat="1" ht="97.5">
      <c r="A1055" s="18" t="s">
        <v>884</v>
      </c>
      <c r="B1055" s="18" t="s">
        <v>1184</v>
      </c>
      <c r="C1055" s="34" t="s">
        <v>1251</v>
      </c>
      <c r="D1055" s="34" t="s">
        <v>883</v>
      </c>
      <c r="E1055" s="19">
        <v>6</v>
      </c>
      <c r="F1055" s="10" t="s">
        <v>15</v>
      </c>
      <c r="G1055" s="10"/>
      <c r="H1055" s="10" t="s">
        <v>1</v>
      </c>
      <c r="I1055" s="10"/>
      <c r="J1055" s="4" t="str">
        <f t="shared" si="74"/>
        <v>社政業務-社會福利-推行老人福利-獎補助費-對國內團體之捐助</v>
      </c>
      <c r="K1055" s="4" t="str">
        <f t="shared" si="71"/>
        <v>建立社區照顧關懷據點並設置巷弄長照站</v>
      </c>
      <c r="L1055" s="4" t="str">
        <f t="shared" si="72"/>
        <v>社政業務-社會福利-推行老人福利-獎補助費-對國內團體之捐助</v>
      </c>
      <c r="M1055" s="4" t="str">
        <f t="shared" si="73"/>
        <v>建立社區照顧關懷據點並設置巷弄長照站之充實設施設備費用-經常門</v>
      </c>
    </row>
    <row r="1056" spans="1:13" s="4" customFormat="1" ht="58.5">
      <c r="A1056" s="18" t="s">
        <v>884</v>
      </c>
      <c r="B1056" s="18" t="s">
        <v>1142</v>
      </c>
      <c r="C1056" s="34" t="s">
        <v>1252</v>
      </c>
      <c r="D1056" s="34" t="s">
        <v>883</v>
      </c>
      <c r="E1056" s="19">
        <v>36</v>
      </c>
      <c r="F1056" s="10" t="s">
        <v>15</v>
      </c>
      <c r="G1056" s="10"/>
      <c r="H1056" s="10" t="s">
        <v>1</v>
      </c>
      <c r="I1056" s="10"/>
      <c r="J1056" s="4" t="str">
        <f t="shared" si="74"/>
        <v>社政業務-社會福利-推行老人福利-獎補助費-對國內團體之捐助</v>
      </c>
      <c r="K1056" s="4" t="str">
        <f t="shared" si="71"/>
        <v>建立社區照顧關懷據點</v>
      </c>
      <c r="L1056" s="4" t="str">
        <f t="shared" si="72"/>
        <v>社政業務-社會福利-推行老人福利-獎補助費-對國內團體之捐助</v>
      </c>
      <c r="M1056" s="4" t="str">
        <f t="shared" si="73"/>
        <v>建立社區照顧關懷據點並設置巷弄長照站</v>
      </c>
    </row>
    <row r="1057" spans="1:13" s="4" customFormat="1" ht="58.5">
      <c r="A1057" s="18" t="s">
        <v>884</v>
      </c>
      <c r="B1057" s="18" t="s">
        <v>1142</v>
      </c>
      <c r="C1057" s="34" t="s">
        <v>1253</v>
      </c>
      <c r="D1057" s="34" t="s">
        <v>883</v>
      </c>
      <c r="E1057" s="19">
        <v>36</v>
      </c>
      <c r="F1057" s="10" t="s">
        <v>15</v>
      </c>
      <c r="G1057" s="10"/>
      <c r="H1057" s="10" t="s">
        <v>1</v>
      </c>
      <c r="I1057" s="10"/>
      <c r="J1057" s="4" t="str">
        <f t="shared" si="74"/>
        <v>社政業務-社會福利-推行老人福利-獎補助費-對國內團體之捐助</v>
      </c>
      <c r="K1057" s="4" t="str">
        <f t="shared" si="71"/>
        <v>建立社區照顧關懷據點</v>
      </c>
      <c r="L1057" s="4" t="str">
        <f t="shared" si="72"/>
        <v>社政業務-社會福利-推行老人福利-獎補助費-對國內團體之捐助</v>
      </c>
      <c r="M1057" s="4" t="str">
        <f t="shared" si="73"/>
        <v>建立社區照顧關懷據點並設置巷弄長照站</v>
      </c>
    </row>
    <row r="1058" spans="1:13" s="4" customFormat="1" ht="58.5">
      <c r="A1058" s="18" t="s">
        <v>884</v>
      </c>
      <c r="B1058" s="18" t="s">
        <v>1142</v>
      </c>
      <c r="C1058" s="34" t="s">
        <v>1254</v>
      </c>
      <c r="D1058" s="34" t="s">
        <v>883</v>
      </c>
      <c r="E1058" s="19">
        <v>36</v>
      </c>
      <c r="F1058" s="10" t="s">
        <v>15</v>
      </c>
      <c r="G1058" s="10"/>
      <c r="H1058" s="10" t="s">
        <v>1</v>
      </c>
      <c r="I1058" s="10"/>
      <c r="J1058" s="4" t="str">
        <f t="shared" si="74"/>
        <v>社政業務-社會福利-推行老人福利-獎補助費-對國內團體之捐助</v>
      </c>
      <c r="K1058" s="4" t="str">
        <f t="shared" si="71"/>
        <v>建立社區照顧關懷據點</v>
      </c>
      <c r="L1058" s="4" t="str">
        <f t="shared" si="72"/>
        <v>社政業務-社會福利-推行老人福利-獎補助費-對國內團體之捐助</v>
      </c>
      <c r="M1058" s="4" t="str">
        <f t="shared" si="73"/>
        <v>建立社區照顧關懷據點並設置巷弄長照站</v>
      </c>
    </row>
    <row r="1059" spans="1:13" s="4" customFormat="1" ht="58.5">
      <c r="A1059" s="18" t="s">
        <v>884</v>
      </c>
      <c r="B1059" s="18" t="s">
        <v>1142</v>
      </c>
      <c r="C1059" s="34" t="s">
        <v>1255</v>
      </c>
      <c r="D1059" s="34" t="s">
        <v>883</v>
      </c>
      <c r="E1059" s="19">
        <v>36</v>
      </c>
      <c r="F1059" s="10" t="s">
        <v>15</v>
      </c>
      <c r="G1059" s="10"/>
      <c r="H1059" s="10" t="s">
        <v>1</v>
      </c>
      <c r="I1059" s="10"/>
      <c r="J1059" s="4" t="str">
        <f t="shared" si="74"/>
        <v>社政業務-社會福利-推行老人福利-獎補助費-對國內團體之捐助</v>
      </c>
      <c r="K1059" s="4" t="str">
        <f t="shared" ref="K1059:K1122" si="75">B1074</f>
        <v>建立社區照顧關懷據點並設置巷弄長照站</v>
      </c>
      <c r="L1059" s="4" t="str">
        <f t="shared" si="72"/>
        <v>社政業務-社會福利-推行老人福利-獎補助費-對國內團體之捐助</v>
      </c>
      <c r="M1059" s="4" t="str">
        <f t="shared" si="73"/>
        <v>建立社區照顧關懷據點並設置巷弄長照站</v>
      </c>
    </row>
    <row r="1060" spans="1:13" s="4" customFormat="1" ht="58.5">
      <c r="A1060" s="18" t="s">
        <v>884</v>
      </c>
      <c r="B1060" s="18" t="s">
        <v>1229</v>
      </c>
      <c r="C1060" s="34" t="s">
        <v>1252</v>
      </c>
      <c r="D1060" s="34" t="s">
        <v>883</v>
      </c>
      <c r="E1060" s="19">
        <v>36</v>
      </c>
      <c r="F1060" s="10" t="s">
        <v>15</v>
      </c>
      <c r="G1060" s="10"/>
      <c r="H1060" s="10" t="s">
        <v>1</v>
      </c>
      <c r="I1060" s="10"/>
      <c r="J1060" s="4" t="str">
        <f t="shared" si="74"/>
        <v>社政業務-社會福利-推行老人福利-獎補助費-對國內團體之捐助</v>
      </c>
      <c r="K1060" s="4" t="str">
        <f t="shared" si="75"/>
        <v>建立社區照顧關懷據點並設置巷弄長照站</v>
      </c>
      <c r="L1060" s="4" t="str">
        <f t="shared" si="72"/>
        <v>社政業務-社會福利-推行老人福利-獎補助費-對國內團體之捐助</v>
      </c>
      <c r="M1060" s="4" t="str">
        <f t="shared" si="73"/>
        <v>建立社區照顧關懷據點並設置巷弄站長照站</v>
      </c>
    </row>
    <row r="1061" spans="1:13" s="4" customFormat="1" ht="58.5">
      <c r="A1061" s="18" t="s">
        <v>884</v>
      </c>
      <c r="B1061" s="18" t="s">
        <v>1142</v>
      </c>
      <c r="C1061" s="34" t="s">
        <v>1256</v>
      </c>
      <c r="D1061" s="34" t="s">
        <v>883</v>
      </c>
      <c r="E1061" s="19">
        <v>36</v>
      </c>
      <c r="F1061" s="10" t="s">
        <v>15</v>
      </c>
      <c r="G1061" s="10"/>
      <c r="H1061" s="10" t="s">
        <v>1</v>
      </c>
      <c r="I1061" s="10"/>
      <c r="J1061" s="4" t="str">
        <f t="shared" si="74"/>
        <v>社政業務-社會福利-推行老人福利-獎補助費-對國內團體之捐助</v>
      </c>
      <c r="K1061" s="4" t="str">
        <f t="shared" si="75"/>
        <v>建立社區照顧關懷據點並設置巷弄長照站</v>
      </c>
      <c r="L1061" s="4" t="str">
        <f t="shared" si="72"/>
        <v>社政業務-社會福利-推行老人福利-獎補助費-對國內團體之捐助</v>
      </c>
      <c r="M1061" s="4" t="str">
        <f t="shared" si="73"/>
        <v>建立社區照顧關懷據點並設置巷弄長照站</v>
      </c>
    </row>
    <row r="1062" spans="1:13" s="4" customFormat="1" ht="58.5">
      <c r="A1062" s="18" t="s">
        <v>884</v>
      </c>
      <c r="B1062" s="18" t="s">
        <v>1142</v>
      </c>
      <c r="C1062" s="34" t="s">
        <v>1257</v>
      </c>
      <c r="D1062" s="34" t="s">
        <v>883</v>
      </c>
      <c r="E1062" s="19">
        <v>36</v>
      </c>
      <c r="F1062" s="10" t="s">
        <v>15</v>
      </c>
      <c r="G1062" s="10"/>
      <c r="H1062" s="10" t="s">
        <v>1</v>
      </c>
      <c r="I1062" s="10"/>
      <c r="J1062" s="4" t="str">
        <f t="shared" si="74"/>
        <v>社政業務-社會福利-推行老人福利-獎補助費-對國內團體之捐助</v>
      </c>
      <c r="K1062" s="4" t="str">
        <f t="shared" si="75"/>
        <v>建立社區照顧關懷據點並設置巷弄長照站</v>
      </c>
      <c r="L1062" s="4" t="str">
        <f t="shared" si="72"/>
        <v>社政業務-社會福利-推行老人福利-獎補助費-對國內團體之捐助</v>
      </c>
      <c r="M1062" s="4" t="str">
        <f t="shared" si="73"/>
        <v>建立社區照顧關懷據點並設置巷弄長照站</v>
      </c>
    </row>
    <row r="1063" spans="1:13" s="4" customFormat="1" ht="58.5">
      <c r="A1063" s="18" t="s">
        <v>884</v>
      </c>
      <c r="B1063" s="18" t="s">
        <v>1142</v>
      </c>
      <c r="C1063" s="34" t="s">
        <v>1192</v>
      </c>
      <c r="D1063" s="34" t="s">
        <v>883</v>
      </c>
      <c r="E1063" s="19">
        <v>36</v>
      </c>
      <c r="F1063" s="10" t="s">
        <v>15</v>
      </c>
      <c r="G1063" s="10"/>
      <c r="H1063" s="10" t="s">
        <v>1</v>
      </c>
      <c r="I1063" s="10"/>
      <c r="J1063" s="4" t="str">
        <f t="shared" si="74"/>
        <v>社政業務-社會福利-推行老人福利-獎補助費-對國內團體之捐助</v>
      </c>
      <c r="K1063" s="4" t="str">
        <f t="shared" si="75"/>
        <v>建立社區照顧關懷據點並設置巷弄長照站</v>
      </c>
      <c r="L1063" s="4" t="str">
        <f t="shared" si="72"/>
        <v>社政業務-社會福利-推行老人福利-獎補助費-對國內團體之捐助</v>
      </c>
      <c r="M1063" s="4" t="str">
        <f t="shared" si="73"/>
        <v>建立社區照顧關懷據點並設置巷弄長照站</v>
      </c>
    </row>
    <row r="1064" spans="1:13" s="4" customFormat="1" ht="58.5">
      <c r="A1064" s="18" t="s">
        <v>884</v>
      </c>
      <c r="B1064" s="18" t="s">
        <v>1142</v>
      </c>
      <c r="C1064" s="34" t="s">
        <v>1258</v>
      </c>
      <c r="D1064" s="34" t="s">
        <v>883</v>
      </c>
      <c r="E1064" s="19">
        <v>36</v>
      </c>
      <c r="F1064" s="10" t="s">
        <v>15</v>
      </c>
      <c r="G1064" s="10"/>
      <c r="H1064" s="10" t="s">
        <v>1</v>
      </c>
      <c r="I1064" s="10"/>
      <c r="J1064" s="4" t="str">
        <f t="shared" si="74"/>
        <v>社政業務-社會福利-推行老人福利-獎補助費-對國內團體之捐助</v>
      </c>
      <c r="K1064" s="4" t="str">
        <f t="shared" si="75"/>
        <v>建立社區照顧關懷據點並設置巷弄長照站</v>
      </c>
      <c r="L1064" s="4" t="str">
        <f t="shared" si="72"/>
        <v>社政業務-社會福利-推行老人福利-獎補助費-對國內團體之捐助</v>
      </c>
      <c r="M1064" s="4" t="str">
        <f t="shared" si="73"/>
        <v>建立社區照顧關懷據點並設置巷弄長照站</v>
      </c>
    </row>
    <row r="1065" spans="1:13" s="4" customFormat="1" ht="58.5">
      <c r="A1065" s="18" t="s">
        <v>884</v>
      </c>
      <c r="B1065" s="18" t="s">
        <v>1142</v>
      </c>
      <c r="C1065" s="34" t="s">
        <v>1151</v>
      </c>
      <c r="D1065" s="34" t="s">
        <v>883</v>
      </c>
      <c r="E1065" s="19">
        <v>36</v>
      </c>
      <c r="F1065" s="10" t="s">
        <v>15</v>
      </c>
      <c r="G1065" s="10"/>
      <c r="H1065" s="10" t="s">
        <v>1</v>
      </c>
      <c r="I1065" s="10"/>
      <c r="J1065" s="4" t="str">
        <f t="shared" si="74"/>
        <v>社政業務-社會福利-推行老人福利-獎補助費-對國內團體之捐助</v>
      </c>
      <c r="K1065" s="4" t="str">
        <f t="shared" si="75"/>
        <v>溫馨五月情-愛在五月感謝媽媽</v>
      </c>
      <c r="L1065" s="4" t="str">
        <f t="shared" si="72"/>
        <v>社政業務-社會福利-推行老人福利-獎補助費-對國內團體之捐助</v>
      </c>
      <c r="M1065" s="4" t="str">
        <f t="shared" si="73"/>
        <v>建立社區照顧關懷據點並設置巷弄長照站</v>
      </c>
    </row>
    <row r="1066" spans="1:13" s="4" customFormat="1" ht="78">
      <c r="A1066" s="18" t="s">
        <v>884</v>
      </c>
      <c r="B1066" s="18" t="s">
        <v>1142</v>
      </c>
      <c r="C1066" s="34" t="s">
        <v>1259</v>
      </c>
      <c r="D1066" s="34" t="s">
        <v>883</v>
      </c>
      <c r="E1066" s="19">
        <v>30</v>
      </c>
      <c r="F1066" s="10" t="s">
        <v>15</v>
      </c>
      <c r="G1066" s="10"/>
      <c r="H1066" s="10" t="s">
        <v>1</v>
      </c>
      <c r="I1066" s="10"/>
      <c r="J1066" s="4" t="str">
        <f t="shared" si="74"/>
        <v>社政業務-社會福利-推行老人福利-獎補助費-對國內團體之捐助</v>
      </c>
      <c r="K1066" s="4" t="str">
        <f t="shared" si="75"/>
        <v>建立社區照顧關懷據點並設置巷弄長照站之預防及延緩失能照護計畫</v>
      </c>
      <c r="L1066" s="4" t="str">
        <f t="shared" si="72"/>
        <v>社政業務-社會福利-推行老人福利-獎補助費-對國內團體之捐助</v>
      </c>
      <c r="M1066" s="4" t="str">
        <f t="shared" si="73"/>
        <v>建立社區照顧關懷據點並設置巷弄長照站</v>
      </c>
    </row>
    <row r="1067" spans="1:13" s="4" customFormat="1" ht="78">
      <c r="A1067" s="18" t="s">
        <v>884</v>
      </c>
      <c r="B1067" s="18" t="s">
        <v>1142</v>
      </c>
      <c r="C1067" s="34" t="s">
        <v>1191</v>
      </c>
      <c r="D1067" s="34" t="s">
        <v>883</v>
      </c>
      <c r="E1067" s="19">
        <v>30</v>
      </c>
      <c r="F1067" s="10" t="s">
        <v>15</v>
      </c>
      <c r="G1067" s="10"/>
      <c r="H1067" s="10" t="s">
        <v>1</v>
      </c>
      <c r="I1067" s="10"/>
      <c r="J1067" s="4" t="str">
        <f t="shared" si="74"/>
        <v>社政業務-社會福利-推行老人福利-獎補助費-對國內團體之捐助</v>
      </c>
      <c r="K1067" s="4" t="str">
        <f t="shared" si="75"/>
        <v>建立社區照顧關懷據點並設置巷弄長照站之充實設施設備費用-經常門</v>
      </c>
      <c r="L1067" s="4" t="str">
        <f t="shared" si="72"/>
        <v>社政業務-社會福利-推行老人福利-獎補助費-對國內團體之捐助</v>
      </c>
      <c r="M1067" s="4" t="str">
        <f t="shared" si="73"/>
        <v>建立社區照顧關懷據點並設置巷弄長照站</v>
      </c>
    </row>
    <row r="1068" spans="1:13" s="4" customFormat="1" ht="58.5">
      <c r="A1068" s="18" t="s">
        <v>884</v>
      </c>
      <c r="B1068" s="18" t="s">
        <v>1142</v>
      </c>
      <c r="C1068" s="34" t="s">
        <v>1260</v>
      </c>
      <c r="D1068" s="34" t="s">
        <v>883</v>
      </c>
      <c r="E1068" s="19">
        <v>30</v>
      </c>
      <c r="F1068" s="10" t="s">
        <v>15</v>
      </c>
      <c r="G1068" s="10"/>
      <c r="H1068" s="10" t="s">
        <v>1</v>
      </c>
      <c r="I1068" s="10"/>
      <c r="J1068" s="4" t="str">
        <f t="shared" si="74"/>
        <v>社政業務-社會福利-推行老人福利-獎補助費-對國內團體之捐助</v>
      </c>
      <c r="K1068" s="4" t="str">
        <f t="shared" si="75"/>
        <v>社區照顧關懷據點整合性補助計畫-「銀髮公共服務案」</v>
      </c>
      <c r="L1068" s="4" t="str">
        <f t="shared" si="72"/>
        <v>社政業務-社會福利-推行老人福利-獎補助費-對國內團體之捐助</v>
      </c>
      <c r="M1068" s="4" t="str">
        <f t="shared" si="73"/>
        <v>建立社區照顧關懷據點並設置巷弄長照站</v>
      </c>
    </row>
    <row r="1069" spans="1:13" s="4" customFormat="1" ht="58.5">
      <c r="A1069" s="18" t="s">
        <v>884</v>
      </c>
      <c r="B1069" s="18" t="s">
        <v>1142</v>
      </c>
      <c r="C1069" s="34" t="s">
        <v>1261</v>
      </c>
      <c r="D1069" s="34" t="s">
        <v>883</v>
      </c>
      <c r="E1069" s="19">
        <v>30</v>
      </c>
      <c r="F1069" s="10" t="s">
        <v>15</v>
      </c>
      <c r="G1069" s="10"/>
      <c r="H1069" s="10" t="s">
        <v>1</v>
      </c>
      <c r="I1069" s="10"/>
      <c r="J1069" s="4" t="str">
        <f t="shared" si="74"/>
        <v>社政業務-社會福利-推行老人福利-獎補助費-對國內團體之捐助</v>
      </c>
      <c r="K1069" s="4" t="str">
        <f t="shared" si="75"/>
        <v>樂齡活力唱出生命力</v>
      </c>
      <c r="L1069" s="4" t="str">
        <f t="shared" si="72"/>
        <v>社政業務-社會福利-推行老人福利-獎補助費-對國內團體之捐助</v>
      </c>
      <c r="M1069" s="4" t="str">
        <f t="shared" si="73"/>
        <v>建立社區照顧關懷據點並設置巷弄長照站</v>
      </c>
    </row>
    <row r="1070" spans="1:13" s="4" customFormat="1" ht="78">
      <c r="A1070" s="18" t="s">
        <v>884</v>
      </c>
      <c r="B1070" s="18" t="s">
        <v>1142</v>
      </c>
      <c r="C1070" s="34" t="s">
        <v>1262</v>
      </c>
      <c r="D1070" s="34" t="s">
        <v>883</v>
      </c>
      <c r="E1070" s="19">
        <v>30</v>
      </c>
      <c r="F1070" s="10" t="s">
        <v>15</v>
      </c>
      <c r="G1070" s="10"/>
      <c r="H1070" s="10" t="s">
        <v>1</v>
      </c>
      <c r="I1070" s="10"/>
      <c r="J1070" s="4" t="str">
        <f t="shared" si="74"/>
        <v>社政業務-社會福利-推行老人福利-獎補助費-對國內團體之捐助</v>
      </c>
      <c r="K1070" s="4" t="str">
        <f t="shared" si="75"/>
        <v>建立社區照顧關懷據點並設置巷弄長照站</v>
      </c>
      <c r="L1070" s="4" t="str">
        <f t="shared" si="72"/>
        <v>社政業務-社會福利-推行老人福利-獎補助費-對國內團體之捐助</v>
      </c>
      <c r="M1070" s="4" t="str">
        <f t="shared" si="73"/>
        <v>建立社區照顧關懷據點並設置巷弄長照站</v>
      </c>
    </row>
    <row r="1071" spans="1:13" s="4" customFormat="1" ht="58.5">
      <c r="A1071" s="18" t="s">
        <v>884</v>
      </c>
      <c r="B1071" s="18" t="s">
        <v>1147</v>
      </c>
      <c r="C1071" s="34" t="s">
        <v>1263</v>
      </c>
      <c r="D1071" s="34" t="s">
        <v>883</v>
      </c>
      <c r="E1071" s="19">
        <v>20</v>
      </c>
      <c r="F1071" s="10" t="s">
        <v>15</v>
      </c>
      <c r="G1071" s="10"/>
      <c r="H1071" s="10" t="s">
        <v>1</v>
      </c>
      <c r="I1071" s="10"/>
      <c r="J1071" s="4" t="str">
        <f t="shared" si="74"/>
        <v>社政業務-社會福利-推行老人福利-獎補助費-對國內團體之捐助</v>
      </c>
      <c r="K1071" s="4" t="str">
        <f t="shared" si="75"/>
        <v>建立社區照顧關懷據點並設置巷弄長照站</v>
      </c>
      <c r="L1071" s="4" t="str">
        <f t="shared" si="72"/>
        <v>社政業務-社會福利-推行老人福利-獎補助費-對國內團體之捐助</v>
      </c>
      <c r="M1071" s="4" t="str">
        <f t="shared" si="73"/>
        <v>建立社區照顧關懷據點</v>
      </c>
    </row>
    <row r="1072" spans="1:13" s="4" customFormat="1" ht="58.5">
      <c r="A1072" s="18" t="s">
        <v>884</v>
      </c>
      <c r="B1072" s="18" t="s">
        <v>1147</v>
      </c>
      <c r="C1072" s="34" t="s">
        <v>1217</v>
      </c>
      <c r="D1072" s="34" t="s">
        <v>883</v>
      </c>
      <c r="E1072" s="19">
        <v>20</v>
      </c>
      <c r="F1072" s="10" t="s">
        <v>15</v>
      </c>
      <c r="G1072" s="10"/>
      <c r="H1072" s="10" t="s">
        <v>1</v>
      </c>
      <c r="I1072" s="10"/>
      <c r="J1072" s="4" t="str">
        <f t="shared" si="74"/>
        <v>社政業務-社會福利-推行老人福利-獎補助費-對國內團體之捐助</v>
      </c>
      <c r="K1072" s="4" t="str">
        <f t="shared" si="75"/>
        <v>建立社區照顧關懷據點並設置巷弄長照站</v>
      </c>
      <c r="L1072" s="4" t="str">
        <f t="shared" si="72"/>
        <v>社政業務-社會福利-推行老人福利-獎補助費-對國內團體之捐助</v>
      </c>
      <c r="M1072" s="4" t="str">
        <f t="shared" si="73"/>
        <v>建立社區照顧關懷據點</v>
      </c>
    </row>
    <row r="1073" spans="1:13" s="4" customFormat="1" ht="58.5">
      <c r="A1073" s="18" t="s">
        <v>884</v>
      </c>
      <c r="B1073" s="18" t="s">
        <v>1147</v>
      </c>
      <c r="C1073" s="34" t="s">
        <v>1264</v>
      </c>
      <c r="D1073" s="34" t="s">
        <v>883</v>
      </c>
      <c r="E1073" s="19">
        <v>20</v>
      </c>
      <c r="F1073" s="10" t="s">
        <v>15</v>
      </c>
      <c r="G1073" s="10"/>
      <c r="H1073" s="10" t="s">
        <v>1</v>
      </c>
      <c r="I1073" s="10"/>
      <c r="J1073" s="4" t="str">
        <f t="shared" si="74"/>
        <v>社政業務-社會福利-推行老人福利-獎補助費-對國內團體之捐助</v>
      </c>
      <c r="K1073" s="4" t="str">
        <f t="shared" si="75"/>
        <v>建立社區照顧關懷據點並設置巷弄長照站</v>
      </c>
      <c r="L1073" s="4" t="str">
        <f t="shared" si="72"/>
        <v>社政業務-社會福利-推行老人福利-獎補助費-對國內團體之捐助</v>
      </c>
      <c r="M1073" s="4" t="str">
        <f t="shared" si="73"/>
        <v>建立社區照顧關懷據點</v>
      </c>
    </row>
    <row r="1074" spans="1:13" s="4" customFormat="1" ht="58.5">
      <c r="A1074" s="18" t="s">
        <v>884</v>
      </c>
      <c r="B1074" s="18" t="s">
        <v>1142</v>
      </c>
      <c r="C1074" s="34" t="s">
        <v>1265</v>
      </c>
      <c r="D1074" s="34" t="s">
        <v>883</v>
      </c>
      <c r="E1074" s="19">
        <v>20</v>
      </c>
      <c r="F1074" s="10" t="s">
        <v>15</v>
      </c>
      <c r="G1074" s="10"/>
      <c r="H1074" s="10" t="s">
        <v>1</v>
      </c>
      <c r="I1074" s="10"/>
      <c r="J1074" s="4" t="str">
        <f t="shared" si="74"/>
        <v>社政業務-社會福利-推行老人福利-獎補助費-對國內團體之捐助</v>
      </c>
      <c r="K1074" s="4" t="str">
        <f t="shared" si="75"/>
        <v>建立社區照顧關懷據點並設置巷弄長照站</v>
      </c>
      <c r="L1074" s="4" t="str">
        <f t="shared" si="72"/>
        <v>社政業務-社會福利-推行老人福利-獎補助費-對國內團體之捐助</v>
      </c>
      <c r="M1074" s="4" t="str">
        <f t="shared" si="73"/>
        <v>建立社區照顧關懷據點並設置巷弄長照站</v>
      </c>
    </row>
    <row r="1075" spans="1:13" s="4" customFormat="1" ht="78">
      <c r="A1075" s="18" t="s">
        <v>884</v>
      </c>
      <c r="B1075" s="18" t="s">
        <v>1142</v>
      </c>
      <c r="C1075" s="34" t="s">
        <v>1262</v>
      </c>
      <c r="D1075" s="34" t="s">
        <v>883</v>
      </c>
      <c r="E1075" s="19">
        <v>20</v>
      </c>
      <c r="F1075" s="10" t="s">
        <v>15</v>
      </c>
      <c r="G1075" s="10"/>
      <c r="H1075" s="10" t="s">
        <v>1</v>
      </c>
      <c r="I1075" s="10"/>
      <c r="J1075" s="4" t="str">
        <f t="shared" si="74"/>
        <v>社政業務-社會福利-推行老人福利-獎補助費-對國內團體之捐助</v>
      </c>
      <c r="K1075" s="4" t="str">
        <f t="shared" si="75"/>
        <v>建立社區照顧關懷據點並設置巷弄長照站之充實設施設備費用-經常門</v>
      </c>
      <c r="L1075" s="4" t="str">
        <f t="shared" si="72"/>
        <v>社政業務-社會福利-推行老人福利-獎補助費-對國內團體之捐助</v>
      </c>
      <c r="M1075" s="4" t="str">
        <f t="shared" si="73"/>
        <v>建立社區照顧關懷據點並設置巷弄長照站</v>
      </c>
    </row>
    <row r="1076" spans="1:13" s="4" customFormat="1" ht="58.5">
      <c r="A1076" s="18" t="s">
        <v>884</v>
      </c>
      <c r="B1076" s="18" t="s">
        <v>1142</v>
      </c>
      <c r="C1076" s="34" t="s">
        <v>1266</v>
      </c>
      <c r="D1076" s="34" t="s">
        <v>883</v>
      </c>
      <c r="E1076" s="19">
        <v>20</v>
      </c>
      <c r="F1076" s="10" t="s">
        <v>15</v>
      </c>
      <c r="G1076" s="10"/>
      <c r="H1076" s="10" t="s">
        <v>1</v>
      </c>
      <c r="I1076" s="10"/>
      <c r="J1076" s="4" t="str">
        <f t="shared" si="74"/>
        <v>社政業務-社會福利-推行老人福利-獎補助費-對國內團體之捐助</v>
      </c>
      <c r="K1076" s="4" t="str">
        <f t="shared" si="75"/>
        <v>建立社區照顧關懷據點並設置巷弄長照站</v>
      </c>
      <c r="L1076" s="4" t="str">
        <f t="shared" si="72"/>
        <v>社政業務-社會福利-推行老人福利-獎補助費-對國內團體之捐助</v>
      </c>
      <c r="M1076" s="4" t="str">
        <f t="shared" si="73"/>
        <v>建立社區照顧關懷據點並設置巷弄長照站</v>
      </c>
    </row>
    <row r="1077" spans="1:13" s="4" customFormat="1" ht="78">
      <c r="A1077" s="18" t="s">
        <v>884</v>
      </c>
      <c r="B1077" s="18" t="s">
        <v>1142</v>
      </c>
      <c r="C1077" s="34" t="s">
        <v>1206</v>
      </c>
      <c r="D1077" s="34" t="s">
        <v>883</v>
      </c>
      <c r="E1077" s="19">
        <v>29</v>
      </c>
      <c r="F1077" s="10" t="s">
        <v>15</v>
      </c>
      <c r="G1077" s="10"/>
      <c r="H1077" s="10" t="s">
        <v>1</v>
      </c>
      <c r="I1077" s="10"/>
      <c r="J1077" s="4" t="str">
        <f t="shared" si="74"/>
        <v>社政業務-社會福利-推行老人福利-獎補助費-對國內團體之捐助</v>
      </c>
      <c r="K1077" s="4" t="str">
        <f t="shared" si="75"/>
        <v>建立社區照顧關懷據點並設置巷弄長照站之充實設施設備費用-資本門</v>
      </c>
      <c r="L1077" s="4" t="str">
        <f t="shared" si="72"/>
        <v>社政業務-社會福利-推行老人福利-獎補助費-對國內團體之捐助</v>
      </c>
      <c r="M1077" s="4" t="str">
        <f t="shared" si="73"/>
        <v>建立社區照顧關懷據點並設置巷弄長照站</v>
      </c>
    </row>
    <row r="1078" spans="1:13" s="4" customFormat="1" ht="78">
      <c r="A1078" s="18" t="s">
        <v>884</v>
      </c>
      <c r="B1078" s="18" t="s">
        <v>1142</v>
      </c>
      <c r="C1078" s="34" t="s">
        <v>1267</v>
      </c>
      <c r="D1078" s="34" t="s">
        <v>883</v>
      </c>
      <c r="E1078" s="19">
        <v>36</v>
      </c>
      <c r="F1078" s="10" t="s">
        <v>15</v>
      </c>
      <c r="G1078" s="10"/>
      <c r="H1078" s="10" t="s">
        <v>1</v>
      </c>
      <c r="I1078" s="10"/>
      <c r="J1078" s="4" t="str">
        <f t="shared" si="74"/>
        <v>社政業務-社會福利-推行老人福利-獎補助費-對國內團體之捐助</v>
      </c>
      <c r="K1078" s="4" t="str">
        <f t="shared" si="75"/>
        <v>建立社區照顧關懷據點並設置巷弄長照站之充實設施設備費用-經常門</v>
      </c>
      <c r="L1078" s="4" t="str">
        <f t="shared" si="72"/>
        <v>社政業務-社會福利-推行老人福利-獎補助費-對國內團體之捐助</v>
      </c>
      <c r="M1078" s="4" t="str">
        <f t="shared" si="73"/>
        <v>建立社區照顧關懷據點並設置巷弄長照站</v>
      </c>
    </row>
    <row r="1079" spans="1:13" s="4" customFormat="1" ht="78">
      <c r="A1079" s="18" t="s">
        <v>884</v>
      </c>
      <c r="B1079" s="18" t="s">
        <v>1142</v>
      </c>
      <c r="C1079" s="34" t="s">
        <v>1239</v>
      </c>
      <c r="D1079" s="34" t="s">
        <v>883</v>
      </c>
      <c r="E1079" s="19">
        <v>36</v>
      </c>
      <c r="F1079" s="10" t="s">
        <v>15</v>
      </c>
      <c r="G1079" s="10"/>
      <c r="H1079" s="10" t="s">
        <v>1</v>
      </c>
      <c r="I1079" s="10"/>
      <c r="J1079" s="4" t="str">
        <f t="shared" si="74"/>
        <v>社政業務-社會福利-推行老人福利-獎補助費-對國內團體之捐助</v>
      </c>
      <c r="K1079" s="4" t="str">
        <f t="shared" si="75"/>
        <v>建立社區照顧關懷據點並設置巷弄長照站之充實設施設備費用-經常門</v>
      </c>
      <c r="L1079" s="4" t="str">
        <f t="shared" si="72"/>
        <v>社政業務-社會福利-推行老人福利-獎補助費-對國內團體之捐助</v>
      </c>
      <c r="M1079" s="4" t="str">
        <f t="shared" si="73"/>
        <v>建立社區照顧關懷據點並設置巷弄長照站</v>
      </c>
    </row>
    <row r="1080" spans="1:13" s="4" customFormat="1" ht="78">
      <c r="A1080" s="18" t="s">
        <v>884</v>
      </c>
      <c r="B1080" s="18" t="s">
        <v>1268</v>
      </c>
      <c r="C1080" s="34" t="s">
        <v>1269</v>
      </c>
      <c r="D1080" s="34" t="s">
        <v>883</v>
      </c>
      <c r="E1080" s="19">
        <v>20</v>
      </c>
      <c r="F1080" s="10" t="s">
        <v>15</v>
      </c>
      <c r="G1080" s="10"/>
      <c r="H1080" s="10" t="s">
        <v>1</v>
      </c>
      <c r="I1080" s="10"/>
      <c r="J1080" s="4" t="str">
        <f t="shared" si="74"/>
        <v>社政業務-社會福利-推行老人福利-獎補助費-對國內團體之捐助</v>
      </c>
      <c r="K1080" s="4" t="str">
        <f t="shared" si="75"/>
        <v>建立社區照顧關懷據點並設置巷弄長照站之充實設施設備費用-資本門</v>
      </c>
      <c r="L1080" s="4" t="str">
        <f t="shared" si="72"/>
        <v>社政業務-社會福利-推行老人福利-獎補助費-對國內團體之捐助</v>
      </c>
      <c r="M1080" s="4" t="str">
        <f t="shared" si="73"/>
        <v>溫馨五月情-愛在五月感謝媽媽</v>
      </c>
    </row>
    <row r="1081" spans="1:13" s="4" customFormat="1" ht="97.5">
      <c r="A1081" s="18" t="s">
        <v>884</v>
      </c>
      <c r="B1081" s="18" t="s">
        <v>1270</v>
      </c>
      <c r="C1081" s="34" t="s">
        <v>1271</v>
      </c>
      <c r="D1081" s="34" t="s">
        <v>883</v>
      </c>
      <c r="E1081" s="19">
        <v>36</v>
      </c>
      <c r="F1081" s="10" t="s">
        <v>15</v>
      </c>
      <c r="G1081" s="10"/>
      <c r="H1081" s="10" t="s">
        <v>1</v>
      </c>
      <c r="I1081" s="10"/>
      <c r="J1081" s="4" t="str">
        <f t="shared" si="74"/>
        <v>社政業務-社會福利-推行老人福利-獎補助費-對國內團體之捐助</v>
      </c>
      <c r="K1081" s="4" t="str">
        <f t="shared" si="75"/>
        <v>建立社區照顧關懷據點之開辦設施設備費-資本門</v>
      </c>
      <c r="L1081" s="4" t="str">
        <f t="shared" si="72"/>
        <v>社政業務-社會福利-推行老人福利-獎補助費-對國內團體之捐助</v>
      </c>
      <c r="M1081" s="4" t="str">
        <f t="shared" si="73"/>
        <v>建立社區照顧關懷據點並設置巷弄長照站之預防及延緩失能照護計畫</v>
      </c>
    </row>
    <row r="1082" spans="1:13" s="4" customFormat="1" ht="97.5">
      <c r="A1082" s="18" t="s">
        <v>884</v>
      </c>
      <c r="B1082" s="18" t="s">
        <v>1184</v>
      </c>
      <c r="C1082" s="34" t="s">
        <v>1272</v>
      </c>
      <c r="D1082" s="34" t="s">
        <v>883</v>
      </c>
      <c r="E1082" s="19">
        <v>50</v>
      </c>
      <c r="F1082" s="10" t="s">
        <v>15</v>
      </c>
      <c r="G1082" s="10"/>
      <c r="H1082" s="10" t="s">
        <v>1</v>
      </c>
      <c r="I1082" s="10"/>
      <c r="J1082" s="4" t="str">
        <f t="shared" si="74"/>
        <v>社政業務-社會福利-推行老人福利-獎補助費-對國內團體之捐助</v>
      </c>
      <c r="K1082" s="4" t="str">
        <f t="shared" si="75"/>
        <v>建立社區照顧關懷據點之開辦設施設備費-經常門</v>
      </c>
      <c r="L1082" s="4" t="str">
        <f t="shared" si="72"/>
        <v>社政業務-社會福利-推行老人福利-獎補助費-對國內團體之捐助</v>
      </c>
      <c r="M1082" s="4" t="str">
        <f t="shared" si="73"/>
        <v>建立社區照顧關懷據點並設置巷弄長照站之充實設施設備費用-經常門</v>
      </c>
    </row>
    <row r="1083" spans="1:13" s="4" customFormat="1" ht="78">
      <c r="A1083" s="18" t="s">
        <v>884</v>
      </c>
      <c r="B1083" s="18" t="s">
        <v>1273</v>
      </c>
      <c r="C1083" s="34" t="s">
        <v>1160</v>
      </c>
      <c r="D1083" s="34" t="s">
        <v>883</v>
      </c>
      <c r="E1083" s="19">
        <v>10</v>
      </c>
      <c r="F1083" s="10" t="s">
        <v>15</v>
      </c>
      <c r="G1083" s="10"/>
      <c r="H1083" s="10" t="s">
        <v>1</v>
      </c>
      <c r="I1083" s="10"/>
      <c r="J1083" s="4" t="str">
        <f t="shared" si="74"/>
        <v>社政業務-社會福利-推行老人福利-獎補助費-對國內團體之捐助</v>
      </c>
      <c r="K1083" s="4" t="str">
        <f t="shared" si="75"/>
        <v>建立社區照顧關懷據點並設置巷弄長照站之充實設施設備費用-經常門</v>
      </c>
      <c r="L1083" s="4" t="str">
        <f t="shared" si="72"/>
        <v>社政業務-社會福利-推行老人福利-獎補助費-對國內團體之捐助</v>
      </c>
      <c r="M1083" s="4" t="str">
        <f t="shared" si="73"/>
        <v>社區照顧關懷據點整合性補助計畫-「銀髮公共服務案」</v>
      </c>
    </row>
    <row r="1084" spans="1:13" s="4" customFormat="1" ht="78">
      <c r="A1084" s="18" t="s">
        <v>884</v>
      </c>
      <c r="B1084" s="18" t="s">
        <v>1274</v>
      </c>
      <c r="C1084" s="34" t="s">
        <v>1275</v>
      </c>
      <c r="D1084" s="34" t="s">
        <v>883</v>
      </c>
      <c r="E1084" s="19">
        <v>20</v>
      </c>
      <c r="F1084" s="10" t="s">
        <v>15</v>
      </c>
      <c r="G1084" s="10"/>
      <c r="H1084" s="10" t="s">
        <v>1</v>
      </c>
      <c r="I1084" s="10"/>
      <c r="J1084" s="4" t="str">
        <f t="shared" si="74"/>
        <v>社政業務-社會福利-推行老人福利-獎補助費-對國內團體之捐助</v>
      </c>
      <c r="K1084" s="4" t="str">
        <f t="shared" si="75"/>
        <v>建立社區照顧關懷據點並設置巷弄長照站之充實設施設備費用-資本門</v>
      </c>
      <c r="L1084" s="4" t="str">
        <f t="shared" si="72"/>
        <v>社政業務-社會福利-推行老人福利-獎補助費-對國內團體之捐助</v>
      </c>
      <c r="M1084" s="4" t="str">
        <f t="shared" si="73"/>
        <v>樂齡活力唱出生命力</v>
      </c>
    </row>
    <row r="1085" spans="1:13" s="4" customFormat="1" ht="78">
      <c r="A1085" s="18" t="s">
        <v>884</v>
      </c>
      <c r="B1085" s="18" t="s">
        <v>1142</v>
      </c>
      <c r="C1085" s="34" t="s">
        <v>1276</v>
      </c>
      <c r="D1085" s="34" t="s">
        <v>883</v>
      </c>
      <c r="E1085" s="19">
        <v>36</v>
      </c>
      <c r="F1085" s="10" t="s">
        <v>15</v>
      </c>
      <c r="G1085" s="10"/>
      <c r="H1085" s="10" t="s">
        <v>1</v>
      </c>
      <c r="I1085" s="10"/>
      <c r="J1085" s="4" t="str">
        <f t="shared" si="74"/>
        <v>社政業務-社會福利-推行老人福利-獎補助費-對國內團體之捐助</v>
      </c>
      <c r="K1085" s="4" t="str">
        <f t="shared" si="75"/>
        <v>建立社區照顧關懷據點並設置巷弄長照站之充實設施設備費用-經常門</v>
      </c>
      <c r="L1085" s="4" t="str">
        <f t="shared" si="72"/>
        <v>社政業務-社會福利-推行老人福利-獎補助費-對國內團體之捐助</v>
      </c>
      <c r="M1085" s="4" t="str">
        <f t="shared" si="73"/>
        <v>建立社區照顧關懷據點並設置巷弄長照站</v>
      </c>
    </row>
    <row r="1086" spans="1:13" s="4" customFormat="1" ht="78">
      <c r="A1086" s="18" t="s">
        <v>884</v>
      </c>
      <c r="B1086" s="18" t="s">
        <v>1142</v>
      </c>
      <c r="C1086" s="34" t="s">
        <v>1277</v>
      </c>
      <c r="D1086" s="34" t="s">
        <v>883</v>
      </c>
      <c r="E1086" s="19">
        <v>36</v>
      </c>
      <c r="F1086" s="10" t="s">
        <v>15</v>
      </c>
      <c r="G1086" s="10"/>
      <c r="H1086" s="10" t="s">
        <v>1</v>
      </c>
      <c r="I1086" s="10"/>
      <c r="J1086" s="4" t="str">
        <f t="shared" si="74"/>
        <v>社政業務-社會福利-推行老人福利-獎補助費-對國內團體之捐助</v>
      </c>
      <c r="K1086" s="4" t="str">
        <f t="shared" si="75"/>
        <v>建立社區照顧關懷據點並設置巷弄長照站之充實設施設備費用-經常門</v>
      </c>
      <c r="L1086" s="4" t="str">
        <f t="shared" si="72"/>
        <v>社政業務-社會福利-推行老人福利-獎補助費-對國內團體之捐助</v>
      </c>
      <c r="M1086" s="4" t="str">
        <f t="shared" si="73"/>
        <v>建立社區照顧關懷據點並設置巷弄長照站</v>
      </c>
    </row>
    <row r="1087" spans="1:13" s="4" customFormat="1" ht="58.5">
      <c r="A1087" s="18" t="s">
        <v>884</v>
      </c>
      <c r="B1087" s="18" t="s">
        <v>1142</v>
      </c>
      <c r="C1087" s="34" t="s">
        <v>1278</v>
      </c>
      <c r="D1087" s="34" t="s">
        <v>883</v>
      </c>
      <c r="E1087" s="19">
        <v>36</v>
      </c>
      <c r="F1087" s="10" t="s">
        <v>15</v>
      </c>
      <c r="G1087" s="10"/>
      <c r="H1087" s="10" t="s">
        <v>1</v>
      </c>
      <c r="I1087" s="10"/>
      <c r="J1087" s="4" t="str">
        <f t="shared" si="74"/>
        <v>社政業務-社會福利-推行老人福利-獎補助費-對國內團體之捐助</v>
      </c>
      <c r="K1087" s="4" t="str">
        <f t="shared" si="75"/>
        <v>建立社區照顧關懷據點並設置巷弄長照站之充實設施設備費</v>
      </c>
      <c r="L1087" s="4" t="str">
        <f t="shared" si="72"/>
        <v>社政業務-社會福利-推行老人福利-獎補助費-對國內團體之捐助</v>
      </c>
      <c r="M1087" s="4" t="str">
        <f t="shared" si="73"/>
        <v>建立社區照顧關懷據點並設置巷弄長照站</v>
      </c>
    </row>
    <row r="1088" spans="1:13" s="4" customFormat="1" ht="78">
      <c r="A1088" s="18" t="s">
        <v>884</v>
      </c>
      <c r="B1088" s="18" t="s">
        <v>1142</v>
      </c>
      <c r="C1088" s="34" t="s">
        <v>1192</v>
      </c>
      <c r="D1088" s="34" t="s">
        <v>883</v>
      </c>
      <c r="E1088" s="19">
        <v>30</v>
      </c>
      <c r="F1088" s="10" t="s">
        <v>15</v>
      </c>
      <c r="G1088" s="10"/>
      <c r="H1088" s="10" t="s">
        <v>1</v>
      </c>
      <c r="I1088" s="10"/>
      <c r="J1088" s="4" t="str">
        <f t="shared" si="74"/>
        <v>社政業務-社會福利-推行老人福利-獎補助費-對國內團體之捐助</v>
      </c>
      <c r="K1088" s="4" t="str">
        <f t="shared" si="75"/>
        <v>建立社區照顧關懷據點並設置巷弄長照站之充實設施設備費用-經常門</v>
      </c>
      <c r="L1088" s="4" t="str">
        <f t="shared" si="72"/>
        <v>社政業務-社會福利-推行老人福利-獎補助費-對國內團體之捐助</v>
      </c>
      <c r="M1088" s="4" t="str">
        <f t="shared" si="73"/>
        <v>建立社區照顧關懷據點並設置巷弄長照站</v>
      </c>
    </row>
    <row r="1089" spans="1:13" s="4" customFormat="1" ht="78">
      <c r="A1089" s="18" t="s">
        <v>884</v>
      </c>
      <c r="B1089" s="18" t="s">
        <v>1142</v>
      </c>
      <c r="C1089" s="34" t="s">
        <v>1193</v>
      </c>
      <c r="D1089" s="34" t="s">
        <v>883</v>
      </c>
      <c r="E1089" s="19">
        <v>10</v>
      </c>
      <c r="F1089" s="10" t="s">
        <v>15</v>
      </c>
      <c r="G1089" s="10"/>
      <c r="H1089" s="10" t="s">
        <v>1</v>
      </c>
      <c r="I1089" s="10"/>
      <c r="J1089" s="4" t="str">
        <f t="shared" si="74"/>
        <v>社政業務-社會福利-推行老人福利-獎補助費-對國內團體之捐助</v>
      </c>
      <c r="K1089" s="4" t="str">
        <f t="shared" si="75"/>
        <v>建立社區照顧關懷據點並設置巷弄長照站之開辦設施設備費用-經常門</v>
      </c>
      <c r="L1089" s="4" t="str">
        <f t="shared" si="72"/>
        <v>社政業務-社會福利-推行老人福利-獎補助費-對國內團體之捐助</v>
      </c>
      <c r="M1089" s="4" t="str">
        <f t="shared" si="73"/>
        <v>建立社區照顧關懷據點並設置巷弄長照站</v>
      </c>
    </row>
    <row r="1090" spans="1:13" s="4" customFormat="1" ht="97.5">
      <c r="A1090" s="18" t="s">
        <v>884</v>
      </c>
      <c r="B1090" s="18" t="s">
        <v>1184</v>
      </c>
      <c r="C1090" s="34" t="s">
        <v>1279</v>
      </c>
      <c r="D1090" s="34" t="s">
        <v>883</v>
      </c>
      <c r="E1090" s="19">
        <v>28</v>
      </c>
      <c r="F1090" s="10" t="s">
        <v>15</v>
      </c>
      <c r="G1090" s="10"/>
      <c r="H1090" s="10" t="s">
        <v>1</v>
      </c>
      <c r="I1090" s="10"/>
      <c r="J1090" s="4" t="str">
        <f t="shared" si="74"/>
        <v>社政業務-社會福利-推行老人福利-獎補助費-對國內團體之捐助</v>
      </c>
      <c r="K1090" s="4" t="str">
        <f t="shared" si="75"/>
        <v>建立社區照顧關懷據點並設置巷弄長照站之充實設施設備費用-資本門</v>
      </c>
      <c r="L1090" s="4" t="str">
        <f t="shared" si="72"/>
        <v>社政業務-社會福利-推行老人福利-獎補助費-對國內團體之捐助</v>
      </c>
      <c r="M1090" s="4" t="str">
        <f t="shared" si="73"/>
        <v>建立社區照顧關懷據點並設置巷弄長照站之充實設施設備費用-經常門</v>
      </c>
    </row>
    <row r="1091" spans="1:13" s="4" customFormat="1" ht="78">
      <c r="A1091" s="18" t="s">
        <v>884</v>
      </c>
      <c r="B1091" s="18" t="s">
        <v>1142</v>
      </c>
      <c r="C1091" s="34" t="s">
        <v>1227</v>
      </c>
      <c r="D1091" s="34" t="s">
        <v>883</v>
      </c>
      <c r="E1091" s="19">
        <v>30</v>
      </c>
      <c r="F1091" s="10" t="s">
        <v>15</v>
      </c>
      <c r="G1091" s="10"/>
      <c r="H1091" s="10" t="s">
        <v>1</v>
      </c>
      <c r="I1091" s="10"/>
      <c r="J1091" s="4" t="str">
        <f t="shared" si="74"/>
        <v>社政業務-社會福利-推行老人福利-獎補助費-對國內團體之捐助</v>
      </c>
      <c r="K1091" s="4" t="str">
        <f t="shared" si="75"/>
        <v>建立社區照顧關懷據點並設置巷弄長照站之預防及延緩失能照護計畫</v>
      </c>
      <c r="L1091" s="4" t="str">
        <f t="shared" si="72"/>
        <v>社政業務-社會福利-推行老人福利-獎補助費-對國內團體之捐助</v>
      </c>
      <c r="M1091" s="4" t="str">
        <f t="shared" si="73"/>
        <v>建立社區照顧關懷據點並設置巷弄長照站</v>
      </c>
    </row>
    <row r="1092" spans="1:13" s="4" customFormat="1" ht="97.5">
      <c r="A1092" s="18" t="s">
        <v>884</v>
      </c>
      <c r="B1092" s="18" t="s">
        <v>1180</v>
      </c>
      <c r="C1092" s="34" t="s">
        <v>1271</v>
      </c>
      <c r="D1092" s="34" t="s">
        <v>883</v>
      </c>
      <c r="E1092" s="19">
        <v>45</v>
      </c>
      <c r="F1092" s="10" t="s">
        <v>15</v>
      </c>
      <c r="G1092" s="10"/>
      <c r="H1092" s="10" t="s">
        <v>1</v>
      </c>
      <c r="I1092" s="10"/>
      <c r="J1092" s="4" t="str">
        <f t="shared" si="74"/>
        <v>社政業務-社會福利-推行老人福利-獎補助費-對國內團體之捐助</v>
      </c>
      <c r="K1092" s="4" t="str">
        <f t="shared" si="75"/>
        <v>建立社區照顧關懷據點並設置巷弄站之「預防及延緩失能照護計畫費用」</v>
      </c>
      <c r="L1092" s="4" t="str">
        <f t="shared" si="72"/>
        <v>社政業務-社會福利-推行老人福利-獎補助費-對國內團體之捐助</v>
      </c>
      <c r="M1092" s="4" t="str">
        <f t="shared" si="73"/>
        <v>建立社區照顧關懷據點並設置巷弄長照站之充實設施設備費用-資本門</v>
      </c>
    </row>
    <row r="1093" spans="1:13" s="4" customFormat="1" ht="97.5">
      <c r="A1093" s="18" t="s">
        <v>884</v>
      </c>
      <c r="B1093" s="18" t="s">
        <v>1184</v>
      </c>
      <c r="C1093" s="34" t="s">
        <v>1271</v>
      </c>
      <c r="D1093" s="34" t="s">
        <v>883</v>
      </c>
      <c r="E1093" s="19">
        <v>5</v>
      </c>
      <c r="F1093" s="10" t="s">
        <v>15</v>
      </c>
      <c r="G1093" s="10"/>
      <c r="H1093" s="10" t="s">
        <v>1</v>
      </c>
      <c r="I1093" s="10"/>
      <c r="J1093" s="4" t="str">
        <f t="shared" si="74"/>
        <v>社政業務-社會福利-推行老人福利-獎補助費-對國內團體之捐助</v>
      </c>
      <c r="K1093" s="4" t="str">
        <f t="shared" si="75"/>
        <v>建立社區照顧關懷據點並設置巷弄長照站</v>
      </c>
      <c r="L1093" s="4" t="str">
        <f t="shared" si="72"/>
        <v>社政業務-社會福利-推行老人福利-獎補助費-對國內團體之捐助</v>
      </c>
      <c r="M1093" s="4" t="str">
        <f t="shared" si="73"/>
        <v>建立社區照顧關懷據點並設置巷弄長照站之充實設施設備費用-經常門</v>
      </c>
    </row>
    <row r="1094" spans="1:13" s="4" customFormat="1" ht="97.5">
      <c r="A1094" s="18" t="s">
        <v>884</v>
      </c>
      <c r="B1094" s="18" t="s">
        <v>1184</v>
      </c>
      <c r="C1094" s="34" t="s">
        <v>1280</v>
      </c>
      <c r="D1094" s="34" t="s">
        <v>883</v>
      </c>
      <c r="E1094" s="19">
        <v>13</v>
      </c>
      <c r="F1094" s="10" t="s">
        <v>15</v>
      </c>
      <c r="G1094" s="10"/>
      <c r="H1094" s="10" t="s">
        <v>1</v>
      </c>
      <c r="I1094" s="10"/>
      <c r="J1094" s="4" t="str">
        <f t="shared" si="74"/>
        <v>社政業務-社會福利-推行老人福利-獎補助費-對國內團體之捐助</v>
      </c>
      <c r="K1094" s="4" t="str">
        <f t="shared" si="75"/>
        <v>建立社區照顧關懷據點並設置巷弄長照站</v>
      </c>
      <c r="L1094" s="4" t="str">
        <f t="shared" si="72"/>
        <v>社政業務-社會福利-推行老人福利-獎補助費-對國內團體之捐助</v>
      </c>
      <c r="M1094" s="4" t="str">
        <f t="shared" si="73"/>
        <v>建立社區照顧關懷據點並設置巷弄長照站之充實設施設備費用-經常門</v>
      </c>
    </row>
    <row r="1095" spans="1:13" s="4" customFormat="1" ht="97.5">
      <c r="A1095" s="18" t="s">
        <v>884</v>
      </c>
      <c r="B1095" s="18" t="s">
        <v>1180</v>
      </c>
      <c r="C1095" s="34" t="s">
        <v>1280</v>
      </c>
      <c r="D1095" s="34" t="s">
        <v>883</v>
      </c>
      <c r="E1095" s="19">
        <v>30</v>
      </c>
      <c r="F1095" s="10" t="s">
        <v>15</v>
      </c>
      <c r="G1095" s="10"/>
      <c r="H1095" s="10" t="s">
        <v>1</v>
      </c>
      <c r="I1095" s="10"/>
      <c r="J1095" s="4" t="str">
        <f t="shared" si="74"/>
        <v>社政業務-社會福利-推行老人福利-獎補助費-對國內團體之捐助</v>
      </c>
      <c r="K1095" s="4" t="str">
        <f t="shared" si="75"/>
        <v>建立社區照顧關懷據點並設置巷弄長照站</v>
      </c>
      <c r="L1095" s="4" t="str">
        <f t="shared" si="72"/>
        <v>社政業務-社會福利-推行老人福利-獎補助費-對國內團體之捐助</v>
      </c>
      <c r="M1095" s="4" t="str">
        <f t="shared" si="73"/>
        <v>建立社區照顧關懷據點並設置巷弄長照站之充實設施設備費用-資本門</v>
      </c>
    </row>
    <row r="1096" spans="1:13" s="4" customFormat="1" ht="78">
      <c r="A1096" s="18" t="s">
        <v>884</v>
      </c>
      <c r="B1096" s="18" t="s">
        <v>1281</v>
      </c>
      <c r="C1096" s="34" t="s">
        <v>1220</v>
      </c>
      <c r="D1096" s="34" t="s">
        <v>883</v>
      </c>
      <c r="E1096" s="19">
        <v>76</v>
      </c>
      <c r="F1096" s="10" t="s">
        <v>15</v>
      </c>
      <c r="G1096" s="10"/>
      <c r="H1096" s="10" t="s">
        <v>1</v>
      </c>
      <c r="I1096" s="10"/>
      <c r="J1096" s="4" t="str">
        <f t="shared" si="74"/>
        <v>社政業務-社會福利-推行老人福利-獎補助費-對國內團體之捐助</v>
      </c>
      <c r="K1096" s="4" t="str">
        <f t="shared" si="75"/>
        <v>建立社區照顧關懷據點並設置巷弄長照站</v>
      </c>
      <c r="L1096" s="4" t="str">
        <f t="shared" ref="L1096:L1159" si="76">A1096</f>
        <v>社政業務-社會福利-推行老人福利-獎補助費-對國內團體之捐助</v>
      </c>
      <c r="M1096" s="4" t="str">
        <f t="shared" ref="M1096:M1159" si="77">B1096</f>
        <v>建立社區照顧關懷據點之開辦設施設備費-資本門</v>
      </c>
    </row>
    <row r="1097" spans="1:13" s="4" customFormat="1" ht="78">
      <c r="A1097" s="18" t="s">
        <v>884</v>
      </c>
      <c r="B1097" s="18" t="s">
        <v>1282</v>
      </c>
      <c r="C1097" s="34" t="s">
        <v>1220</v>
      </c>
      <c r="D1097" s="34" t="s">
        <v>883</v>
      </c>
      <c r="E1097" s="19">
        <v>22</v>
      </c>
      <c r="F1097" s="10" t="s">
        <v>15</v>
      </c>
      <c r="G1097" s="10"/>
      <c r="H1097" s="10" t="s">
        <v>1</v>
      </c>
      <c r="I1097" s="10"/>
      <c r="J1097" s="4" t="str">
        <f t="shared" si="74"/>
        <v>社政業務-社會福利-推行老人福利-獎補助費-對國內團體之捐助</v>
      </c>
      <c r="K1097" s="4" t="str">
        <f t="shared" si="75"/>
        <v>建立社區照顧關懷據點並設置巷弄站長照站</v>
      </c>
      <c r="L1097" s="4" t="str">
        <f t="shared" si="76"/>
        <v>社政業務-社會福利-推行老人福利-獎補助費-對國內團體之捐助</v>
      </c>
      <c r="M1097" s="4" t="str">
        <f t="shared" si="77"/>
        <v>建立社區照顧關懷據點之開辦設施設備費-經常門</v>
      </c>
    </row>
    <row r="1098" spans="1:13" s="4" customFormat="1" ht="97.5">
      <c r="A1098" s="18" t="s">
        <v>884</v>
      </c>
      <c r="B1098" s="18" t="s">
        <v>1184</v>
      </c>
      <c r="C1098" s="34" t="s">
        <v>1283</v>
      </c>
      <c r="D1098" s="34" t="s">
        <v>883</v>
      </c>
      <c r="E1098" s="19">
        <v>19</v>
      </c>
      <c r="F1098" s="10" t="s">
        <v>15</v>
      </c>
      <c r="G1098" s="10"/>
      <c r="H1098" s="10" t="s">
        <v>1</v>
      </c>
      <c r="I1098" s="10"/>
      <c r="J1098" s="4" t="str">
        <f t="shared" si="74"/>
        <v>社政業務-社會福利-推行老人福利-獎補助費-對國內團體之捐助</v>
      </c>
      <c r="K1098" s="4" t="str">
        <f t="shared" si="75"/>
        <v>建立社區照顧關懷據點並設置巷弄長照站</v>
      </c>
      <c r="L1098" s="4" t="str">
        <f t="shared" si="76"/>
        <v>社政業務-社會福利-推行老人福利-獎補助費-對國內團體之捐助</v>
      </c>
      <c r="M1098" s="4" t="str">
        <f t="shared" si="77"/>
        <v>建立社區照顧關懷據點並設置巷弄長照站之充實設施設備費用-經常門</v>
      </c>
    </row>
    <row r="1099" spans="1:13" s="4" customFormat="1" ht="97.5">
      <c r="A1099" s="18" t="s">
        <v>884</v>
      </c>
      <c r="B1099" s="18" t="s">
        <v>1180</v>
      </c>
      <c r="C1099" s="34" t="s">
        <v>1284</v>
      </c>
      <c r="D1099" s="34" t="s">
        <v>883</v>
      </c>
      <c r="E1099" s="19">
        <v>43</v>
      </c>
      <c r="F1099" s="10" t="s">
        <v>15</v>
      </c>
      <c r="G1099" s="10"/>
      <c r="H1099" s="10" t="s">
        <v>1</v>
      </c>
      <c r="I1099" s="10"/>
      <c r="J1099" s="4" t="str">
        <f t="shared" si="74"/>
        <v>社政業務-社會福利-推行老人福利-獎補助費-對國內團體之捐助</v>
      </c>
      <c r="K1099" s="4" t="str">
        <f t="shared" si="75"/>
        <v>建立社區照顧關懷據點</v>
      </c>
      <c r="L1099" s="4" t="str">
        <f t="shared" si="76"/>
        <v>社政業務-社會福利-推行老人福利-獎補助費-對國內團體之捐助</v>
      </c>
      <c r="M1099" s="4" t="str">
        <f t="shared" si="77"/>
        <v>建立社區照顧關懷據點並設置巷弄長照站之充實設施設備費用-資本門</v>
      </c>
    </row>
    <row r="1100" spans="1:13" s="4" customFormat="1" ht="97.5">
      <c r="A1100" s="18" t="s">
        <v>884</v>
      </c>
      <c r="B1100" s="18" t="s">
        <v>1184</v>
      </c>
      <c r="C1100" s="34" t="s">
        <v>1284</v>
      </c>
      <c r="D1100" s="34" t="s">
        <v>883</v>
      </c>
      <c r="E1100" s="19">
        <v>7</v>
      </c>
      <c r="F1100" s="10" t="s">
        <v>15</v>
      </c>
      <c r="G1100" s="10"/>
      <c r="H1100" s="10" t="s">
        <v>1</v>
      </c>
      <c r="I1100" s="10"/>
      <c r="J1100" s="4" t="str">
        <f t="shared" si="74"/>
        <v>社政業務-社會福利-推行老人福利-獎補助費-對國內團體之捐助</v>
      </c>
      <c r="K1100" s="4" t="str">
        <f t="shared" si="75"/>
        <v>建立社區照顧關懷據點</v>
      </c>
      <c r="L1100" s="4" t="str">
        <f t="shared" si="76"/>
        <v>社政業務-社會福利-推行老人福利-獎補助費-對國內團體之捐助</v>
      </c>
      <c r="M1100" s="4" t="str">
        <f t="shared" si="77"/>
        <v>建立社區照顧關懷據點並設置巷弄長照站之充實設施設備費用-經常門</v>
      </c>
    </row>
    <row r="1101" spans="1:13" s="4" customFormat="1" ht="97.5">
      <c r="A1101" s="18" t="s">
        <v>884</v>
      </c>
      <c r="B1101" s="18" t="s">
        <v>1184</v>
      </c>
      <c r="C1101" s="34" t="s">
        <v>1285</v>
      </c>
      <c r="D1101" s="34" t="s">
        <v>883</v>
      </c>
      <c r="E1101" s="19">
        <v>20</v>
      </c>
      <c r="F1101" s="10" t="s">
        <v>15</v>
      </c>
      <c r="G1101" s="10"/>
      <c r="H1101" s="10" t="s">
        <v>1</v>
      </c>
      <c r="I1101" s="10"/>
      <c r="J1101" s="4" t="str">
        <f t="shared" si="74"/>
        <v>社政業務-社會福利-推行老人福利-獎補助費-對國內團體之捐助</v>
      </c>
      <c r="K1101" s="4" t="str">
        <f t="shared" si="75"/>
        <v>建立社區照顧關懷據點</v>
      </c>
      <c r="L1101" s="4" t="str">
        <f t="shared" si="76"/>
        <v>社政業務-社會福利-推行老人福利-獎補助費-對國內團體之捐助</v>
      </c>
      <c r="M1101" s="4" t="str">
        <f t="shared" si="77"/>
        <v>建立社區照顧關懷據點並設置巷弄長照站之充實設施設備費用-經常門</v>
      </c>
    </row>
    <row r="1102" spans="1:13" s="4" customFormat="1" ht="78">
      <c r="A1102" s="18" t="s">
        <v>884</v>
      </c>
      <c r="B1102" s="18" t="s">
        <v>1286</v>
      </c>
      <c r="C1102" s="34" t="s">
        <v>1194</v>
      </c>
      <c r="D1102" s="34" t="s">
        <v>883</v>
      </c>
      <c r="E1102" s="19">
        <v>9</v>
      </c>
      <c r="F1102" s="10" t="s">
        <v>15</v>
      </c>
      <c r="G1102" s="10"/>
      <c r="H1102" s="10" t="s">
        <v>1</v>
      </c>
      <c r="I1102" s="10"/>
      <c r="J1102" s="4" t="str">
        <f t="shared" si="74"/>
        <v>社政業務-社會福利-推行老人福利-獎補助費-對國內團體之捐助</v>
      </c>
      <c r="K1102" s="4" t="str">
        <f t="shared" si="75"/>
        <v>建立社區照顧關懷據點並設置巷弄長照站</v>
      </c>
      <c r="L1102" s="4" t="str">
        <f t="shared" si="76"/>
        <v>社政業務-社會福利-推行老人福利-獎補助費-對國內團體之捐助</v>
      </c>
      <c r="M1102" s="4" t="str">
        <f t="shared" si="77"/>
        <v>建立社區照顧關懷據點並設置巷弄長照站之充實設施設備費</v>
      </c>
    </row>
    <row r="1103" spans="1:13" s="4" customFormat="1" ht="97.5">
      <c r="A1103" s="18" t="s">
        <v>884</v>
      </c>
      <c r="B1103" s="18" t="s">
        <v>1184</v>
      </c>
      <c r="C1103" s="34" t="s">
        <v>1287</v>
      </c>
      <c r="D1103" s="34" t="s">
        <v>883</v>
      </c>
      <c r="E1103" s="19">
        <v>10</v>
      </c>
      <c r="F1103" s="10" t="s">
        <v>15</v>
      </c>
      <c r="G1103" s="10"/>
      <c r="H1103" s="10" t="s">
        <v>1</v>
      </c>
      <c r="I1103" s="10"/>
      <c r="J1103" s="4" t="str">
        <f t="shared" si="74"/>
        <v>社政業務-社會福利-推行老人福利-獎補助費-對國內團體之捐助</v>
      </c>
      <c r="K1103" s="4" t="str">
        <f t="shared" si="75"/>
        <v>建立社區照顧關懷據點並設置巷弄站長照站</v>
      </c>
      <c r="L1103" s="4" t="str">
        <f t="shared" si="76"/>
        <v>社政業務-社會福利-推行老人福利-獎補助費-對國內團體之捐助</v>
      </c>
      <c r="M1103" s="4" t="str">
        <f t="shared" si="77"/>
        <v>建立社區照顧關懷據點並設置巷弄長照站之充實設施設備費用-經常門</v>
      </c>
    </row>
    <row r="1104" spans="1:13" s="4" customFormat="1" ht="97.5">
      <c r="A1104" s="18" t="s">
        <v>884</v>
      </c>
      <c r="B1104" s="18" t="s">
        <v>1182</v>
      </c>
      <c r="C1104" s="34" t="s">
        <v>1288</v>
      </c>
      <c r="D1104" s="34" t="s">
        <v>883</v>
      </c>
      <c r="E1104" s="19">
        <v>25</v>
      </c>
      <c r="F1104" s="10" t="s">
        <v>15</v>
      </c>
      <c r="G1104" s="10"/>
      <c r="H1104" s="10" t="s">
        <v>1</v>
      </c>
      <c r="I1104" s="10"/>
      <c r="J1104" s="4" t="str">
        <f t="shared" si="74"/>
        <v>社政業務-社會福利-推行老人福利-獎補助費-對國內團體之捐助</v>
      </c>
      <c r="K1104" s="4" t="str">
        <f t="shared" si="75"/>
        <v>端午節綁粽子送溫馨</v>
      </c>
      <c r="L1104" s="4" t="str">
        <f t="shared" si="76"/>
        <v>社政業務-社會福利-推行老人福利-獎補助費-對國內團體之捐助</v>
      </c>
      <c r="M1104" s="4" t="str">
        <f t="shared" si="77"/>
        <v>建立社區照顧關懷據點並設置巷弄長照站之開辦設施設備費用-經常門</v>
      </c>
    </row>
    <row r="1105" spans="1:13" s="4" customFormat="1" ht="97.5">
      <c r="A1105" s="18" t="s">
        <v>884</v>
      </c>
      <c r="B1105" s="18" t="s">
        <v>1180</v>
      </c>
      <c r="C1105" s="34" t="s">
        <v>1289</v>
      </c>
      <c r="D1105" s="34" t="s">
        <v>883</v>
      </c>
      <c r="E1105" s="19">
        <v>50</v>
      </c>
      <c r="F1105" s="10" t="s">
        <v>15</v>
      </c>
      <c r="G1105" s="10"/>
      <c r="H1105" s="10" t="s">
        <v>1</v>
      </c>
      <c r="I1105" s="10"/>
      <c r="J1105" s="4" t="str">
        <f t="shared" si="74"/>
        <v>社政業務-社會福利-推行老人福利-獎補助費-對國內團體之捐助</v>
      </c>
      <c r="K1105" s="4" t="str">
        <f t="shared" si="75"/>
        <v>社區照顧關懷據點整合性補助計畫「春節期間加強關懷獨居老人之服務計畫之據點圍爐服務」</v>
      </c>
      <c r="L1105" s="4" t="str">
        <f t="shared" si="76"/>
        <v>社政業務-社會福利-推行老人福利-獎補助費-對國內團體之捐助</v>
      </c>
      <c r="M1105" s="4" t="str">
        <f t="shared" si="77"/>
        <v>建立社區照顧關懷據點並設置巷弄長照站之充實設施設備費用-資本門</v>
      </c>
    </row>
    <row r="1106" spans="1:13" s="4" customFormat="1" ht="97.5">
      <c r="A1106" s="18" t="s">
        <v>884</v>
      </c>
      <c r="B1106" s="18" t="s">
        <v>1270</v>
      </c>
      <c r="C1106" s="34" t="s">
        <v>1290</v>
      </c>
      <c r="D1106" s="34" t="s">
        <v>883</v>
      </c>
      <c r="E1106" s="19">
        <v>36</v>
      </c>
      <c r="F1106" s="10" t="s">
        <v>15</v>
      </c>
      <c r="G1106" s="10"/>
      <c r="H1106" s="10" t="s">
        <v>1</v>
      </c>
      <c r="I1106" s="10"/>
      <c r="J1106" s="4" t="str">
        <f t="shared" si="74"/>
        <v>社政業務-社會福利-推行老人福利-獎補助費-對國內團體之捐助</v>
      </c>
      <c r="K1106" s="4" t="str">
        <f t="shared" si="75"/>
        <v>建立社區照顧關懷據點之充實廚房設施設備費用-資本門</v>
      </c>
      <c r="L1106" s="4" t="str">
        <f t="shared" si="76"/>
        <v>社政業務-社會福利-推行老人福利-獎補助費-對國內團體之捐助</v>
      </c>
      <c r="M1106" s="4" t="str">
        <f t="shared" si="77"/>
        <v>建立社區照顧關懷據點並設置巷弄長照站之預防及延緩失能照護計畫</v>
      </c>
    </row>
    <row r="1107" spans="1:13" s="4" customFormat="1" ht="97.5">
      <c r="A1107" s="18" t="s">
        <v>884</v>
      </c>
      <c r="B1107" s="18" t="s">
        <v>1291</v>
      </c>
      <c r="C1107" s="34" t="s">
        <v>1292</v>
      </c>
      <c r="D1107" s="34" t="s">
        <v>883</v>
      </c>
      <c r="E1107" s="19">
        <v>36</v>
      </c>
      <c r="F1107" s="10" t="s">
        <v>15</v>
      </c>
      <c r="G1107" s="10"/>
      <c r="H1107" s="10" t="s">
        <v>1</v>
      </c>
      <c r="I1107" s="10"/>
      <c r="J1107" s="4" t="str">
        <f t="shared" ref="J1107:J1170" si="78">A1122</f>
        <v>社政業務-社會福利-推行老人福利-獎補助費-對國內團體之捐助</v>
      </c>
      <c r="K1107" s="4" t="str">
        <f t="shared" si="75"/>
        <v>建立社區照顧關懷據點並設置巷弄長照站之「預防及延緩失能照護計畫費用」</v>
      </c>
      <c r="L1107" s="4" t="str">
        <f t="shared" si="76"/>
        <v>社政業務-社會福利-推行老人福利-獎補助費-對國內團體之捐助</v>
      </c>
      <c r="M1107" s="4" t="str">
        <f t="shared" si="77"/>
        <v>建立社區照顧關懷據點並設置巷弄站之「預防及延緩失能照護計畫費用」</v>
      </c>
    </row>
    <row r="1108" spans="1:13" s="4" customFormat="1" ht="78">
      <c r="A1108" s="18" t="s">
        <v>884</v>
      </c>
      <c r="B1108" s="18" t="s">
        <v>1142</v>
      </c>
      <c r="C1108" s="34" t="s">
        <v>1293</v>
      </c>
      <c r="D1108" s="34" t="s">
        <v>883</v>
      </c>
      <c r="E1108" s="19">
        <v>36</v>
      </c>
      <c r="F1108" s="10" t="s">
        <v>15</v>
      </c>
      <c r="G1108" s="10"/>
      <c r="H1108" s="10" t="s">
        <v>1</v>
      </c>
      <c r="I1108" s="10"/>
      <c r="J1108" s="4" t="str">
        <f t="shared" si="78"/>
        <v>社政業務-社會福利-推行老人福利-獎補助費-對國內團體之捐助</v>
      </c>
      <c r="K1108" s="4" t="str">
        <f t="shared" si="75"/>
        <v>建立社區照顧關懷據點並設置巷弄長照站之充實設施設備費用-經常門</v>
      </c>
      <c r="L1108" s="4" t="str">
        <f t="shared" si="76"/>
        <v>社政業務-社會福利-推行老人福利-獎補助費-對國內團體之捐助</v>
      </c>
      <c r="M1108" s="4" t="str">
        <f t="shared" si="77"/>
        <v>建立社區照顧關懷據點並設置巷弄長照站</v>
      </c>
    </row>
    <row r="1109" spans="1:13" s="4" customFormat="1" ht="78">
      <c r="A1109" s="18" t="s">
        <v>884</v>
      </c>
      <c r="B1109" s="18" t="s">
        <v>1142</v>
      </c>
      <c r="C1109" s="34" t="s">
        <v>1294</v>
      </c>
      <c r="D1109" s="34" t="s">
        <v>883</v>
      </c>
      <c r="E1109" s="19">
        <v>36</v>
      </c>
      <c r="F1109" s="10" t="s">
        <v>15</v>
      </c>
      <c r="G1109" s="10"/>
      <c r="H1109" s="10" t="s">
        <v>1</v>
      </c>
      <c r="I1109" s="10"/>
      <c r="J1109" s="4" t="str">
        <f t="shared" si="78"/>
        <v>社政業務-社會福利-推行老人福利-獎補助費-對國內團體之捐助</v>
      </c>
      <c r="K1109" s="4" t="str">
        <f t="shared" si="75"/>
        <v>建立社區照顧關懷據點並設置巷弄長照站之充實設施設備費用-資本門</v>
      </c>
      <c r="L1109" s="4" t="str">
        <f t="shared" si="76"/>
        <v>社政業務-社會福利-推行老人福利-獎補助費-對國內團體之捐助</v>
      </c>
      <c r="M1109" s="4" t="str">
        <f t="shared" si="77"/>
        <v>建立社區照顧關懷據點並設置巷弄長照站</v>
      </c>
    </row>
    <row r="1110" spans="1:13" s="4" customFormat="1" ht="78">
      <c r="A1110" s="18" t="s">
        <v>884</v>
      </c>
      <c r="B1110" s="18" t="s">
        <v>1142</v>
      </c>
      <c r="C1110" s="34" t="s">
        <v>1295</v>
      </c>
      <c r="D1110" s="34" t="s">
        <v>883</v>
      </c>
      <c r="E1110" s="19">
        <v>36</v>
      </c>
      <c r="F1110" s="10" t="s">
        <v>15</v>
      </c>
      <c r="G1110" s="10"/>
      <c r="H1110" s="10" t="s">
        <v>1</v>
      </c>
      <c r="I1110" s="10"/>
      <c r="J1110" s="4" t="str">
        <f t="shared" si="78"/>
        <v>社政業務-社會福利-推行老人福利-獎補助費-對國內團體之捐助</v>
      </c>
      <c r="K1110" s="4" t="str">
        <f t="shared" si="75"/>
        <v>建立社區照顧關懷據點並設置巷弄長照站之充實設施設備費用-經常門</v>
      </c>
      <c r="L1110" s="4" t="str">
        <f t="shared" si="76"/>
        <v>社政業務-社會福利-推行老人福利-獎補助費-對國內團體之捐助</v>
      </c>
      <c r="M1110" s="4" t="str">
        <f t="shared" si="77"/>
        <v>建立社區照顧關懷據點並設置巷弄長照站</v>
      </c>
    </row>
    <row r="1111" spans="1:13" s="4" customFormat="1" ht="78">
      <c r="A1111" s="18" t="s">
        <v>884</v>
      </c>
      <c r="B1111" s="18" t="s">
        <v>1142</v>
      </c>
      <c r="C1111" s="34" t="s">
        <v>1296</v>
      </c>
      <c r="D1111" s="34" t="s">
        <v>883</v>
      </c>
      <c r="E1111" s="19">
        <v>36</v>
      </c>
      <c r="F1111" s="10" t="s">
        <v>15</v>
      </c>
      <c r="G1111" s="10"/>
      <c r="H1111" s="10" t="s">
        <v>1</v>
      </c>
      <c r="I1111" s="10"/>
      <c r="J1111" s="4" t="str">
        <f t="shared" si="78"/>
        <v>社政業務-社會福利-推行老人福利-獎補助費-對國內團體之捐助</v>
      </c>
      <c r="K1111" s="4" t="str">
        <f t="shared" si="75"/>
        <v>建立社區照顧關懷據點並設置巷弄長照站之充實設施設備費用-資本門</v>
      </c>
      <c r="L1111" s="4" t="str">
        <f t="shared" si="76"/>
        <v>社政業務-社會福利-推行老人福利-獎補助費-對國內團體之捐助</v>
      </c>
      <c r="M1111" s="4" t="str">
        <f t="shared" si="77"/>
        <v>建立社區照顧關懷據點並設置巷弄長照站</v>
      </c>
    </row>
    <row r="1112" spans="1:13" s="4" customFormat="1" ht="78">
      <c r="A1112" s="18" t="s">
        <v>884</v>
      </c>
      <c r="B1112" s="18" t="s">
        <v>1229</v>
      </c>
      <c r="C1112" s="34" t="s">
        <v>1297</v>
      </c>
      <c r="D1112" s="34" t="s">
        <v>883</v>
      </c>
      <c r="E1112" s="19">
        <v>36</v>
      </c>
      <c r="F1112" s="10" t="s">
        <v>15</v>
      </c>
      <c r="G1112" s="10"/>
      <c r="H1112" s="10" t="s">
        <v>1</v>
      </c>
      <c r="I1112" s="10"/>
      <c r="J1112" s="4" t="str">
        <f t="shared" si="78"/>
        <v>社政業務-社會福利-推行老人福利-獎補助費-對國內團體之捐助</v>
      </c>
      <c r="K1112" s="4" t="str">
        <f t="shared" si="75"/>
        <v>建立社區照顧關懷據點並設置巷弄長照站之充實設施設備費用-經常門</v>
      </c>
      <c r="L1112" s="4" t="str">
        <f t="shared" si="76"/>
        <v>社政業務-社會福利-推行老人福利-獎補助費-對國內團體之捐助</v>
      </c>
      <c r="M1112" s="4" t="str">
        <f t="shared" si="77"/>
        <v>建立社區照顧關懷據點並設置巷弄站長照站</v>
      </c>
    </row>
    <row r="1113" spans="1:13" s="4" customFormat="1" ht="78">
      <c r="A1113" s="18" t="s">
        <v>884</v>
      </c>
      <c r="B1113" s="18" t="s">
        <v>1142</v>
      </c>
      <c r="C1113" s="34" t="s">
        <v>1256</v>
      </c>
      <c r="D1113" s="34" t="s">
        <v>883</v>
      </c>
      <c r="E1113" s="19">
        <v>30</v>
      </c>
      <c r="F1113" s="10" t="s">
        <v>15</v>
      </c>
      <c r="G1113" s="10"/>
      <c r="H1113" s="10" t="s">
        <v>1</v>
      </c>
      <c r="I1113" s="10"/>
      <c r="J1113" s="4" t="str">
        <f t="shared" si="78"/>
        <v>社政業務-社會福利-推行老人福利-獎補助費-對國內團體之捐助</v>
      </c>
      <c r="K1113" s="4" t="str">
        <f t="shared" si="75"/>
        <v>建立社區照顧關懷據點並設置巷弄長照站之「預防及延緩失能照護計畫費用」</v>
      </c>
      <c r="L1113" s="4" t="str">
        <f t="shared" si="76"/>
        <v>社政業務-社會福利-推行老人福利-獎補助費-對國內團體之捐助</v>
      </c>
      <c r="M1113" s="4" t="str">
        <f t="shared" si="77"/>
        <v>建立社區照顧關懷據點並設置巷弄長照站</v>
      </c>
    </row>
    <row r="1114" spans="1:13" s="4" customFormat="1" ht="58.5">
      <c r="A1114" s="18" t="s">
        <v>884</v>
      </c>
      <c r="B1114" s="18" t="s">
        <v>1147</v>
      </c>
      <c r="C1114" s="34" t="s">
        <v>1284</v>
      </c>
      <c r="D1114" s="34" t="s">
        <v>883</v>
      </c>
      <c r="E1114" s="19">
        <v>20</v>
      </c>
      <c r="F1114" s="10" t="s">
        <v>15</v>
      </c>
      <c r="G1114" s="10"/>
      <c r="H1114" s="10" t="s">
        <v>1</v>
      </c>
      <c r="I1114" s="10"/>
      <c r="J1114" s="4" t="str">
        <f t="shared" si="78"/>
        <v>社政業務-社會福利-推行老人福利-獎補助費-對國內團體之捐助</v>
      </c>
      <c r="K1114" s="4" t="str">
        <f t="shared" si="75"/>
        <v>建立社區照顧關懷據點並設置巷弄長照站</v>
      </c>
      <c r="L1114" s="4" t="str">
        <f t="shared" si="76"/>
        <v>社政業務-社會福利-推行老人福利-獎補助費-對國內團體之捐助</v>
      </c>
      <c r="M1114" s="4" t="str">
        <f t="shared" si="77"/>
        <v>建立社區照顧關懷據點</v>
      </c>
    </row>
    <row r="1115" spans="1:13" s="4" customFormat="1" ht="58.5">
      <c r="A1115" s="18" t="s">
        <v>884</v>
      </c>
      <c r="B1115" s="18" t="s">
        <v>1147</v>
      </c>
      <c r="C1115" s="34" t="s">
        <v>1298</v>
      </c>
      <c r="D1115" s="34" t="s">
        <v>883</v>
      </c>
      <c r="E1115" s="19">
        <v>20</v>
      </c>
      <c r="F1115" s="10" t="s">
        <v>15</v>
      </c>
      <c r="G1115" s="10"/>
      <c r="H1115" s="10" t="s">
        <v>1</v>
      </c>
      <c r="I1115" s="10"/>
      <c r="J1115" s="4" t="str">
        <f t="shared" si="78"/>
        <v>社政業務-社會福利-推行老人福利-獎補助費-對國內團體之捐助</v>
      </c>
      <c r="K1115" s="4" t="str">
        <f t="shared" si="75"/>
        <v>建立社區照顧關懷據點</v>
      </c>
      <c r="L1115" s="4" t="str">
        <f t="shared" si="76"/>
        <v>社政業務-社會福利-推行老人福利-獎補助費-對國內團體之捐助</v>
      </c>
      <c r="M1115" s="4" t="str">
        <f t="shared" si="77"/>
        <v>建立社區照顧關懷據點</v>
      </c>
    </row>
    <row r="1116" spans="1:13" s="4" customFormat="1" ht="58.5">
      <c r="A1116" s="18" t="s">
        <v>884</v>
      </c>
      <c r="B1116" s="18" t="s">
        <v>1147</v>
      </c>
      <c r="C1116" s="34" t="s">
        <v>1299</v>
      </c>
      <c r="D1116" s="34" t="s">
        <v>883</v>
      </c>
      <c r="E1116" s="19">
        <v>20</v>
      </c>
      <c r="F1116" s="10" t="s">
        <v>15</v>
      </c>
      <c r="G1116" s="10"/>
      <c r="H1116" s="10" t="s">
        <v>1</v>
      </c>
      <c r="I1116" s="10"/>
      <c r="J1116" s="4" t="str">
        <f t="shared" si="78"/>
        <v>社政業務-社會福利-推行老人福利-獎補助費-對國內團體之捐助</v>
      </c>
      <c r="K1116" s="4" t="str">
        <f t="shared" si="75"/>
        <v>建立社區照顧關懷據點</v>
      </c>
      <c r="L1116" s="4" t="str">
        <f t="shared" si="76"/>
        <v>社政業務-社會福利-推行老人福利-獎補助費-對國內團體之捐助</v>
      </c>
      <c r="M1116" s="4" t="str">
        <f t="shared" si="77"/>
        <v>建立社區照顧關懷據點</v>
      </c>
    </row>
    <row r="1117" spans="1:13" s="4" customFormat="1" ht="58.5">
      <c r="A1117" s="18" t="s">
        <v>884</v>
      </c>
      <c r="B1117" s="18" t="s">
        <v>1142</v>
      </c>
      <c r="C1117" s="34" t="s">
        <v>1146</v>
      </c>
      <c r="D1117" s="34" t="s">
        <v>883</v>
      </c>
      <c r="E1117" s="19">
        <v>20</v>
      </c>
      <c r="F1117" s="10" t="s">
        <v>15</v>
      </c>
      <c r="G1117" s="10"/>
      <c r="H1117" s="10" t="s">
        <v>1</v>
      </c>
      <c r="I1117" s="10"/>
      <c r="J1117" s="4" t="str">
        <f t="shared" si="78"/>
        <v>社政業務-社會福利-推行老人福利-獎補助費-對國內團體之捐助</v>
      </c>
      <c r="K1117" s="4" t="str">
        <f t="shared" si="75"/>
        <v>建立社區照顧關懷據點並設置巷弄長照站</v>
      </c>
      <c r="L1117" s="4" t="str">
        <f t="shared" si="76"/>
        <v>社政業務-社會福利-推行老人福利-獎補助費-對國內團體之捐助</v>
      </c>
      <c r="M1117" s="4" t="str">
        <f t="shared" si="77"/>
        <v>建立社區照顧關懷據點並設置巷弄長照站</v>
      </c>
    </row>
    <row r="1118" spans="1:13" s="4" customFormat="1" ht="58.5">
      <c r="A1118" s="18" t="s">
        <v>884</v>
      </c>
      <c r="B1118" s="18" t="s">
        <v>1229</v>
      </c>
      <c r="C1118" s="34" t="s">
        <v>1300</v>
      </c>
      <c r="D1118" s="34" t="s">
        <v>883</v>
      </c>
      <c r="E1118" s="19">
        <v>36</v>
      </c>
      <c r="F1118" s="10" t="s">
        <v>15</v>
      </c>
      <c r="G1118" s="10"/>
      <c r="H1118" s="10" t="s">
        <v>1</v>
      </c>
      <c r="I1118" s="10"/>
      <c r="J1118" s="4" t="str">
        <f t="shared" si="78"/>
        <v>社政業務-社會福利-推行老人福利-獎補助費-對國內團體之捐助</v>
      </c>
      <c r="K1118" s="4" t="str">
        <f t="shared" si="75"/>
        <v>建立社區照顧關懷據點並設置巷弄長照站</v>
      </c>
      <c r="L1118" s="4" t="str">
        <f t="shared" si="76"/>
        <v>社政業務-社會福利-推行老人福利-獎補助費-對國內團體之捐助</v>
      </c>
      <c r="M1118" s="4" t="str">
        <f t="shared" si="77"/>
        <v>建立社區照顧關懷據點並設置巷弄站長照站</v>
      </c>
    </row>
    <row r="1119" spans="1:13" s="4" customFormat="1" ht="58.5">
      <c r="A1119" s="18" t="s">
        <v>884</v>
      </c>
      <c r="B1119" s="18" t="s">
        <v>1301</v>
      </c>
      <c r="C1119" s="34" t="s">
        <v>1302</v>
      </c>
      <c r="D1119" s="34" t="s">
        <v>883</v>
      </c>
      <c r="E1119" s="19">
        <v>20</v>
      </c>
      <c r="F1119" s="10" t="s">
        <v>15</v>
      </c>
      <c r="G1119" s="10"/>
      <c r="H1119" s="10" t="s">
        <v>1</v>
      </c>
      <c r="I1119" s="10"/>
      <c r="J1119" s="4" t="str">
        <f t="shared" si="78"/>
        <v>社政業務-社會福利-推行老人福利-獎補助費-對國內團體之捐助</v>
      </c>
      <c r="K1119" s="4" t="str">
        <f t="shared" si="75"/>
        <v>建立社區照顧關懷據點並設置巷弄長照站</v>
      </c>
      <c r="L1119" s="4" t="str">
        <f t="shared" si="76"/>
        <v>社政業務-社會福利-推行老人福利-獎補助費-對國內團體之捐助</v>
      </c>
      <c r="M1119" s="4" t="str">
        <f t="shared" si="77"/>
        <v>端午節綁粽子送溫馨</v>
      </c>
    </row>
    <row r="1120" spans="1:13" s="4" customFormat="1" ht="117">
      <c r="A1120" s="18" t="s">
        <v>884</v>
      </c>
      <c r="B1120" s="18" t="s">
        <v>1303</v>
      </c>
      <c r="C1120" s="34" t="s">
        <v>1304</v>
      </c>
      <c r="D1120" s="34" t="s">
        <v>883</v>
      </c>
      <c r="E1120" s="19">
        <v>20</v>
      </c>
      <c r="F1120" s="10" t="s">
        <v>15</v>
      </c>
      <c r="G1120" s="10"/>
      <c r="H1120" s="10" t="s">
        <v>1</v>
      </c>
      <c r="I1120" s="10"/>
      <c r="J1120" s="4" t="str">
        <f t="shared" si="78"/>
        <v>社政業務-社會福利-推行老人福利-獎補助費-對國內團體之捐助</v>
      </c>
      <c r="K1120" s="4" t="str">
        <f t="shared" si="75"/>
        <v>建立社區照顧關懷據點並設置巷弄長照站</v>
      </c>
      <c r="L1120" s="4" t="str">
        <f t="shared" si="76"/>
        <v>社政業務-社會福利-推行老人福利-獎補助費-對國內團體之捐助</v>
      </c>
      <c r="M1120" s="4" t="str">
        <f t="shared" si="77"/>
        <v>社區照顧關懷據點整合性補助計畫「春節期間加強關懷獨居老人之服務計畫之據點圍爐服務」</v>
      </c>
    </row>
    <row r="1121" spans="1:13" s="4" customFormat="1" ht="78">
      <c r="A1121" s="18" t="s">
        <v>884</v>
      </c>
      <c r="B1121" s="18" t="s">
        <v>1305</v>
      </c>
      <c r="C1121" s="34" t="s">
        <v>1148</v>
      </c>
      <c r="D1121" s="34" t="s">
        <v>883</v>
      </c>
      <c r="E1121" s="19">
        <v>30</v>
      </c>
      <c r="F1121" s="10" t="s">
        <v>15</v>
      </c>
      <c r="G1121" s="10"/>
      <c r="H1121" s="10" t="s">
        <v>1</v>
      </c>
      <c r="I1121" s="10"/>
      <c r="J1121" s="4" t="str">
        <f t="shared" si="78"/>
        <v>社政業務-社會福利-推行老人福利-獎補助費-對國內團體之捐助</v>
      </c>
      <c r="K1121" s="4" t="str">
        <f t="shared" si="75"/>
        <v>建立社區照顧關懷據點並設置巷弄長照站</v>
      </c>
      <c r="L1121" s="4" t="str">
        <f t="shared" si="76"/>
        <v>社政業務-社會福利-推行老人福利-獎補助費-對國內團體之捐助</v>
      </c>
      <c r="M1121" s="4" t="str">
        <f t="shared" si="77"/>
        <v>建立社區照顧關懷據點之充實廚房設施設備費用-資本門</v>
      </c>
    </row>
    <row r="1122" spans="1:13" s="4" customFormat="1" ht="97.5">
      <c r="A1122" s="18" t="s">
        <v>884</v>
      </c>
      <c r="B1122" s="18" t="s">
        <v>1306</v>
      </c>
      <c r="C1122" s="34" t="s">
        <v>1307</v>
      </c>
      <c r="D1122" s="34" t="s">
        <v>883</v>
      </c>
      <c r="E1122" s="19">
        <v>36</v>
      </c>
      <c r="F1122" s="10" t="s">
        <v>15</v>
      </c>
      <c r="G1122" s="10"/>
      <c r="H1122" s="10" t="s">
        <v>1</v>
      </c>
      <c r="I1122" s="10"/>
      <c r="J1122" s="4" t="str">
        <f t="shared" si="78"/>
        <v>社政業務-社會福利-推行老人福利-獎補助費-對國內團體之捐助</v>
      </c>
      <c r="K1122" s="4" t="str">
        <f t="shared" si="75"/>
        <v>建立社區照顧關懷據點並設置巷弄長照站之預防及延緩失能照護計畫</v>
      </c>
      <c r="L1122" s="4" t="str">
        <f t="shared" si="76"/>
        <v>社政業務-社會福利-推行老人福利-獎補助費-對國內團體之捐助</v>
      </c>
      <c r="M1122" s="4" t="str">
        <f t="shared" si="77"/>
        <v>建立社區照顧關懷據點並設置巷弄長照站之「預防及延緩失能照護計畫費用」</v>
      </c>
    </row>
    <row r="1123" spans="1:13" s="4" customFormat="1" ht="97.5">
      <c r="A1123" s="18" t="s">
        <v>884</v>
      </c>
      <c r="B1123" s="18" t="s">
        <v>1184</v>
      </c>
      <c r="C1123" s="34" t="s">
        <v>1308</v>
      </c>
      <c r="D1123" s="34" t="s">
        <v>883</v>
      </c>
      <c r="E1123" s="19">
        <v>30</v>
      </c>
      <c r="F1123" s="10" t="s">
        <v>15</v>
      </c>
      <c r="G1123" s="10"/>
      <c r="H1123" s="10" t="s">
        <v>1</v>
      </c>
      <c r="I1123" s="10"/>
      <c r="J1123" s="4" t="str">
        <f t="shared" si="78"/>
        <v>社政業務-社會福利-推行老人福利-獎補助費-對國內團體之捐助</v>
      </c>
      <c r="K1123" s="4" t="str">
        <f t="shared" ref="K1123:K1186" si="79">B1138</f>
        <v>建立社區照顧關懷據點之充實設施設備-經常門</v>
      </c>
      <c r="L1123" s="4" t="str">
        <f t="shared" si="76"/>
        <v>社政業務-社會福利-推行老人福利-獎補助費-對國內團體之捐助</v>
      </c>
      <c r="M1123" s="4" t="str">
        <f t="shared" si="77"/>
        <v>建立社區照顧關懷據點並設置巷弄長照站之充實設施設備費用-經常門</v>
      </c>
    </row>
    <row r="1124" spans="1:13" s="4" customFormat="1" ht="97.5">
      <c r="A1124" s="18" t="s">
        <v>884</v>
      </c>
      <c r="B1124" s="18" t="s">
        <v>1180</v>
      </c>
      <c r="C1124" s="34" t="s">
        <v>1309</v>
      </c>
      <c r="D1124" s="34" t="s">
        <v>883</v>
      </c>
      <c r="E1124" s="19">
        <v>30</v>
      </c>
      <c r="F1124" s="10" t="s">
        <v>15</v>
      </c>
      <c r="G1124" s="10"/>
      <c r="H1124" s="10" t="s">
        <v>1</v>
      </c>
      <c r="I1124" s="10"/>
      <c r="J1124" s="4" t="str">
        <f t="shared" si="78"/>
        <v>社政業務-社會福利-推行老人福利-獎補助費-對國內團體之捐助</v>
      </c>
      <c r="K1124" s="4" t="str">
        <f t="shared" si="79"/>
        <v>端午節銀髮族包粽子暨康樂活動</v>
      </c>
      <c r="L1124" s="4" t="str">
        <f t="shared" si="76"/>
        <v>社政業務-社會福利-推行老人福利-獎補助費-對國內團體之捐助</v>
      </c>
      <c r="M1124" s="4" t="str">
        <f t="shared" si="77"/>
        <v>建立社區照顧關懷據點並設置巷弄長照站之充實設施設備費用-資本門</v>
      </c>
    </row>
    <row r="1125" spans="1:13" s="4" customFormat="1" ht="97.5">
      <c r="A1125" s="18" t="s">
        <v>884</v>
      </c>
      <c r="B1125" s="18" t="s">
        <v>1184</v>
      </c>
      <c r="C1125" s="34" t="s">
        <v>1309</v>
      </c>
      <c r="D1125" s="34" t="s">
        <v>883</v>
      </c>
      <c r="E1125" s="19">
        <v>12</v>
      </c>
      <c r="F1125" s="10" t="s">
        <v>15</v>
      </c>
      <c r="G1125" s="10"/>
      <c r="H1125" s="10" t="s">
        <v>1</v>
      </c>
      <c r="I1125" s="10"/>
      <c r="J1125" s="4" t="str">
        <f t="shared" si="78"/>
        <v>社政業務-社會福利-推行老人福利-獎補助費-對國內團體之捐助</v>
      </c>
      <c r="K1125" s="4" t="str">
        <f t="shared" si="79"/>
        <v>端午佳節粽飄香-關懷弱勢老人</v>
      </c>
      <c r="L1125" s="4" t="str">
        <f t="shared" si="76"/>
        <v>社政業務-社會福利-推行老人福利-獎補助費-對國內團體之捐助</v>
      </c>
      <c r="M1125" s="4" t="str">
        <f t="shared" si="77"/>
        <v>建立社區照顧關懷據點並設置巷弄長照站之充實設施設備費用-經常門</v>
      </c>
    </row>
    <row r="1126" spans="1:13" s="4" customFormat="1" ht="97.5">
      <c r="A1126" s="18" t="s">
        <v>884</v>
      </c>
      <c r="B1126" s="18" t="s">
        <v>1180</v>
      </c>
      <c r="C1126" s="34" t="s">
        <v>1258</v>
      </c>
      <c r="D1126" s="34" t="s">
        <v>883</v>
      </c>
      <c r="E1126" s="19">
        <v>32</v>
      </c>
      <c r="F1126" s="10" t="s">
        <v>15</v>
      </c>
      <c r="G1126" s="10"/>
      <c r="H1126" s="10" t="s">
        <v>1</v>
      </c>
      <c r="I1126" s="10"/>
      <c r="J1126" s="4" t="str">
        <f t="shared" si="78"/>
        <v>社政業務-社會福利-推行老人福利-獎補助費-對國內團體之捐助</v>
      </c>
      <c r="K1126" s="4" t="str">
        <f t="shared" si="79"/>
        <v>建立社區照顧關懷據點之充實設施設備費用-經常門</v>
      </c>
      <c r="L1126" s="4" t="str">
        <f t="shared" si="76"/>
        <v>社政業務-社會福利-推行老人福利-獎補助費-對國內團體之捐助</v>
      </c>
      <c r="M1126" s="4" t="str">
        <f t="shared" si="77"/>
        <v>建立社區照顧關懷據點並設置巷弄長照站之充實設施設備費用-資本門</v>
      </c>
    </row>
    <row r="1127" spans="1:13" s="4" customFormat="1" ht="97.5">
      <c r="A1127" s="18" t="s">
        <v>884</v>
      </c>
      <c r="B1127" s="18" t="s">
        <v>1184</v>
      </c>
      <c r="C1127" s="34" t="s">
        <v>1258</v>
      </c>
      <c r="D1127" s="34" t="s">
        <v>883</v>
      </c>
      <c r="E1127" s="19">
        <v>18</v>
      </c>
      <c r="F1127" s="10" t="s">
        <v>15</v>
      </c>
      <c r="G1127" s="10"/>
      <c r="H1127" s="10" t="s">
        <v>1</v>
      </c>
      <c r="I1127" s="10"/>
      <c r="J1127" s="4" t="str">
        <f t="shared" si="78"/>
        <v>社政業務-社會福利-推行老人福利-獎補助費-對國內團體之捐助</v>
      </c>
      <c r="K1127" s="4" t="str">
        <f t="shared" si="79"/>
        <v>建立社區照顧關懷據點並設置巷弄長照站之充實設施設備費用-經常門</v>
      </c>
      <c r="L1127" s="4" t="str">
        <f t="shared" si="76"/>
        <v>社政業務-社會福利-推行老人福利-獎補助費-對國內團體之捐助</v>
      </c>
      <c r="M1127" s="4" t="str">
        <f t="shared" si="77"/>
        <v>建立社區照顧關懷據點並設置巷弄長照站之充實設施設備費用-經常門</v>
      </c>
    </row>
    <row r="1128" spans="1:13" s="4" customFormat="1" ht="97.5">
      <c r="A1128" s="18" t="s">
        <v>884</v>
      </c>
      <c r="B1128" s="18" t="s">
        <v>1306</v>
      </c>
      <c r="C1128" s="34" t="s">
        <v>1310</v>
      </c>
      <c r="D1128" s="34" t="s">
        <v>883</v>
      </c>
      <c r="E1128" s="19">
        <v>36</v>
      </c>
      <c r="F1128" s="10" t="s">
        <v>15</v>
      </c>
      <c r="G1128" s="10"/>
      <c r="H1128" s="10" t="s">
        <v>1</v>
      </c>
      <c r="I1128" s="10"/>
      <c r="J1128" s="4" t="str">
        <f t="shared" si="78"/>
        <v>社政業務-社會福利-推行老人福利-獎補助費-對國內團體之捐助</v>
      </c>
      <c r="K1128" s="4" t="str">
        <f t="shared" si="79"/>
        <v>建立社區照顧關懷據點並設置巷弄長照站之充實設施設備費用-資本門</v>
      </c>
      <c r="L1128" s="4" t="str">
        <f t="shared" si="76"/>
        <v>社政業務-社會福利-推行老人福利-獎補助費-對國內團體之捐助</v>
      </c>
      <c r="M1128" s="4" t="str">
        <f t="shared" si="77"/>
        <v>建立社區照顧關懷據點並設置巷弄長照站之「預防及延緩失能照護計畫費用」</v>
      </c>
    </row>
    <row r="1129" spans="1:13" s="4" customFormat="1" ht="58.5">
      <c r="A1129" s="18" t="s">
        <v>884</v>
      </c>
      <c r="B1129" s="18" t="s">
        <v>1142</v>
      </c>
      <c r="C1129" s="34" t="s">
        <v>1181</v>
      </c>
      <c r="D1129" s="34" t="s">
        <v>883</v>
      </c>
      <c r="E1129" s="19">
        <v>30</v>
      </c>
      <c r="F1129" s="10" t="s">
        <v>15</v>
      </c>
      <c r="G1129" s="10"/>
      <c r="H1129" s="10" t="s">
        <v>1</v>
      </c>
      <c r="I1129" s="10"/>
      <c r="J1129" s="4" t="str">
        <f t="shared" si="78"/>
        <v>社政業務-社會福利-推行老人福利-獎補助費-對國內團體之捐助</v>
      </c>
      <c r="K1129" s="4" t="str">
        <f t="shared" si="79"/>
        <v>粽香愛心慶端陽</v>
      </c>
      <c r="L1129" s="4" t="str">
        <f t="shared" si="76"/>
        <v>社政業務-社會福利-推行老人福利-獎補助費-對國內團體之捐助</v>
      </c>
      <c r="M1129" s="4" t="str">
        <f t="shared" si="77"/>
        <v>建立社區照顧關懷據點並設置巷弄長照站</v>
      </c>
    </row>
    <row r="1130" spans="1:13" s="4" customFormat="1" ht="58.5">
      <c r="A1130" s="18" t="s">
        <v>884</v>
      </c>
      <c r="B1130" s="18" t="s">
        <v>1147</v>
      </c>
      <c r="C1130" s="34" t="s">
        <v>1311</v>
      </c>
      <c r="D1130" s="34" t="s">
        <v>883</v>
      </c>
      <c r="E1130" s="19">
        <v>36</v>
      </c>
      <c r="F1130" s="10" t="s">
        <v>15</v>
      </c>
      <c r="G1130" s="10"/>
      <c r="H1130" s="10" t="s">
        <v>1</v>
      </c>
      <c r="I1130" s="10"/>
      <c r="J1130" s="4" t="str">
        <f t="shared" si="78"/>
        <v>社政業務-社會福利-推行老人福利-獎補助費-對國內團體之捐助</v>
      </c>
      <c r="K1130" s="4" t="str">
        <f t="shared" si="79"/>
        <v>建立社區照顧關懷據點</v>
      </c>
      <c r="L1130" s="4" t="str">
        <f t="shared" si="76"/>
        <v>社政業務-社會福利-推行老人福利-獎補助費-對國內團體之捐助</v>
      </c>
      <c r="M1130" s="4" t="str">
        <f t="shared" si="77"/>
        <v>建立社區照顧關懷據點</v>
      </c>
    </row>
    <row r="1131" spans="1:13" s="4" customFormat="1" ht="58.5">
      <c r="A1131" s="18" t="s">
        <v>884</v>
      </c>
      <c r="B1131" s="18" t="s">
        <v>1147</v>
      </c>
      <c r="C1131" s="34" t="s">
        <v>1312</v>
      </c>
      <c r="D1131" s="34" t="s">
        <v>883</v>
      </c>
      <c r="E1131" s="19">
        <v>36</v>
      </c>
      <c r="F1131" s="10" t="s">
        <v>15</v>
      </c>
      <c r="G1131" s="10"/>
      <c r="H1131" s="10" t="s">
        <v>1</v>
      </c>
      <c r="I1131" s="10"/>
      <c r="J1131" s="4" t="str">
        <f t="shared" si="78"/>
        <v>社政業務-社會福利-推行老人福利-獎補助費-對國內團體之捐助</v>
      </c>
      <c r="K1131" s="4" t="str">
        <f t="shared" si="79"/>
        <v>建立社區照顧關懷據點</v>
      </c>
      <c r="L1131" s="4" t="str">
        <f t="shared" si="76"/>
        <v>社政業務-社會福利-推行老人福利-獎補助費-對國內團體之捐助</v>
      </c>
      <c r="M1131" s="4" t="str">
        <f t="shared" si="77"/>
        <v>建立社區照顧關懷據點</v>
      </c>
    </row>
    <row r="1132" spans="1:13" s="4" customFormat="1" ht="58.5">
      <c r="A1132" s="18" t="s">
        <v>884</v>
      </c>
      <c r="B1132" s="18" t="s">
        <v>1142</v>
      </c>
      <c r="C1132" s="34" t="s">
        <v>1313</v>
      </c>
      <c r="D1132" s="34" t="s">
        <v>883</v>
      </c>
      <c r="E1132" s="19">
        <v>36</v>
      </c>
      <c r="F1132" s="10" t="s">
        <v>15</v>
      </c>
      <c r="G1132" s="10"/>
      <c r="H1132" s="10" t="s">
        <v>1</v>
      </c>
      <c r="I1132" s="10"/>
      <c r="J1132" s="4" t="str">
        <f t="shared" si="78"/>
        <v>社政業務-社會福利-推行老人福利-獎補助費-對國內團體之捐助</v>
      </c>
      <c r="K1132" s="4" t="str">
        <f t="shared" si="79"/>
        <v>建立社區照顧關懷據點並設置巷弄長照站</v>
      </c>
      <c r="L1132" s="4" t="str">
        <f t="shared" si="76"/>
        <v>社政業務-社會福利-推行老人福利-獎補助費-對國內團體之捐助</v>
      </c>
      <c r="M1132" s="4" t="str">
        <f t="shared" si="77"/>
        <v>建立社區照顧關懷據點並設置巷弄長照站</v>
      </c>
    </row>
    <row r="1133" spans="1:13" s="4" customFormat="1" ht="58.5">
      <c r="A1133" s="18" t="s">
        <v>884</v>
      </c>
      <c r="B1133" s="18" t="s">
        <v>1142</v>
      </c>
      <c r="C1133" s="34" t="s">
        <v>1259</v>
      </c>
      <c r="D1133" s="34" t="s">
        <v>883</v>
      </c>
      <c r="E1133" s="19">
        <v>36</v>
      </c>
      <c r="F1133" s="10" t="s">
        <v>15</v>
      </c>
      <c r="G1133" s="10"/>
      <c r="H1133" s="10" t="s">
        <v>1</v>
      </c>
      <c r="I1133" s="10"/>
      <c r="J1133" s="4" t="str">
        <f t="shared" si="78"/>
        <v>社政業務-社會福利-推行老人福利-獎補助費-對國內團體之捐助</v>
      </c>
      <c r="K1133" s="4" t="str">
        <f t="shared" si="79"/>
        <v>建立社區照顧關懷據點並設置巷弄長照站</v>
      </c>
      <c r="L1133" s="4" t="str">
        <f t="shared" si="76"/>
        <v>社政業務-社會福利-推行老人福利-獎補助費-對國內團體之捐助</v>
      </c>
      <c r="M1133" s="4" t="str">
        <f t="shared" si="77"/>
        <v>建立社區照顧關懷據點並設置巷弄長照站</v>
      </c>
    </row>
    <row r="1134" spans="1:13" s="4" customFormat="1" ht="58.5">
      <c r="A1134" s="18" t="s">
        <v>884</v>
      </c>
      <c r="B1134" s="18" t="s">
        <v>1142</v>
      </c>
      <c r="C1134" s="34" t="s">
        <v>1196</v>
      </c>
      <c r="D1134" s="34" t="s">
        <v>883</v>
      </c>
      <c r="E1134" s="19">
        <v>36</v>
      </c>
      <c r="F1134" s="10" t="s">
        <v>15</v>
      </c>
      <c r="G1134" s="10"/>
      <c r="H1134" s="10" t="s">
        <v>1</v>
      </c>
      <c r="I1134" s="10"/>
      <c r="J1134" s="4" t="str">
        <f t="shared" si="78"/>
        <v>社政業務-社會福利-推行老人福利-獎補助費-對國內團體之捐助</v>
      </c>
      <c r="K1134" s="4" t="str">
        <f t="shared" si="79"/>
        <v>建立社區照顧關懷據點並設置巷弄長照站</v>
      </c>
      <c r="L1134" s="4" t="str">
        <f t="shared" si="76"/>
        <v>社政業務-社會福利-推行老人福利-獎補助費-對國內團體之捐助</v>
      </c>
      <c r="M1134" s="4" t="str">
        <f t="shared" si="77"/>
        <v>建立社區照顧關懷據點並設置巷弄長照站</v>
      </c>
    </row>
    <row r="1135" spans="1:13" s="4" customFormat="1" ht="58.5">
      <c r="A1135" s="18" t="s">
        <v>884</v>
      </c>
      <c r="B1135" s="18" t="s">
        <v>1142</v>
      </c>
      <c r="C1135" s="34" t="s">
        <v>1314</v>
      </c>
      <c r="D1135" s="34" t="s">
        <v>883</v>
      </c>
      <c r="E1135" s="19">
        <v>36</v>
      </c>
      <c r="F1135" s="10" t="s">
        <v>15</v>
      </c>
      <c r="G1135" s="10"/>
      <c r="H1135" s="10" t="s">
        <v>1</v>
      </c>
      <c r="I1135" s="10"/>
      <c r="J1135" s="4" t="str">
        <f t="shared" si="78"/>
        <v>社政業務-社會福利-推行老人福利-獎補助費-對國內團體之捐助</v>
      </c>
      <c r="K1135" s="4" t="str">
        <f t="shared" si="79"/>
        <v>建立社區照顧關懷據點</v>
      </c>
      <c r="L1135" s="4" t="str">
        <f t="shared" si="76"/>
        <v>社政業務-社會福利-推行老人福利-獎補助費-對國內團體之捐助</v>
      </c>
      <c r="M1135" s="4" t="str">
        <f t="shared" si="77"/>
        <v>建立社區照顧關懷據點並設置巷弄長照站</v>
      </c>
    </row>
    <row r="1136" spans="1:13" s="4" customFormat="1" ht="58.5">
      <c r="A1136" s="18" t="s">
        <v>884</v>
      </c>
      <c r="B1136" s="18" t="s">
        <v>1142</v>
      </c>
      <c r="C1136" s="34" t="s">
        <v>1314</v>
      </c>
      <c r="D1136" s="34" t="s">
        <v>883</v>
      </c>
      <c r="E1136" s="19">
        <v>30</v>
      </c>
      <c r="F1136" s="10" t="s">
        <v>15</v>
      </c>
      <c r="G1136" s="10"/>
      <c r="H1136" s="10" t="s">
        <v>1</v>
      </c>
      <c r="I1136" s="10"/>
      <c r="J1136" s="4" t="str">
        <f t="shared" si="78"/>
        <v>社政業務-社會福利-推行老人福利-獎補助費-對國內團體之捐助</v>
      </c>
      <c r="K1136" s="4" t="str">
        <f t="shared" si="79"/>
        <v>建立社區照顧關懷據點</v>
      </c>
      <c r="L1136" s="4" t="str">
        <f t="shared" si="76"/>
        <v>社政業務-社會福利-推行老人福利-獎補助費-對國內團體之捐助</v>
      </c>
      <c r="M1136" s="4" t="str">
        <f t="shared" si="77"/>
        <v>建立社區照顧關懷據點並設置巷弄長照站</v>
      </c>
    </row>
    <row r="1137" spans="1:13" s="4" customFormat="1" ht="97.5">
      <c r="A1137" s="18" t="s">
        <v>884</v>
      </c>
      <c r="B1137" s="18" t="s">
        <v>1270</v>
      </c>
      <c r="C1137" s="34" t="s">
        <v>588</v>
      </c>
      <c r="D1137" s="34" t="s">
        <v>883</v>
      </c>
      <c r="E1137" s="19">
        <v>36</v>
      </c>
      <c r="F1137" s="10" t="s">
        <v>15</v>
      </c>
      <c r="G1137" s="10"/>
      <c r="H1137" s="10" t="s">
        <v>1</v>
      </c>
      <c r="I1137" s="10"/>
      <c r="J1137" s="4" t="str">
        <f t="shared" si="78"/>
        <v>社政業務-社會福利-推行老人福利-獎補助費-對國內團體之捐助</v>
      </c>
      <c r="K1137" s="4" t="str">
        <f t="shared" si="79"/>
        <v>建立社區照顧關懷據點</v>
      </c>
      <c r="L1137" s="4" t="str">
        <f t="shared" si="76"/>
        <v>社政業務-社會福利-推行老人福利-獎補助費-對國內團體之捐助</v>
      </c>
      <c r="M1137" s="4" t="str">
        <f t="shared" si="77"/>
        <v>建立社區照顧關懷據點並設置巷弄長照站之預防及延緩失能照護計畫</v>
      </c>
    </row>
    <row r="1138" spans="1:13" s="4" customFormat="1" ht="58.5">
      <c r="A1138" s="18" t="s">
        <v>884</v>
      </c>
      <c r="B1138" s="18" t="s">
        <v>1201</v>
      </c>
      <c r="C1138" s="34" t="s">
        <v>1315</v>
      </c>
      <c r="D1138" s="34" t="s">
        <v>883</v>
      </c>
      <c r="E1138" s="19">
        <v>12</v>
      </c>
      <c r="F1138" s="10" t="s">
        <v>15</v>
      </c>
      <c r="G1138" s="10"/>
      <c r="H1138" s="10" t="s">
        <v>1</v>
      </c>
      <c r="I1138" s="10"/>
      <c r="J1138" s="4" t="str">
        <f t="shared" si="78"/>
        <v>社政業務-社會福利-推行老人福利-獎補助費-對國內團體之捐助</v>
      </c>
      <c r="K1138" s="4" t="str">
        <f t="shared" si="79"/>
        <v>建立社區照顧關懷據點並設置巷弄站長照站</v>
      </c>
      <c r="L1138" s="4" t="str">
        <f t="shared" si="76"/>
        <v>社政業務-社會福利-推行老人福利-獎補助費-對國內團體之捐助</v>
      </c>
      <c r="M1138" s="4" t="str">
        <f t="shared" si="77"/>
        <v>建立社區照顧關懷據點之充實設施設備-經常門</v>
      </c>
    </row>
    <row r="1139" spans="1:13" s="4" customFormat="1" ht="58.5">
      <c r="A1139" s="18" t="s">
        <v>884</v>
      </c>
      <c r="B1139" s="18" t="s">
        <v>1316</v>
      </c>
      <c r="C1139" s="34" t="s">
        <v>1317</v>
      </c>
      <c r="D1139" s="34" t="s">
        <v>883</v>
      </c>
      <c r="E1139" s="19">
        <v>20</v>
      </c>
      <c r="F1139" s="10" t="s">
        <v>15</v>
      </c>
      <c r="G1139" s="10"/>
      <c r="H1139" s="10" t="s">
        <v>1</v>
      </c>
      <c r="I1139" s="10"/>
      <c r="J1139" s="4" t="str">
        <f t="shared" si="78"/>
        <v>社政業務-社會福利-推行老人福利-獎補助費-對國內團體之捐助</v>
      </c>
      <c r="K1139" s="4" t="str">
        <f t="shared" si="79"/>
        <v>社區照顧關懷據點整合性補助計畫之「據點觀摩」</v>
      </c>
      <c r="L1139" s="4" t="str">
        <f t="shared" si="76"/>
        <v>社政業務-社會福利-推行老人福利-獎補助費-對國內團體之捐助</v>
      </c>
      <c r="M1139" s="4" t="str">
        <f t="shared" si="77"/>
        <v>端午節銀髮族包粽子暨康樂活動</v>
      </c>
    </row>
    <row r="1140" spans="1:13" s="4" customFormat="1" ht="58.5">
      <c r="A1140" s="18" t="s">
        <v>884</v>
      </c>
      <c r="B1140" s="18" t="s">
        <v>1318</v>
      </c>
      <c r="C1140" s="34" t="s">
        <v>1319</v>
      </c>
      <c r="D1140" s="34" t="s">
        <v>883</v>
      </c>
      <c r="E1140" s="19">
        <v>20</v>
      </c>
      <c r="F1140" s="10" t="s">
        <v>15</v>
      </c>
      <c r="G1140" s="10"/>
      <c r="H1140" s="10" t="s">
        <v>1</v>
      </c>
      <c r="I1140" s="10"/>
      <c r="J1140" s="4" t="str">
        <f t="shared" si="78"/>
        <v>社政業務-社會福利-推行老人福利-獎補助費-對國內團體之捐助</v>
      </c>
      <c r="K1140" s="4" t="str">
        <f t="shared" si="79"/>
        <v>建立社區照顧關懷據點並設置巷弄長照站</v>
      </c>
      <c r="L1140" s="4" t="str">
        <f t="shared" si="76"/>
        <v>社政業務-社會福利-推行老人福利-獎補助費-對國內團體之捐助</v>
      </c>
      <c r="M1140" s="4" t="str">
        <f t="shared" si="77"/>
        <v>端午佳節粽飄香-關懷弱勢老人</v>
      </c>
    </row>
    <row r="1141" spans="1:13" s="4" customFormat="1" ht="78">
      <c r="A1141" s="18" t="s">
        <v>884</v>
      </c>
      <c r="B1141" s="18" t="s">
        <v>1320</v>
      </c>
      <c r="C1141" s="34" t="s">
        <v>1321</v>
      </c>
      <c r="D1141" s="34" t="s">
        <v>883</v>
      </c>
      <c r="E1141" s="19">
        <v>33</v>
      </c>
      <c r="F1141" s="10" t="s">
        <v>15</v>
      </c>
      <c r="G1141" s="10"/>
      <c r="H1141" s="10" t="s">
        <v>1</v>
      </c>
      <c r="I1141" s="10"/>
      <c r="J1141" s="4" t="str">
        <f t="shared" si="78"/>
        <v>社政業務-社會福利-推行老人福利-獎補助費-對國內團體之捐助</v>
      </c>
      <c r="K1141" s="4" t="str">
        <f t="shared" si="79"/>
        <v>建立社區照顧關懷據點</v>
      </c>
      <c r="L1141" s="4" t="str">
        <f t="shared" si="76"/>
        <v>社政業務-社會福利-推行老人福利-獎補助費-對國內團體之捐助</v>
      </c>
      <c r="M1141" s="4" t="str">
        <f t="shared" si="77"/>
        <v>建立社區照顧關懷據點之充實設施設備費用-經常門</v>
      </c>
    </row>
    <row r="1142" spans="1:13" s="4" customFormat="1" ht="97.5">
      <c r="A1142" s="18" t="s">
        <v>884</v>
      </c>
      <c r="B1142" s="18" t="s">
        <v>1184</v>
      </c>
      <c r="C1142" s="34" t="s">
        <v>1322</v>
      </c>
      <c r="D1142" s="34" t="s">
        <v>883</v>
      </c>
      <c r="E1142" s="19">
        <v>34</v>
      </c>
      <c r="F1142" s="10" t="s">
        <v>15</v>
      </c>
      <c r="G1142" s="10"/>
      <c r="H1142" s="10" t="s">
        <v>1</v>
      </c>
      <c r="I1142" s="10"/>
      <c r="J1142" s="4" t="str">
        <f t="shared" si="78"/>
        <v>社政業務-社會福利-推行老人福利-獎補助費-對國內團體之捐助</v>
      </c>
      <c r="K1142" s="4" t="str">
        <f t="shared" si="79"/>
        <v>建立社區照顧關懷據點</v>
      </c>
      <c r="L1142" s="4" t="str">
        <f t="shared" si="76"/>
        <v>社政業務-社會福利-推行老人福利-獎補助費-對國內團體之捐助</v>
      </c>
      <c r="M1142" s="4" t="str">
        <f t="shared" si="77"/>
        <v>建立社區照顧關懷據點並設置巷弄長照站之充實設施設備費用-經常門</v>
      </c>
    </row>
    <row r="1143" spans="1:13" s="4" customFormat="1" ht="97.5">
      <c r="A1143" s="18" t="s">
        <v>884</v>
      </c>
      <c r="B1143" s="18" t="s">
        <v>1180</v>
      </c>
      <c r="C1143" s="34" t="s">
        <v>1322</v>
      </c>
      <c r="D1143" s="34" t="s">
        <v>883</v>
      </c>
      <c r="E1143" s="19">
        <v>16</v>
      </c>
      <c r="F1143" s="10" t="s">
        <v>15</v>
      </c>
      <c r="G1143" s="10"/>
      <c r="H1143" s="10" t="s">
        <v>1</v>
      </c>
      <c r="I1143" s="10"/>
      <c r="J1143" s="4" t="str">
        <f t="shared" si="78"/>
        <v>社政業務-社會福利-推行老人福利-獎補助費-對國內團體之捐助</v>
      </c>
      <c r="K1143" s="4" t="str">
        <f t="shared" si="79"/>
        <v>建立社區照顧關懷據點並設置巷弄長照站</v>
      </c>
      <c r="L1143" s="4" t="str">
        <f t="shared" si="76"/>
        <v>社政業務-社會福利-推行老人福利-獎補助費-對國內團體之捐助</v>
      </c>
      <c r="M1143" s="4" t="str">
        <f t="shared" si="77"/>
        <v>建立社區照顧關懷據點並設置巷弄長照站之充實設施設備費用-資本門</v>
      </c>
    </row>
    <row r="1144" spans="1:13" s="4" customFormat="1" ht="58.5">
      <c r="A1144" s="18" t="s">
        <v>884</v>
      </c>
      <c r="B1144" s="18" t="s">
        <v>1323</v>
      </c>
      <c r="C1144" s="34" t="s">
        <v>1324</v>
      </c>
      <c r="D1144" s="34" t="s">
        <v>883</v>
      </c>
      <c r="E1144" s="19">
        <v>20</v>
      </c>
      <c r="F1144" s="10" t="s">
        <v>15</v>
      </c>
      <c r="G1144" s="10"/>
      <c r="H1144" s="10" t="s">
        <v>1</v>
      </c>
      <c r="I1144" s="10"/>
      <c r="J1144" s="4" t="str">
        <f t="shared" si="78"/>
        <v>社政業務-社會福利-推行老人福利-獎補助費-對國內團體之捐助</v>
      </c>
      <c r="K1144" s="4" t="str">
        <f t="shared" si="79"/>
        <v>建立社區照顧關懷據點並設置巷弄長照站</v>
      </c>
      <c r="L1144" s="4" t="str">
        <f t="shared" si="76"/>
        <v>社政業務-社會福利-推行老人福利-獎補助費-對國內團體之捐助</v>
      </c>
      <c r="M1144" s="4" t="str">
        <f t="shared" si="77"/>
        <v>粽香愛心慶端陽</v>
      </c>
    </row>
    <row r="1145" spans="1:13" s="4" customFormat="1" ht="58.5">
      <c r="A1145" s="18" t="s">
        <v>884</v>
      </c>
      <c r="B1145" s="18" t="s">
        <v>1147</v>
      </c>
      <c r="C1145" s="34" t="s">
        <v>1325</v>
      </c>
      <c r="D1145" s="34" t="s">
        <v>883</v>
      </c>
      <c r="E1145" s="19">
        <v>30</v>
      </c>
      <c r="F1145" s="10" t="s">
        <v>15</v>
      </c>
      <c r="G1145" s="10"/>
      <c r="H1145" s="10" t="s">
        <v>1</v>
      </c>
      <c r="I1145" s="10"/>
      <c r="J1145" s="4" t="str">
        <f t="shared" si="78"/>
        <v>社政業務-社會福利-推行老人福利-獎補助費-對國內團體之捐助</v>
      </c>
      <c r="K1145" s="4" t="str">
        <f t="shared" si="79"/>
        <v>建立社區照顧關懷據點並設置巷弄長照站</v>
      </c>
      <c r="L1145" s="4" t="str">
        <f t="shared" si="76"/>
        <v>社政業務-社會福利-推行老人福利-獎補助費-對國內團體之捐助</v>
      </c>
      <c r="M1145" s="4" t="str">
        <f t="shared" si="77"/>
        <v>建立社區照顧關懷據點</v>
      </c>
    </row>
    <row r="1146" spans="1:13" s="4" customFormat="1" ht="58.5">
      <c r="A1146" s="18" t="s">
        <v>884</v>
      </c>
      <c r="B1146" s="18" t="s">
        <v>1147</v>
      </c>
      <c r="C1146" s="34" t="s">
        <v>1238</v>
      </c>
      <c r="D1146" s="34" t="s">
        <v>883</v>
      </c>
      <c r="E1146" s="19">
        <v>30</v>
      </c>
      <c r="F1146" s="10" t="s">
        <v>15</v>
      </c>
      <c r="G1146" s="10"/>
      <c r="H1146" s="10" t="s">
        <v>1</v>
      </c>
      <c r="I1146" s="10"/>
      <c r="J1146" s="4" t="str">
        <f t="shared" si="78"/>
        <v>社政業務-社會福利-推行老人福利-獎補助費-對國內團體之捐助</v>
      </c>
      <c r="K1146" s="4" t="str">
        <f t="shared" si="79"/>
        <v>建立社區照顧關懷據點並設置巷弄長照站</v>
      </c>
      <c r="L1146" s="4" t="str">
        <f t="shared" si="76"/>
        <v>社政業務-社會福利-推行老人福利-獎補助費-對國內團體之捐助</v>
      </c>
      <c r="M1146" s="4" t="str">
        <f t="shared" si="77"/>
        <v>建立社區照顧關懷據點</v>
      </c>
    </row>
    <row r="1147" spans="1:13" s="4" customFormat="1" ht="58.5">
      <c r="A1147" s="18" t="s">
        <v>884</v>
      </c>
      <c r="B1147" s="18" t="s">
        <v>1142</v>
      </c>
      <c r="C1147" s="34" t="s">
        <v>1222</v>
      </c>
      <c r="D1147" s="34" t="s">
        <v>883</v>
      </c>
      <c r="E1147" s="19">
        <v>36</v>
      </c>
      <c r="F1147" s="10" t="s">
        <v>15</v>
      </c>
      <c r="G1147" s="10"/>
      <c r="H1147" s="10" t="s">
        <v>1</v>
      </c>
      <c r="I1147" s="10"/>
      <c r="J1147" s="4" t="str">
        <f t="shared" si="78"/>
        <v>社政業務-社會福利-推行老人福利-獎補助費-對國內團體之捐助</v>
      </c>
      <c r="K1147" s="4" t="str">
        <f t="shared" si="79"/>
        <v>青銀走讀、書寫臺中、描繪故鄉</v>
      </c>
      <c r="L1147" s="4" t="str">
        <f t="shared" si="76"/>
        <v>社政業務-社會福利-推行老人福利-獎補助費-對國內團體之捐助</v>
      </c>
      <c r="M1147" s="4" t="str">
        <f t="shared" si="77"/>
        <v>建立社區照顧關懷據點並設置巷弄長照站</v>
      </c>
    </row>
    <row r="1148" spans="1:13" s="4" customFormat="1" ht="58.5">
      <c r="A1148" s="18" t="s">
        <v>884</v>
      </c>
      <c r="B1148" s="18" t="s">
        <v>1142</v>
      </c>
      <c r="C1148" s="34" t="s">
        <v>1326</v>
      </c>
      <c r="D1148" s="34" t="s">
        <v>883</v>
      </c>
      <c r="E1148" s="19">
        <v>36</v>
      </c>
      <c r="F1148" s="10" t="s">
        <v>15</v>
      </c>
      <c r="G1148" s="10"/>
      <c r="H1148" s="10" t="s">
        <v>1</v>
      </c>
      <c r="I1148" s="10"/>
      <c r="J1148" s="4" t="str">
        <f t="shared" si="78"/>
        <v>社政業務-社會福利-推行老人福利-獎補助費-對國內團體之捐助</v>
      </c>
      <c r="K1148" s="4" t="str">
        <f t="shared" si="79"/>
        <v>老人資訊研習課程</v>
      </c>
      <c r="L1148" s="4" t="str">
        <f t="shared" si="76"/>
        <v>社政業務-社會福利-推行老人福利-獎補助費-對國內團體之捐助</v>
      </c>
      <c r="M1148" s="4" t="str">
        <f t="shared" si="77"/>
        <v>建立社區照顧關懷據點並設置巷弄長照站</v>
      </c>
    </row>
    <row r="1149" spans="1:13" s="4" customFormat="1" ht="58.5">
      <c r="A1149" s="18" t="s">
        <v>884</v>
      </c>
      <c r="B1149" s="18" t="s">
        <v>1142</v>
      </c>
      <c r="C1149" s="34" t="s">
        <v>1327</v>
      </c>
      <c r="D1149" s="34" t="s">
        <v>883</v>
      </c>
      <c r="E1149" s="19">
        <v>36</v>
      </c>
      <c r="F1149" s="10" t="s">
        <v>15</v>
      </c>
      <c r="G1149" s="10"/>
      <c r="H1149" s="10" t="s">
        <v>1</v>
      </c>
      <c r="I1149" s="10"/>
      <c r="J1149" s="4" t="str">
        <f t="shared" si="78"/>
        <v>社政業務-社會福利-推行老人福利-獎補助費-對國內團體之捐助</v>
      </c>
      <c r="K1149" s="4" t="str">
        <f t="shared" si="79"/>
        <v>建立社區照顧關懷據點之充實設施設備-經常門+資本門</v>
      </c>
      <c r="L1149" s="4" t="str">
        <f t="shared" si="76"/>
        <v>社政業務-社會福利-推行老人福利-獎補助費-對國內團體之捐助</v>
      </c>
      <c r="M1149" s="4" t="str">
        <f t="shared" si="77"/>
        <v>建立社區照顧關懷據點並設置巷弄長照站</v>
      </c>
    </row>
    <row r="1150" spans="1:13" s="4" customFormat="1" ht="58.5">
      <c r="A1150" s="18" t="s">
        <v>884</v>
      </c>
      <c r="B1150" s="18" t="s">
        <v>1147</v>
      </c>
      <c r="C1150" s="34" t="s">
        <v>1328</v>
      </c>
      <c r="D1150" s="34" t="s">
        <v>883</v>
      </c>
      <c r="E1150" s="19">
        <v>36</v>
      </c>
      <c r="F1150" s="10" t="s">
        <v>15</v>
      </c>
      <c r="G1150" s="10"/>
      <c r="H1150" s="10" t="s">
        <v>1</v>
      </c>
      <c r="I1150" s="10"/>
      <c r="J1150" s="4" t="str">
        <f t="shared" si="78"/>
        <v>社政業務-社會福利-推行老人福利-獎補助費-對國內團體之捐助</v>
      </c>
      <c r="K1150" s="4" t="str">
        <f t="shared" si="79"/>
        <v>建立社區照顧關懷據點之充實設施設備-經常門</v>
      </c>
      <c r="L1150" s="4" t="str">
        <f t="shared" si="76"/>
        <v>社政業務-社會福利-推行老人福利-獎補助費-對國內團體之捐助</v>
      </c>
      <c r="M1150" s="4" t="str">
        <f t="shared" si="77"/>
        <v>建立社區照顧關懷據點</v>
      </c>
    </row>
    <row r="1151" spans="1:13" s="4" customFormat="1" ht="58.5">
      <c r="A1151" s="18" t="s">
        <v>884</v>
      </c>
      <c r="B1151" s="18" t="s">
        <v>1147</v>
      </c>
      <c r="C1151" s="34" t="s">
        <v>1329</v>
      </c>
      <c r="D1151" s="34" t="s">
        <v>883</v>
      </c>
      <c r="E1151" s="19">
        <v>36</v>
      </c>
      <c r="F1151" s="10" t="s">
        <v>15</v>
      </c>
      <c r="G1151" s="10"/>
      <c r="H1151" s="10" t="s">
        <v>1</v>
      </c>
      <c r="I1151" s="10"/>
      <c r="J1151" s="4" t="str">
        <f t="shared" si="78"/>
        <v>社政業務-社會福利-推行老人福利-獎補助費-對國內團體之捐助</v>
      </c>
      <c r="K1151" s="4" t="str">
        <f t="shared" si="79"/>
        <v>獨居老人關懷訪視服務計畫關懷服務費及行政管理費</v>
      </c>
      <c r="L1151" s="4" t="str">
        <f t="shared" si="76"/>
        <v>社政業務-社會福利-推行老人福利-獎補助費-對國內團體之捐助</v>
      </c>
      <c r="M1151" s="4" t="str">
        <f t="shared" si="77"/>
        <v>建立社區照顧關懷據點</v>
      </c>
    </row>
    <row r="1152" spans="1:13" s="4" customFormat="1" ht="78">
      <c r="A1152" s="18" t="s">
        <v>884</v>
      </c>
      <c r="B1152" s="18" t="s">
        <v>1147</v>
      </c>
      <c r="C1152" s="34" t="s">
        <v>1330</v>
      </c>
      <c r="D1152" s="34" t="s">
        <v>883</v>
      </c>
      <c r="E1152" s="19">
        <v>36</v>
      </c>
      <c r="F1152" s="10" t="s">
        <v>15</v>
      </c>
      <c r="G1152" s="10"/>
      <c r="H1152" s="10" t="s">
        <v>1</v>
      </c>
      <c r="I1152" s="10"/>
      <c r="J1152" s="4" t="str">
        <f t="shared" si="78"/>
        <v>社政業務-社會福利-推行老人福利-獎補助費-對國內團體之捐助</v>
      </c>
      <c r="K1152" s="4" t="str">
        <f t="shared" si="79"/>
        <v>一般性獎助計畫經費申請獎助項目及基準之充實設施設備費-經常門</v>
      </c>
      <c r="L1152" s="4" t="str">
        <f t="shared" si="76"/>
        <v>社政業務-社會福利-推行老人福利-獎補助費-對國內團體之捐助</v>
      </c>
      <c r="M1152" s="4" t="str">
        <f t="shared" si="77"/>
        <v>建立社區照顧關懷據點</v>
      </c>
    </row>
    <row r="1153" spans="1:13" s="4" customFormat="1" ht="58.5">
      <c r="A1153" s="18" t="s">
        <v>884</v>
      </c>
      <c r="B1153" s="18" t="s">
        <v>1229</v>
      </c>
      <c r="C1153" s="34" t="s">
        <v>1331</v>
      </c>
      <c r="D1153" s="34" t="s">
        <v>883</v>
      </c>
      <c r="E1153" s="19">
        <v>36</v>
      </c>
      <c r="F1153" s="10" t="s">
        <v>15</v>
      </c>
      <c r="G1153" s="10"/>
      <c r="H1153" s="10" t="s">
        <v>1</v>
      </c>
      <c r="I1153" s="10"/>
      <c r="J1153" s="4" t="str">
        <f t="shared" si="78"/>
        <v>社政業務-社會福利-推行老人福利-獎補助費-對國內團體之捐助</v>
      </c>
      <c r="K1153" s="4" t="str">
        <f t="shared" si="79"/>
        <v>建立社區照顧關懷據點之充實設施設備-經常門</v>
      </c>
      <c r="L1153" s="4" t="str">
        <f t="shared" si="76"/>
        <v>社政業務-社會福利-推行老人福利-獎補助費-對國內團體之捐助</v>
      </c>
      <c r="M1153" s="4" t="str">
        <f t="shared" si="77"/>
        <v>建立社區照顧關懷據點並設置巷弄站長照站</v>
      </c>
    </row>
    <row r="1154" spans="1:13" s="4" customFormat="1" ht="78">
      <c r="A1154" s="18" t="s">
        <v>884</v>
      </c>
      <c r="B1154" s="18" t="s">
        <v>1332</v>
      </c>
      <c r="C1154" s="34" t="s">
        <v>1163</v>
      </c>
      <c r="D1154" s="34" t="s">
        <v>883</v>
      </c>
      <c r="E1154" s="19">
        <v>30</v>
      </c>
      <c r="F1154" s="10" t="s">
        <v>15</v>
      </c>
      <c r="G1154" s="10"/>
      <c r="H1154" s="10" t="s">
        <v>1</v>
      </c>
      <c r="I1154" s="10"/>
      <c r="J1154" s="4" t="str">
        <f t="shared" si="78"/>
        <v>社政業務-社會福利-推行老人福利-獎補助費-對國內團體之捐助</v>
      </c>
      <c r="K1154" s="4" t="str">
        <f t="shared" si="79"/>
        <v>建立社區照顧關懷據點之充實設施設備-經常門</v>
      </c>
      <c r="L1154" s="4" t="str">
        <f t="shared" si="76"/>
        <v>社政業務-社會福利-推行老人福利-獎補助費-對國內團體之捐助</v>
      </c>
      <c r="M1154" s="4" t="str">
        <f t="shared" si="77"/>
        <v>社區照顧關懷據點整合性補助計畫之「據點觀摩」</v>
      </c>
    </row>
    <row r="1155" spans="1:13" s="4" customFormat="1" ht="58.5">
      <c r="A1155" s="18" t="s">
        <v>884</v>
      </c>
      <c r="B1155" s="18" t="s">
        <v>1142</v>
      </c>
      <c r="C1155" s="34" t="s">
        <v>1255</v>
      </c>
      <c r="D1155" s="34" t="s">
        <v>883</v>
      </c>
      <c r="E1155" s="19">
        <v>10</v>
      </c>
      <c r="F1155" s="10" t="s">
        <v>15</v>
      </c>
      <c r="G1155" s="10"/>
      <c r="H1155" s="10" t="s">
        <v>1</v>
      </c>
      <c r="I1155" s="10"/>
      <c r="J1155" s="4" t="str">
        <f t="shared" si="78"/>
        <v>社政業務-社會福利-推行老人福利-獎補助費-對國內團體之捐助</v>
      </c>
      <c r="K1155" s="4" t="str">
        <f t="shared" si="79"/>
        <v>建立社區照顧關懷據點並設置巷弄長照站</v>
      </c>
      <c r="L1155" s="4" t="str">
        <f t="shared" si="76"/>
        <v>社政業務-社會福利-推行老人福利-獎補助費-對國內團體之捐助</v>
      </c>
      <c r="M1155" s="4" t="str">
        <f t="shared" si="77"/>
        <v>建立社區照顧關懷據點並設置巷弄長照站</v>
      </c>
    </row>
    <row r="1156" spans="1:13" s="4" customFormat="1" ht="58.5">
      <c r="A1156" s="18" t="s">
        <v>884</v>
      </c>
      <c r="B1156" s="18" t="s">
        <v>1147</v>
      </c>
      <c r="C1156" s="34" t="s">
        <v>1219</v>
      </c>
      <c r="D1156" s="34" t="s">
        <v>883</v>
      </c>
      <c r="E1156" s="19">
        <v>30</v>
      </c>
      <c r="F1156" s="10" t="s">
        <v>15</v>
      </c>
      <c r="G1156" s="10"/>
      <c r="H1156" s="10" t="s">
        <v>1</v>
      </c>
      <c r="I1156" s="10"/>
      <c r="J1156" s="4" t="str">
        <f t="shared" si="78"/>
        <v>社政業務-社會福利-推行老人福利-獎補助費-對國內團體之捐助</v>
      </c>
      <c r="K1156" s="4" t="str">
        <f t="shared" si="79"/>
        <v>建立社區照顧關懷據點並設置巷弄長照站</v>
      </c>
      <c r="L1156" s="4" t="str">
        <f t="shared" si="76"/>
        <v>社政業務-社會福利-推行老人福利-獎補助費-對國內團體之捐助</v>
      </c>
      <c r="M1156" s="4" t="str">
        <f t="shared" si="77"/>
        <v>建立社區照顧關懷據點</v>
      </c>
    </row>
    <row r="1157" spans="1:13" s="4" customFormat="1" ht="58.5">
      <c r="A1157" s="18" t="s">
        <v>884</v>
      </c>
      <c r="B1157" s="18" t="s">
        <v>1147</v>
      </c>
      <c r="C1157" s="34" t="s">
        <v>1284</v>
      </c>
      <c r="D1157" s="34" t="s">
        <v>883</v>
      </c>
      <c r="E1157" s="19">
        <v>30</v>
      </c>
      <c r="F1157" s="10" t="s">
        <v>15</v>
      </c>
      <c r="G1157" s="10"/>
      <c r="H1157" s="10" t="s">
        <v>1</v>
      </c>
      <c r="I1157" s="10"/>
      <c r="J1157" s="4" t="str">
        <f t="shared" si="78"/>
        <v>社政業務-社會福利-推行老人福利-獎補助費-對國內團體之捐助</v>
      </c>
      <c r="K1157" s="4" t="str">
        <f t="shared" si="79"/>
        <v>建立社區照顧關懷據點並設置巷弄長照站</v>
      </c>
      <c r="L1157" s="4" t="str">
        <f t="shared" si="76"/>
        <v>社政業務-社會福利-推行老人福利-獎補助費-對國內團體之捐助</v>
      </c>
      <c r="M1157" s="4" t="str">
        <f t="shared" si="77"/>
        <v>建立社區照顧關懷據點</v>
      </c>
    </row>
    <row r="1158" spans="1:13" s="4" customFormat="1" ht="58.5">
      <c r="A1158" s="18" t="s">
        <v>884</v>
      </c>
      <c r="B1158" s="18" t="s">
        <v>1142</v>
      </c>
      <c r="C1158" s="34" t="s">
        <v>1333</v>
      </c>
      <c r="D1158" s="34" t="s">
        <v>883</v>
      </c>
      <c r="E1158" s="19">
        <v>36</v>
      </c>
      <c r="F1158" s="10" t="s">
        <v>15</v>
      </c>
      <c r="G1158" s="10"/>
      <c r="H1158" s="10" t="s">
        <v>1</v>
      </c>
      <c r="I1158" s="10"/>
      <c r="J1158" s="4" t="str">
        <f t="shared" si="78"/>
        <v>社政業務-社會福利-推行老人福利-獎補助費-對國內團體之捐助</v>
      </c>
      <c r="K1158" s="4" t="str">
        <f t="shared" si="79"/>
        <v>建立社區照顧關懷據點並設置巷弄長照站</v>
      </c>
      <c r="L1158" s="4" t="str">
        <f t="shared" si="76"/>
        <v>社政業務-社會福利-推行老人福利-獎補助費-對國內團體之捐助</v>
      </c>
      <c r="M1158" s="4" t="str">
        <f t="shared" si="77"/>
        <v>建立社區照顧關懷據點並設置巷弄長照站</v>
      </c>
    </row>
    <row r="1159" spans="1:13" s="4" customFormat="1" ht="58.5">
      <c r="A1159" s="18" t="s">
        <v>884</v>
      </c>
      <c r="B1159" s="18" t="s">
        <v>1142</v>
      </c>
      <c r="C1159" s="34" t="s">
        <v>1327</v>
      </c>
      <c r="D1159" s="34" t="s">
        <v>883</v>
      </c>
      <c r="E1159" s="19">
        <v>36</v>
      </c>
      <c r="F1159" s="10" t="s">
        <v>15</v>
      </c>
      <c r="G1159" s="10"/>
      <c r="H1159" s="10" t="s">
        <v>1</v>
      </c>
      <c r="I1159" s="10"/>
      <c r="J1159" s="4" t="str">
        <f t="shared" si="78"/>
        <v>社政業務-社會福利-推行老人福利-獎補助費-對國內團體之捐助</v>
      </c>
      <c r="K1159" s="4" t="str">
        <f t="shared" si="79"/>
        <v>建立社區照顧關懷據點並設置巷弄長照站</v>
      </c>
      <c r="L1159" s="4" t="str">
        <f t="shared" si="76"/>
        <v>社政業務-社會福利-推行老人福利-獎補助費-對國內團體之捐助</v>
      </c>
      <c r="M1159" s="4" t="str">
        <f t="shared" si="77"/>
        <v>建立社區照顧關懷據點並設置巷弄長照站</v>
      </c>
    </row>
    <row r="1160" spans="1:13" s="4" customFormat="1" ht="58.5">
      <c r="A1160" s="18" t="s">
        <v>884</v>
      </c>
      <c r="B1160" s="18" t="s">
        <v>1142</v>
      </c>
      <c r="C1160" s="34" t="s">
        <v>1334</v>
      </c>
      <c r="D1160" s="34" t="s">
        <v>883</v>
      </c>
      <c r="E1160" s="19">
        <v>36</v>
      </c>
      <c r="F1160" s="10" t="s">
        <v>15</v>
      </c>
      <c r="G1160" s="10"/>
      <c r="H1160" s="10" t="s">
        <v>1</v>
      </c>
      <c r="I1160" s="10"/>
      <c r="J1160" s="4" t="str">
        <f t="shared" si="78"/>
        <v>社政業務-社會福利-推行老人福利-獎補助費-對國內團體之捐助</v>
      </c>
      <c r="K1160" s="4" t="str">
        <f t="shared" si="79"/>
        <v>建立社區照顧關懷據點並設置巷弄長照站</v>
      </c>
      <c r="L1160" s="4" t="str">
        <f t="shared" ref="L1160:L1223" si="80">A1160</f>
        <v>社政業務-社會福利-推行老人福利-獎補助費-對國內團體之捐助</v>
      </c>
      <c r="M1160" s="4" t="str">
        <f t="shared" ref="M1160:M1223" si="81">B1160</f>
        <v>建立社區照顧關懷據點並設置巷弄長照站</v>
      </c>
    </row>
    <row r="1161" spans="1:13" s="4" customFormat="1" ht="58.5">
      <c r="A1161" s="18" t="s">
        <v>884</v>
      </c>
      <c r="B1161" s="18" t="s">
        <v>1142</v>
      </c>
      <c r="C1161" s="34" t="s">
        <v>1335</v>
      </c>
      <c r="D1161" s="34" t="s">
        <v>883</v>
      </c>
      <c r="E1161" s="19">
        <v>36</v>
      </c>
      <c r="F1161" s="10" t="s">
        <v>15</v>
      </c>
      <c r="G1161" s="10"/>
      <c r="H1161" s="10" t="s">
        <v>1</v>
      </c>
      <c r="I1161" s="10"/>
      <c r="J1161" s="4" t="str">
        <f t="shared" si="78"/>
        <v>社政業務-社會福利-推行老人福利-獎補助費-對國內團體之捐助</v>
      </c>
      <c r="K1161" s="4" t="str">
        <f t="shared" si="79"/>
        <v>建立社區照顧關懷據點並設置巷弄長照站</v>
      </c>
      <c r="L1161" s="4" t="str">
        <f t="shared" si="80"/>
        <v>社政業務-社會福利-推行老人福利-獎補助費-對國內團體之捐助</v>
      </c>
      <c r="M1161" s="4" t="str">
        <f t="shared" si="81"/>
        <v>建立社區照顧關懷據點並設置巷弄長照站</v>
      </c>
    </row>
    <row r="1162" spans="1:13" s="4" customFormat="1" ht="58.5">
      <c r="A1162" s="18" t="s">
        <v>884</v>
      </c>
      <c r="B1162" s="18" t="s">
        <v>1336</v>
      </c>
      <c r="C1162" s="34" t="s">
        <v>1337</v>
      </c>
      <c r="D1162" s="34" t="s">
        <v>883</v>
      </c>
      <c r="E1162" s="19">
        <v>20</v>
      </c>
      <c r="F1162" s="10" t="s">
        <v>15</v>
      </c>
      <c r="G1162" s="10"/>
      <c r="H1162" s="10" t="s">
        <v>1</v>
      </c>
      <c r="I1162" s="10"/>
      <c r="J1162" s="4" t="str">
        <f t="shared" si="78"/>
        <v>社政業務-社會福利-推行老人福利-獎補助費-對國內團體之捐助</v>
      </c>
      <c r="K1162" s="4" t="str">
        <f t="shared" si="79"/>
        <v>建立社區照顧關懷據點並設置巷弄長照站</v>
      </c>
      <c r="L1162" s="4" t="str">
        <f t="shared" si="80"/>
        <v>社政業務-社會福利-推行老人福利-獎補助費-對國內團體之捐助</v>
      </c>
      <c r="M1162" s="4" t="str">
        <f t="shared" si="81"/>
        <v>青銀走讀、書寫臺中、描繪故鄉</v>
      </c>
    </row>
    <row r="1163" spans="1:13" s="4" customFormat="1" ht="58.5">
      <c r="A1163" s="18" t="s">
        <v>884</v>
      </c>
      <c r="B1163" s="18" t="s">
        <v>1338</v>
      </c>
      <c r="C1163" s="34" t="s">
        <v>499</v>
      </c>
      <c r="D1163" s="34" t="s">
        <v>883</v>
      </c>
      <c r="E1163" s="19">
        <v>20</v>
      </c>
      <c r="F1163" s="10" t="s">
        <v>15</v>
      </c>
      <c r="G1163" s="10"/>
      <c r="H1163" s="10" t="s">
        <v>1</v>
      </c>
      <c r="I1163" s="10"/>
      <c r="J1163" s="4" t="str">
        <f t="shared" si="78"/>
        <v>社政業務-社會福利-推行老人福利-獎補助費-對國內團體之捐助</v>
      </c>
      <c r="K1163" s="4" t="str">
        <f t="shared" si="79"/>
        <v>聚興113年長青生活科技研習</v>
      </c>
      <c r="L1163" s="4" t="str">
        <f t="shared" si="80"/>
        <v>社政業務-社會福利-推行老人福利-獎補助費-對國內團體之捐助</v>
      </c>
      <c r="M1163" s="4" t="str">
        <f t="shared" si="81"/>
        <v>老人資訊研習課程</v>
      </c>
    </row>
    <row r="1164" spans="1:13" s="4" customFormat="1" ht="78">
      <c r="A1164" s="18" t="s">
        <v>884</v>
      </c>
      <c r="B1164" s="18" t="s">
        <v>1339</v>
      </c>
      <c r="C1164" s="34" t="s">
        <v>1340</v>
      </c>
      <c r="D1164" s="34" t="s">
        <v>883</v>
      </c>
      <c r="E1164" s="19">
        <v>14</v>
      </c>
      <c r="F1164" s="10" t="s">
        <v>15</v>
      </c>
      <c r="G1164" s="10"/>
      <c r="H1164" s="10" t="s">
        <v>1</v>
      </c>
      <c r="I1164" s="10"/>
      <c r="J1164" s="4" t="str">
        <f t="shared" si="78"/>
        <v>社政業務-社會福利-推行老人福利-獎補助費-對國內團體之捐助</v>
      </c>
      <c r="K1164" s="4" t="str">
        <f t="shared" si="79"/>
        <v>獨居老人關懷訪視服務計畫關懷服務費及行政管理費</v>
      </c>
      <c r="L1164" s="4" t="str">
        <f t="shared" si="80"/>
        <v>社政業務-社會福利-推行老人福利-獎補助費-對國內團體之捐助</v>
      </c>
      <c r="M1164" s="4" t="str">
        <f t="shared" si="81"/>
        <v>建立社區照顧關懷據點之充實設施設備-經常門+資本門</v>
      </c>
    </row>
    <row r="1165" spans="1:13" s="4" customFormat="1" ht="78">
      <c r="A1165" s="18" t="s">
        <v>884</v>
      </c>
      <c r="B1165" s="18" t="s">
        <v>1201</v>
      </c>
      <c r="C1165" s="34" t="s">
        <v>1194</v>
      </c>
      <c r="D1165" s="34" t="s">
        <v>883</v>
      </c>
      <c r="E1165" s="19">
        <v>5</v>
      </c>
      <c r="F1165" s="10" t="s">
        <v>15</v>
      </c>
      <c r="G1165" s="10"/>
      <c r="H1165" s="10" t="s">
        <v>1</v>
      </c>
      <c r="I1165" s="10"/>
      <c r="J1165" s="4" t="str">
        <f t="shared" si="78"/>
        <v>社政業務-社會福利-推行老人福利-獎補助費-對國內團體之捐助</v>
      </c>
      <c r="K1165" s="4" t="str">
        <f t="shared" si="79"/>
        <v>獨居老人關懷訪視服務計畫關懷服務費及行政管理費</v>
      </c>
      <c r="L1165" s="4" t="str">
        <f t="shared" si="80"/>
        <v>社政業務-社會福利-推行老人福利-獎補助費-對國內團體之捐助</v>
      </c>
      <c r="M1165" s="4" t="str">
        <f t="shared" si="81"/>
        <v>建立社區照顧關懷據點之充實設施設備-經常門</v>
      </c>
    </row>
    <row r="1166" spans="1:13" s="4" customFormat="1" ht="78">
      <c r="A1166" s="18" t="s">
        <v>884</v>
      </c>
      <c r="B1166" s="18" t="s">
        <v>1140</v>
      </c>
      <c r="C1166" s="34" t="s">
        <v>1209</v>
      </c>
      <c r="D1166" s="34" t="s">
        <v>883</v>
      </c>
      <c r="E1166" s="19">
        <v>2</v>
      </c>
      <c r="F1166" s="10" t="s">
        <v>15</v>
      </c>
      <c r="G1166" s="10"/>
      <c r="H1166" s="10" t="s">
        <v>1</v>
      </c>
      <c r="I1166" s="10"/>
      <c r="J1166" s="4" t="str">
        <f t="shared" si="78"/>
        <v>社政業務-社會福利-推行老人福利-獎補助費-對國內團體之捐助</v>
      </c>
      <c r="K1166" s="4" t="str">
        <f t="shared" si="79"/>
        <v>獨居老人關懷訪視服務計畫關懷服務費及行政管理費</v>
      </c>
      <c r="L1166" s="4" t="str">
        <f t="shared" si="80"/>
        <v>社政業務-社會福利-推行老人福利-獎補助費-對國內團體之捐助</v>
      </c>
      <c r="M1166" s="4" t="str">
        <f t="shared" si="81"/>
        <v>獨居老人關懷訪視服務計畫關懷服務費及行政管理費</v>
      </c>
    </row>
    <row r="1167" spans="1:13" s="4" customFormat="1" ht="97.5">
      <c r="A1167" s="18" t="s">
        <v>884</v>
      </c>
      <c r="B1167" s="18" t="s">
        <v>1341</v>
      </c>
      <c r="C1167" s="34" t="s">
        <v>303</v>
      </c>
      <c r="D1167" s="34" t="s">
        <v>883</v>
      </c>
      <c r="E1167" s="19">
        <v>8</v>
      </c>
      <c r="F1167" s="10" t="s">
        <v>15</v>
      </c>
      <c r="G1167" s="10"/>
      <c r="H1167" s="10" t="s">
        <v>1</v>
      </c>
      <c r="I1167" s="10"/>
      <c r="J1167" s="4" t="str">
        <f t="shared" si="78"/>
        <v>社政業務-社會福利-推行老人福利-獎補助費-對國內團體之捐助</v>
      </c>
      <c r="K1167" s="4" t="str">
        <f t="shared" si="79"/>
        <v>獨居老人關懷訪視服務計畫關懷服務費及行政管理費</v>
      </c>
      <c r="L1167" s="4" t="str">
        <f t="shared" si="80"/>
        <v>社政業務-社會福利-推行老人福利-獎補助費-對國內團體之捐助</v>
      </c>
      <c r="M1167" s="4" t="str">
        <f t="shared" si="81"/>
        <v>一般性獎助計畫經費申請獎助項目及基準之充實設施設備費-經常門</v>
      </c>
    </row>
    <row r="1168" spans="1:13" s="4" customFormat="1" ht="58.5">
      <c r="A1168" s="18" t="s">
        <v>884</v>
      </c>
      <c r="B1168" s="18" t="s">
        <v>1201</v>
      </c>
      <c r="C1168" s="34" t="s">
        <v>1342</v>
      </c>
      <c r="D1168" s="34" t="s">
        <v>883</v>
      </c>
      <c r="E1168" s="19">
        <v>78</v>
      </c>
      <c r="F1168" s="10" t="s">
        <v>15</v>
      </c>
      <c r="G1168" s="10"/>
      <c r="H1168" s="10" t="s">
        <v>1</v>
      </c>
      <c r="I1168" s="10"/>
      <c r="J1168" s="4" t="str">
        <f t="shared" si="78"/>
        <v>社政業務-社會福利-推行老人福利-獎補助費-對國內團體之捐助</v>
      </c>
      <c r="K1168" s="4" t="str">
        <f t="shared" si="79"/>
        <v>建立社區照顧關懷據點並設置巷弄長照站</v>
      </c>
      <c r="L1168" s="4" t="str">
        <f t="shared" si="80"/>
        <v>社政業務-社會福利-推行老人福利-獎補助費-對國內團體之捐助</v>
      </c>
      <c r="M1168" s="4" t="str">
        <f t="shared" si="81"/>
        <v>建立社區照顧關懷據點之充實設施設備-經常門</v>
      </c>
    </row>
    <row r="1169" spans="1:13" s="4" customFormat="1" ht="58.5">
      <c r="A1169" s="18" t="s">
        <v>884</v>
      </c>
      <c r="B1169" s="18" t="s">
        <v>1201</v>
      </c>
      <c r="C1169" s="34" t="s">
        <v>1343</v>
      </c>
      <c r="D1169" s="34" t="s">
        <v>883</v>
      </c>
      <c r="E1169" s="19">
        <v>8</v>
      </c>
      <c r="F1169" s="10" t="s">
        <v>15</v>
      </c>
      <c r="G1169" s="10"/>
      <c r="H1169" s="10" t="s">
        <v>1</v>
      </c>
      <c r="I1169" s="10"/>
      <c r="J1169" s="4" t="str">
        <f t="shared" si="78"/>
        <v>社政業務-社會福利-推行老人福利-獎補助費-對國內團體之捐助</v>
      </c>
      <c r="K1169" s="4" t="str">
        <f t="shared" si="79"/>
        <v>建立社區照顧關懷據點並設置巷弄長照站</v>
      </c>
      <c r="L1169" s="4" t="str">
        <f t="shared" si="80"/>
        <v>社政業務-社會福利-推行老人福利-獎補助費-對國內團體之捐助</v>
      </c>
      <c r="M1169" s="4" t="str">
        <f t="shared" si="81"/>
        <v>建立社區照顧關懷據點之充實設施設備-經常門</v>
      </c>
    </row>
    <row r="1170" spans="1:13" s="4" customFormat="1" ht="58.5">
      <c r="A1170" s="18" t="s">
        <v>884</v>
      </c>
      <c r="B1170" s="18" t="s">
        <v>1142</v>
      </c>
      <c r="C1170" s="34" t="s">
        <v>1226</v>
      </c>
      <c r="D1170" s="34" t="s">
        <v>883</v>
      </c>
      <c r="E1170" s="19">
        <v>10</v>
      </c>
      <c r="F1170" s="10" t="s">
        <v>15</v>
      </c>
      <c r="G1170" s="10"/>
      <c r="H1170" s="10" t="s">
        <v>1</v>
      </c>
      <c r="I1170" s="10"/>
      <c r="J1170" s="4" t="str">
        <f t="shared" si="78"/>
        <v>社政業務-社會福利-推行老人福利-獎補助費-對國內團體之捐助</v>
      </c>
      <c r="K1170" s="4" t="str">
        <f t="shared" si="79"/>
        <v>建立社區照顧關懷據點並設置巷弄長照站</v>
      </c>
      <c r="L1170" s="4" t="str">
        <f t="shared" si="80"/>
        <v>社政業務-社會福利-推行老人福利-獎補助費-對國內團體之捐助</v>
      </c>
      <c r="M1170" s="4" t="str">
        <f t="shared" si="81"/>
        <v>建立社區照顧關懷據點並設置巷弄長照站</v>
      </c>
    </row>
    <row r="1171" spans="1:13" s="4" customFormat="1" ht="58.5">
      <c r="A1171" s="18" t="s">
        <v>884</v>
      </c>
      <c r="B1171" s="18" t="s">
        <v>1142</v>
      </c>
      <c r="C1171" s="34" t="s">
        <v>1344</v>
      </c>
      <c r="D1171" s="34" t="s">
        <v>883</v>
      </c>
      <c r="E1171" s="19">
        <v>20</v>
      </c>
      <c r="F1171" s="10" t="s">
        <v>15</v>
      </c>
      <c r="G1171" s="10"/>
      <c r="H1171" s="10" t="s">
        <v>1</v>
      </c>
      <c r="I1171" s="10"/>
      <c r="J1171" s="4" t="str">
        <f t="shared" ref="J1171:J1234" si="82">A1186</f>
        <v>社政業務-社會福利-推行老人福利-獎補助費-對國內團體之捐助</v>
      </c>
      <c r="K1171" s="4" t="str">
        <f t="shared" si="79"/>
        <v>建立社區照顧關懷據點並設置巷弄長照站</v>
      </c>
      <c r="L1171" s="4" t="str">
        <f t="shared" si="80"/>
        <v>社政業務-社會福利-推行老人福利-獎補助費-對國內團體之捐助</v>
      </c>
      <c r="M1171" s="4" t="str">
        <f t="shared" si="81"/>
        <v>建立社區照顧關懷據點並設置巷弄長照站</v>
      </c>
    </row>
    <row r="1172" spans="1:13" s="4" customFormat="1" ht="58.5">
      <c r="A1172" s="18" t="s">
        <v>884</v>
      </c>
      <c r="B1172" s="18" t="s">
        <v>1142</v>
      </c>
      <c r="C1172" s="34" t="s">
        <v>1280</v>
      </c>
      <c r="D1172" s="34" t="s">
        <v>883</v>
      </c>
      <c r="E1172" s="19">
        <v>20</v>
      </c>
      <c r="F1172" s="10" t="s">
        <v>15</v>
      </c>
      <c r="G1172" s="10"/>
      <c r="H1172" s="10" t="s">
        <v>1</v>
      </c>
      <c r="I1172" s="10"/>
      <c r="J1172" s="4" t="str">
        <f t="shared" si="82"/>
        <v>社政業務-社會福利-推行老人福利-獎補助費-對國內團體之捐助</v>
      </c>
      <c r="K1172" s="4" t="str">
        <f t="shared" si="79"/>
        <v>建立社區照顧關懷據點並設置巷弄長照站</v>
      </c>
      <c r="L1172" s="4" t="str">
        <f t="shared" si="80"/>
        <v>社政業務-社會福利-推行老人福利-獎補助費-對國內團體之捐助</v>
      </c>
      <c r="M1172" s="4" t="str">
        <f t="shared" si="81"/>
        <v>建立社區照顧關懷據點並設置巷弄長照站</v>
      </c>
    </row>
    <row r="1173" spans="1:13" s="4" customFormat="1" ht="58.5">
      <c r="A1173" s="18" t="s">
        <v>884</v>
      </c>
      <c r="B1173" s="18" t="s">
        <v>1142</v>
      </c>
      <c r="C1173" s="34" t="s">
        <v>1345</v>
      </c>
      <c r="D1173" s="34" t="s">
        <v>883</v>
      </c>
      <c r="E1173" s="19">
        <v>20</v>
      </c>
      <c r="F1173" s="10" t="s">
        <v>15</v>
      </c>
      <c r="G1173" s="10"/>
      <c r="H1173" s="10" t="s">
        <v>1</v>
      </c>
      <c r="I1173" s="10"/>
      <c r="J1173" s="4" t="str">
        <f t="shared" si="82"/>
        <v>社政業務-社會福利-推行老人福利-獎補助費-對國內團體之捐助</v>
      </c>
      <c r="K1173" s="4" t="str">
        <f t="shared" si="79"/>
        <v>建立社區照顧關懷據點並設置巷弄長照站</v>
      </c>
      <c r="L1173" s="4" t="str">
        <f t="shared" si="80"/>
        <v>社政業務-社會福利-推行老人福利-獎補助費-對國內團體之捐助</v>
      </c>
      <c r="M1173" s="4" t="str">
        <f t="shared" si="81"/>
        <v>建立社區照顧關懷據點並設置巷弄長照站</v>
      </c>
    </row>
    <row r="1174" spans="1:13" s="4" customFormat="1" ht="58.5">
      <c r="A1174" s="18" t="s">
        <v>884</v>
      </c>
      <c r="B1174" s="18" t="s">
        <v>1142</v>
      </c>
      <c r="C1174" s="34" t="s">
        <v>1239</v>
      </c>
      <c r="D1174" s="34" t="s">
        <v>883</v>
      </c>
      <c r="E1174" s="19">
        <v>20</v>
      </c>
      <c r="F1174" s="10" t="s">
        <v>15</v>
      </c>
      <c r="G1174" s="10"/>
      <c r="H1174" s="10" t="s">
        <v>1</v>
      </c>
      <c r="I1174" s="10"/>
      <c r="J1174" s="4" t="str">
        <f t="shared" si="82"/>
        <v>社政業務-社會福利-推行老人福利-獎補助費-對國內團體之捐助</v>
      </c>
      <c r="K1174" s="4" t="str">
        <f t="shared" si="79"/>
        <v>建立社區照顧關懷據點並設置巷弄長照站</v>
      </c>
      <c r="L1174" s="4" t="str">
        <f t="shared" si="80"/>
        <v>社政業務-社會福利-推行老人福利-獎補助費-對國內團體之捐助</v>
      </c>
      <c r="M1174" s="4" t="str">
        <f t="shared" si="81"/>
        <v>建立社區照顧關懷據點並設置巷弄長照站</v>
      </c>
    </row>
    <row r="1175" spans="1:13" s="4" customFormat="1" ht="97.5">
      <c r="A1175" s="18" t="s">
        <v>884</v>
      </c>
      <c r="B1175" s="18" t="s">
        <v>1142</v>
      </c>
      <c r="C1175" s="34" t="s">
        <v>1257</v>
      </c>
      <c r="D1175" s="34" t="s">
        <v>883</v>
      </c>
      <c r="E1175" s="19">
        <v>20</v>
      </c>
      <c r="F1175" s="10" t="s">
        <v>15</v>
      </c>
      <c r="G1175" s="10"/>
      <c r="H1175" s="10" t="s">
        <v>1</v>
      </c>
      <c r="I1175" s="10"/>
      <c r="J1175" s="4" t="str">
        <f t="shared" si="82"/>
        <v>社政業務-社會福利-推行老人福利-獎補助費-對國內團體之捐助</v>
      </c>
      <c r="K1175" s="4" t="str">
        <f t="shared" si="79"/>
        <v>社區照顧關懷據點整合性補助計畫之「春節期間加強關懷獨居老人服務計畫之據點圍爐服務案」</v>
      </c>
      <c r="L1175" s="4" t="str">
        <f t="shared" si="80"/>
        <v>社政業務-社會福利-推行老人福利-獎補助費-對國內團體之捐助</v>
      </c>
      <c r="M1175" s="4" t="str">
        <f t="shared" si="81"/>
        <v>建立社區照顧關懷據點並設置巷弄長照站</v>
      </c>
    </row>
    <row r="1176" spans="1:13" s="4" customFormat="1" ht="58.5">
      <c r="A1176" s="18" t="s">
        <v>884</v>
      </c>
      <c r="B1176" s="18" t="s">
        <v>1142</v>
      </c>
      <c r="C1176" s="34" t="s">
        <v>1225</v>
      </c>
      <c r="D1176" s="34" t="s">
        <v>883</v>
      </c>
      <c r="E1176" s="19">
        <v>20</v>
      </c>
      <c r="F1176" s="10" t="s">
        <v>15</v>
      </c>
      <c r="G1176" s="10"/>
      <c r="H1176" s="10" t="s">
        <v>1</v>
      </c>
      <c r="I1176" s="10"/>
      <c r="J1176" s="4" t="str">
        <f t="shared" si="82"/>
        <v>社政業務-社會福利-推行老人福利-獎補助費-對國內團體之捐助</v>
      </c>
      <c r="K1176" s="4" t="str">
        <f t="shared" si="79"/>
        <v>社區照顧關懷據點整合性補助計畫之「潛力型單位試辦補助」</v>
      </c>
      <c r="L1176" s="4" t="str">
        <f t="shared" si="80"/>
        <v>社政業務-社會福利-推行老人福利-獎補助費-對國內團體之捐助</v>
      </c>
      <c r="M1176" s="4" t="str">
        <f t="shared" si="81"/>
        <v>建立社區照顧關懷據點並設置巷弄長照站</v>
      </c>
    </row>
    <row r="1177" spans="1:13" s="4" customFormat="1" ht="58.5">
      <c r="A1177" s="18" t="s">
        <v>884</v>
      </c>
      <c r="B1177" s="18" t="s">
        <v>1142</v>
      </c>
      <c r="C1177" s="34" t="s">
        <v>1256</v>
      </c>
      <c r="D1177" s="34" t="s">
        <v>883</v>
      </c>
      <c r="E1177" s="19">
        <v>20</v>
      </c>
      <c r="F1177" s="10" t="s">
        <v>15</v>
      </c>
      <c r="G1177" s="10"/>
      <c r="H1177" s="10" t="s">
        <v>1</v>
      </c>
      <c r="I1177" s="10"/>
      <c r="J1177" s="4" t="str">
        <f t="shared" si="82"/>
        <v>社政業務-社會福利-推行老人福利-獎補助費-對國內團體之捐助</v>
      </c>
      <c r="K1177" s="4" t="str">
        <f t="shared" si="79"/>
        <v>建立社區照顧關懷據點並設置巷弄長照站</v>
      </c>
      <c r="L1177" s="4" t="str">
        <f t="shared" si="80"/>
        <v>社政業務-社會福利-推行老人福利-獎補助費-對國內團體之捐助</v>
      </c>
      <c r="M1177" s="4" t="str">
        <f t="shared" si="81"/>
        <v>建立社區照顧關懷據點並設置巷弄長照站</v>
      </c>
    </row>
    <row r="1178" spans="1:13" s="4" customFormat="1" ht="58.5">
      <c r="A1178" s="18" t="s">
        <v>884</v>
      </c>
      <c r="B1178" s="18" t="s">
        <v>1346</v>
      </c>
      <c r="C1178" s="34" t="s">
        <v>1347</v>
      </c>
      <c r="D1178" s="34" t="s">
        <v>883</v>
      </c>
      <c r="E1178" s="19">
        <v>20</v>
      </c>
      <c r="F1178" s="10" t="s">
        <v>15</v>
      </c>
      <c r="G1178" s="10"/>
      <c r="H1178" s="10" t="s">
        <v>1</v>
      </c>
      <c r="I1178" s="10"/>
      <c r="J1178" s="4" t="str">
        <f t="shared" si="82"/>
        <v>社政業務-社會福利-推行老人福利-獎補助費-對國內團體之捐助</v>
      </c>
      <c r="K1178" s="4" t="str">
        <f t="shared" si="79"/>
        <v>建立社區照顧關懷據點並設置巷弄長照站</v>
      </c>
      <c r="L1178" s="4" t="str">
        <f t="shared" si="80"/>
        <v>社政業務-社會福利-推行老人福利-獎補助費-對國內團體之捐助</v>
      </c>
      <c r="M1178" s="4" t="str">
        <f t="shared" si="81"/>
        <v>聚興113年長青生活科技研習</v>
      </c>
    </row>
    <row r="1179" spans="1:13" s="4" customFormat="1" ht="78">
      <c r="A1179" s="18" t="s">
        <v>884</v>
      </c>
      <c r="B1179" s="18" t="s">
        <v>1140</v>
      </c>
      <c r="C1179" s="34" t="s">
        <v>1348</v>
      </c>
      <c r="D1179" s="34" t="s">
        <v>883</v>
      </c>
      <c r="E1179" s="19">
        <v>3</v>
      </c>
      <c r="F1179" s="10" t="s">
        <v>15</v>
      </c>
      <c r="G1179" s="10"/>
      <c r="H1179" s="10" t="s">
        <v>1</v>
      </c>
      <c r="I1179" s="10"/>
      <c r="J1179" s="4" t="str">
        <f t="shared" si="82"/>
        <v>社政業務-社會福利-推行老人福利-獎補助費-對國內團體之捐助</v>
      </c>
      <c r="K1179" s="4" t="str">
        <f t="shared" si="79"/>
        <v>113年度充實設施設備-經常門</v>
      </c>
      <c r="L1179" s="4" t="str">
        <f t="shared" si="80"/>
        <v>社政業務-社會福利-推行老人福利-獎補助費-對國內團體之捐助</v>
      </c>
      <c r="M1179" s="4" t="str">
        <f t="shared" si="81"/>
        <v>獨居老人關懷訪視服務計畫關懷服務費及行政管理費</v>
      </c>
    </row>
    <row r="1180" spans="1:13" s="4" customFormat="1" ht="78">
      <c r="A1180" s="18" t="s">
        <v>884</v>
      </c>
      <c r="B1180" s="18" t="s">
        <v>1140</v>
      </c>
      <c r="C1180" s="34" t="s">
        <v>1185</v>
      </c>
      <c r="D1180" s="34" t="s">
        <v>883</v>
      </c>
      <c r="E1180" s="19">
        <v>1</v>
      </c>
      <c r="F1180" s="10" t="s">
        <v>15</v>
      </c>
      <c r="G1180" s="10"/>
      <c r="H1180" s="10" t="s">
        <v>1</v>
      </c>
      <c r="I1180" s="10"/>
      <c r="J1180" s="4" t="str">
        <f t="shared" si="82"/>
        <v>社政業務-社會福利-推行老人福利-獎補助費-對國內團體之捐助</v>
      </c>
      <c r="K1180" s="4" t="str">
        <f t="shared" si="79"/>
        <v>建立社區照顧關懷據點並設置巷弄長照站</v>
      </c>
      <c r="L1180" s="4" t="str">
        <f t="shared" si="80"/>
        <v>社政業務-社會福利-推行老人福利-獎補助費-對國內團體之捐助</v>
      </c>
      <c r="M1180" s="4" t="str">
        <f t="shared" si="81"/>
        <v>獨居老人關懷訪視服務計畫關懷服務費及行政管理費</v>
      </c>
    </row>
    <row r="1181" spans="1:13" s="4" customFormat="1" ht="78">
      <c r="A1181" s="18" t="s">
        <v>884</v>
      </c>
      <c r="B1181" s="18" t="s">
        <v>1140</v>
      </c>
      <c r="C1181" s="34" t="s">
        <v>1192</v>
      </c>
      <c r="D1181" s="34" t="s">
        <v>883</v>
      </c>
      <c r="E1181" s="19">
        <v>5</v>
      </c>
      <c r="F1181" s="10" t="s">
        <v>15</v>
      </c>
      <c r="G1181" s="10"/>
      <c r="H1181" s="10" t="s">
        <v>1</v>
      </c>
      <c r="I1181" s="10"/>
      <c r="J1181" s="4" t="str">
        <f t="shared" si="82"/>
        <v>社政業務-社會福利-推行老人福利-獎補助費-對國內團體之捐助</v>
      </c>
      <c r="K1181" s="4" t="str">
        <f t="shared" si="79"/>
        <v>獨居老人關懷訪視服務計畫關懷服務費及行政管理費</v>
      </c>
      <c r="L1181" s="4" t="str">
        <f t="shared" si="80"/>
        <v>社政業務-社會福利-推行老人福利-獎補助費-對國內團體之捐助</v>
      </c>
      <c r="M1181" s="4" t="str">
        <f t="shared" si="81"/>
        <v>獨居老人關懷訪視服務計畫關懷服務費及行政管理費</v>
      </c>
    </row>
    <row r="1182" spans="1:13" s="4" customFormat="1" ht="78">
      <c r="A1182" s="18" t="s">
        <v>884</v>
      </c>
      <c r="B1182" s="18" t="s">
        <v>1140</v>
      </c>
      <c r="C1182" s="34" t="s">
        <v>1307</v>
      </c>
      <c r="D1182" s="34" t="s">
        <v>883</v>
      </c>
      <c r="E1182" s="19">
        <v>8</v>
      </c>
      <c r="F1182" s="10" t="s">
        <v>15</v>
      </c>
      <c r="G1182" s="10"/>
      <c r="H1182" s="10" t="s">
        <v>1</v>
      </c>
      <c r="I1182" s="10"/>
      <c r="J1182" s="4" t="str">
        <f t="shared" si="82"/>
        <v>社政業務-社會福利-推行老人福利-獎補助費-對國內團體之捐助</v>
      </c>
      <c r="K1182" s="4" t="str">
        <f t="shared" si="79"/>
        <v>獨居老人關懷訪視服務計畫關懷服務費及行政管理費</v>
      </c>
      <c r="L1182" s="4" t="str">
        <f t="shared" si="80"/>
        <v>社政業務-社會福利-推行老人福利-獎補助費-對國內團體之捐助</v>
      </c>
      <c r="M1182" s="4" t="str">
        <f t="shared" si="81"/>
        <v>獨居老人關懷訪視服務計畫關懷服務費及行政管理費</v>
      </c>
    </row>
    <row r="1183" spans="1:13" s="4" customFormat="1" ht="58.5">
      <c r="A1183" s="18" t="s">
        <v>884</v>
      </c>
      <c r="B1183" s="18" t="s">
        <v>1142</v>
      </c>
      <c r="C1183" s="34" t="s">
        <v>1280</v>
      </c>
      <c r="D1183" s="34" t="s">
        <v>883</v>
      </c>
      <c r="E1183" s="19">
        <v>20</v>
      </c>
      <c r="F1183" s="10" t="s">
        <v>15</v>
      </c>
      <c r="G1183" s="10"/>
      <c r="H1183" s="10" t="s">
        <v>1</v>
      </c>
      <c r="I1183" s="10"/>
      <c r="J1183" s="4" t="str">
        <f t="shared" si="82"/>
        <v>社政業務-社會福利-推行老人福利-獎補助費-對國內團體之捐助</v>
      </c>
      <c r="K1183" s="4" t="str">
        <f t="shared" si="79"/>
        <v>獨居老人關懷訪視服務計畫關懷服務費及行政管理費</v>
      </c>
      <c r="L1183" s="4" t="str">
        <f t="shared" si="80"/>
        <v>社政業務-社會福利-推行老人福利-獎補助費-對國內團體之捐助</v>
      </c>
      <c r="M1183" s="4" t="str">
        <f t="shared" si="81"/>
        <v>建立社區照顧關懷據點並設置巷弄長照站</v>
      </c>
    </row>
    <row r="1184" spans="1:13" s="4" customFormat="1" ht="58.5">
      <c r="A1184" s="18" t="s">
        <v>884</v>
      </c>
      <c r="B1184" s="18" t="s">
        <v>1142</v>
      </c>
      <c r="C1184" s="34" t="s">
        <v>1349</v>
      </c>
      <c r="D1184" s="34" t="s">
        <v>883</v>
      </c>
      <c r="E1184" s="19">
        <v>20</v>
      </c>
      <c r="F1184" s="10" t="s">
        <v>15</v>
      </c>
      <c r="G1184" s="10"/>
      <c r="H1184" s="10" t="s">
        <v>1</v>
      </c>
      <c r="I1184" s="10"/>
      <c r="J1184" s="4" t="str">
        <f t="shared" si="82"/>
        <v>社政業務-社會福利-推行老人福利-獎補助費-對國內團體之捐助</v>
      </c>
      <c r="K1184" s="4" t="str">
        <f t="shared" si="79"/>
        <v>獨居老人關懷訪視服務計畫關懷服務費及行政管理費</v>
      </c>
      <c r="L1184" s="4" t="str">
        <f t="shared" si="80"/>
        <v>社政業務-社會福利-推行老人福利-獎補助費-對國內團體之捐助</v>
      </c>
      <c r="M1184" s="4" t="str">
        <f t="shared" si="81"/>
        <v>建立社區照顧關懷據點並設置巷弄長照站</v>
      </c>
    </row>
    <row r="1185" spans="1:13" s="4" customFormat="1" ht="58.5">
      <c r="A1185" s="18" t="s">
        <v>884</v>
      </c>
      <c r="B1185" s="18" t="s">
        <v>1142</v>
      </c>
      <c r="C1185" s="34" t="s">
        <v>940</v>
      </c>
      <c r="D1185" s="34" t="s">
        <v>883</v>
      </c>
      <c r="E1185" s="19">
        <v>20</v>
      </c>
      <c r="F1185" s="10" t="s">
        <v>15</v>
      </c>
      <c r="G1185" s="10"/>
      <c r="H1185" s="10" t="s">
        <v>1</v>
      </c>
      <c r="I1185" s="10"/>
      <c r="J1185" s="4" t="str">
        <f t="shared" si="82"/>
        <v>社政業務-社會福利-推行老人福利-獎補助費-對國內團體之捐助</v>
      </c>
      <c r="K1185" s="4" t="str">
        <f t="shared" si="79"/>
        <v>獨居老人關懷訪視服務計畫關懷服務費及行政管理費</v>
      </c>
      <c r="L1185" s="4" t="str">
        <f t="shared" si="80"/>
        <v>社政業務-社會福利-推行老人福利-獎補助費-對國內團體之捐助</v>
      </c>
      <c r="M1185" s="4" t="str">
        <f t="shared" si="81"/>
        <v>建立社區照顧關懷據點並設置巷弄長照站</v>
      </c>
    </row>
    <row r="1186" spans="1:13" s="4" customFormat="1" ht="58.5">
      <c r="A1186" s="18" t="s">
        <v>884</v>
      </c>
      <c r="B1186" s="18" t="s">
        <v>1142</v>
      </c>
      <c r="C1186" s="34" t="s">
        <v>1350</v>
      </c>
      <c r="D1186" s="34" t="s">
        <v>883</v>
      </c>
      <c r="E1186" s="19">
        <v>20</v>
      </c>
      <c r="F1186" s="10" t="s">
        <v>15</v>
      </c>
      <c r="G1186" s="10"/>
      <c r="H1186" s="10" t="s">
        <v>1</v>
      </c>
      <c r="I1186" s="10"/>
      <c r="J1186" s="4" t="str">
        <f t="shared" si="82"/>
        <v>社政業務-社會福利-推行老人福利-獎補助費-對國內團體之捐助</v>
      </c>
      <c r="K1186" s="4" t="str">
        <f t="shared" si="79"/>
        <v>獨居老人關懷訪視服務計畫關懷服務費及行政管理費</v>
      </c>
      <c r="L1186" s="4" t="str">
        <f t="shared" si="80"/>
        <v>社政業務-社會福利-推行老人福利-獎補助費-對國內團體之捐助</v>
      </c>
      <c r="M1186" s="4" t="str">
        <f t="shared" si="81"/>
        <v>建立社區照顧關懷據點並設置巷弄長照站</v>
      </c>
    </row>
    <row r="1187" spans="1:13" s="4" customFormat="1" ht="58.5">
      <c r="A1187" s="18" t="s">
        <v>884</v>
      </c>
      <c r="B1187" s="18" t="s">
        <v>1142</v>
      </c>
      <c r="C1187" s="34" t="s">
        <v>1351</v>
      </c>
      <c r="D1187" s="34" t="s">
        <v>883</v>
      </c>
      <c r="E1187" s="19">
        <v>20</v>
      </c>
      <c r="F1187" s="10" t="s">
        <v>15</v>
      </c>
      <c r="G1187" s="10"/>
      <c r="H1187" s="10" t="s">
        <v>1</v>
      </c>
      <c r="I1187" s="10"/>
      <c r="J1187" s="4" t="str">
        <f t="shared" si="82"/>
        <v>社政業務-社會福利-推行老人福利-獎補助費-對國內團體之捐助</v>
      </c>
      <c r="K1187" s="4" t="str">
        <f t="shared" ref="K1187:K1250" si="83">B1202</f>
        <v>獨居老人關懷訪視服務計畫關懷服務費及行政管理費</v>
      </c>
      <c r="L1187" s="4" t="str">
        <f t="shared" si="80"/>
        <v>社政業務-社會福利-推行老人福利-獎補助費-對國內團體之捐助</v>
      </c>
      <c r="M1187" s="4" t="str">
        <f t="shared" si="81"/>
        <v>建立社區照顧關懷據點並設置巷弄長照站</v>
      </c>
    </row>
    <row r="1188" spans="1:13" s="4" customFormat="1" ht="58.5">
      <c r="A1188" s="18" t="s">
        <v>884</v>
      </c>
      <c r="B1188" s="18" t="s">
        <v>1142</v>
      </c>
      <c r="C1188" s="34" t="s">
        <v>1255</v>
      </c>
      <c r="D1188" s="34" t="s">
        <v>883</v>
      </c>
      <c r="E1188" s="19">
        <v>20</v>
      </c>
      <c r="F1188" s="10" t="s">
        <v>15</v>
      </c>
      <c r="G1188" s="10"/>
      <c r="H1188" s="10" t="s">
        <v>1</v>
      </c>
      <c r="I1188" s="10"/>
      <c r="J1188" s="4" t="str">
        <f t="shared" si="82"/>
        <v>社政業務-社會福利-推行老人福利-獎補助費-對國內團體之捐助</v>
      </c>
      <c r="K1188" s="4" t="str">
        <f t="shared" si="83"/>
        <v>獨居老人關懷訪視服務計畫關懷服務費及行政管理費</v>
      </c>
      <c r="L1188" s="4" t="str">
        <f t="shared" si="80"/>
        <v>社政業務-社會福利-推行老人福利-獎補助費-對國內團體之捐助</v>
      </c>
      <c r="M1188" s="4" t="str">
        <f t="shared" si="81"/>
        <v>建立社區照顧關懷據點並設置巷弄長照站</v>
      </c>
    </row>
    <row r="1189" spans="1:13" s="4" customFormat="1" ht="78">
      <c r="A1189" s="18" t="s">
        <v>884</v>
      </c>
      <c r="B1189" s="18" t="s">
        <v>1142</v>
      </c>
      <c r="C1189" s="34" t="s">
        <v>1226</v>
      </c>
      <c r="D1189" s="34" t="s">
        <v>883</v>
      </c>
      <c r="E1189" s="19">
        <v>30</v>
      </c>
      <c r="F1189" s="10" t="s">
        <v>15</v>
      </c>
      <c r="G1189" s="10"/>
      <c r="H1189" s="10" t="s">
        <v>1</v>
      </c>
      <c r="I1189" s="10"/>
      <c r="J1189" s="4" t="str">
        <f t="shared" si="82"/>
        <v>社政業務-社會福利-推行老人福利-獎補助費-對國內團體之捐助</v>
      </c>
      <c r="K1189" s="4" t="str">
        <f t="shared" si="83"/>
        <v>一般性獎助計畫經費申請獎助項目及基準之充實設施設備費-經常門</v>
      </c>
      <c r="L1189" s="4" t="str">
        <f t="shared" si="80"/>
        <v>社政業務-社會福利-推行老人福利-獎補助費-對國內團體之捐助</v>
      </c>
      <c r="M1189" s="4" t="str">
        <f t="shared" si="81"/>
        <v>建立社區照顧關懷據點並設置巷弄長照站</v>
      </c>
    </row>
    <row r="1190" spans="1:13" s="4" customFormat="1" ht="117">
      <c r="A1190" s="18" t="s">
        <v>884</v>
      </c>
      <c r="B1190" s="18" t="s">
        <v>1243</v>
      </c>
      <c r="C1190" s="34" t="s">
        <v>1271</v>
      </c>
      <c r="D1190" s="34" t="s">
        <v>883</v>
      </c>
      <c r="E1190" s="19">
        <v>20</v>
      </c>
      <c r="F1190" s="10" t="s">
        <v>15</v>
      </c>
      <c r="G1190" s="10"/>
      <c r="H1190" s="10" t="s">
        <v>1</v>
      </c>
      <c r="I1190" s="10"/>
      <c r="J1190" s="4" t="str">
        <f t="shared" si="82"/>
        <v>社政業務-社會福利-推行老人福利-獎補助費-對國內團體之捐助</v>
      </c>
      <c r="K1190" s="4" t="str">
        <f t="shared" si="83"/>
        <v>獨居老人關懷訪視服務計畫關懷服務費及行政管理費</v>
      </c>
      <c r="L1190" s="4" t="str">
        <f t="shared" si="80"/>
        <v>社政業務-社會福利-推行老人福利-獎補助費-對國內團體之捐助</v>
      </c>
      <c r="M1190" s="4" t="str">
        <f t="shared" si="81"/>
        <v>社區照顧關懷據點整合性補助計畫之「春節期間加強關懷獨居老人服務計畫之據點圍爐服務案」</v>
      </c>
    </row>
    <row r="1191" spans="1:13" s="4" customFormat="1" ht="78">
      <c r="A1191" s="18" t="s">
        <v>884</v>
      </c>
      <c r="B1191" s="18" t="s">
        <v>1352</v>
      </c>
      <c r="C1191" s="34" t="s">
        <v>1353</v>
      </c>
      <c r="D1191" s="34" t="s">
        <v>883</v>
      </c>
      <c r="E1191" s="19">
        <v>20</v>
      </c>
      <c r="F1191" s="10" t="s">
        <v>15</v>
      </c>
      <c r="G1191" s="10"/>
      <c r="H1191" s="10" t="s">
        <v>1</v>
      </c>
      <c r="I1191" s="10"/>
      <c r="J1191" s="4" t="str">
        <f t="shared" si="82"/>
        <v>社政業務-社會福利-推行老人福利-獎補助費-對國內團體之捐助</v>
      </c>
      <c r="K1191" s="4" t="str">
        <f t="shared" si="83"/>
        <v>獨居老人關懷訪視服務計畫關懷服務費及行政管理費</v>
      </c>
      <c r="L1191" s="4" t="str">
        <f t="shared" si="80"/>
        <v>社政業務-社會福利-推行老人福利-獎補助費-對國內團體之捐助</v>
      </c>
      <c r="M1191" s="4" t="str">
        <f t="shared" si="81"/>
        <v>社區照顧關懷據點整合性補助計畫之「潛力型單位試辦補助」</v>
      </c>
    </row>
    <row r="1192" spans="1:13" s="4" customFormat="1" ht="58.5">
      <c r="A1192" s="18" t="s">
        <v>884</v>
      </c>
      <c r="B1192" s="18" t="s">
        <v>1142</v>
      </c>
      <c r="C1192" s="34" t="s">
        <v>1354</v>
      </c>
      <c r="D1192" s="34" t="s">
        <v>883</v>
      </c>
      <c r="E1192" s="19">
        <v>20</v>
      </c>
      <c r="F1192" s="10" t="s">
        <v>15</v>
      </c>
      <c r="G1192" s="10"/>
      <c r="H1192" s="10" t="s">
        <v>1</v>
      </c>
      <c r="I1192" s="10"/>
      <c r="J1192" s="4" t="str">
        <f t="shared" si="82"/>
        <v>社政業務-社會福利-推行老人福利-獎補助費-對國內團體之捐助</v>
      </c>
      <c r="K1192" s="4" t="str">
        <f t="shared" si="83"/>
        <v>獨居老人關懷訪視服務計畫關懷服務費及行政管理費</v>
      </c>
      <c r="L1192" s="4" t="str">
        <f t="shared" si="80"/>
        <v>社政業務-社會福利-推行老人福利-獎補助費-對國內團體之捐助</v>
      </c>
      <c r="M1192" s="4" t="str">
        <f t="shared" si="81"/>
        <v>建立社區照顧關懷據點並設置巷弄長照站</v>
      </c>
    </row>
    <row r="1193" spans="1:13" s="4" customFormat="1" ht="58.5">
      <c r="A1193" s="18" t="s">
        <v>884</v>
      </c>
      <c r="B1193" s="18" t="s">
        <v>1142</v>
      </c>
      <c r="C1193" s="34" t="s">
        <v>1355</v>
      </c>
      <c r="D1193" s="34" t="s">
        <v>883</v>
      </c>
      <c r="E1193" s="19">
        <v>20</v>
      </c>
      <c r="F1193" s="10" t="s">
        <v>15</v>
      </c>
      <c r="G1193" s="10"/>
      <c r="H1193" s="10" t="s">
        <v>1</v>
      </c>
      <c r="I1193" s="10"/>
      <c r="J1193" s="4" t="str">
        <f t="shared" si="82"/>
        <v>社政業務-社會福利-推行老人福利-獎補助費-對國內團體之捐助</v>
      </c>
      <c r="K1193" s="4" t="str">
        <f t="shared" si="83"/>
        <v>獨居老人關懷訪視服務計畫關懷服務費及行政管理費</v>
      </c>
      <c r="L1193" s="4" t="str">
        <f t="shared" si="80"/>
        <v>社政業務-社會福利-推行老人福利-獎補助費-對國內團體之捐助</v>
      </c>
      <c r="M1193" s="4" t="str">
        <f t="shared" si="81"/>
        <v>建立社區照顧關懷據點並設置巷弄長照站</v>
      </c>
    </row>
    <row r="1194" spans="1:13" s="4" customFormat="1" ht="78">
      <c r="A1194" s="18" t="s">
        <v>884</v>
      </c>
      <c r="B1194" s="18" t="s">
        <v>1187</v>
      </c>
      <c r="C1194" s="34" t="s">
        <v>1356</v>
      </c>
      <c r="D1194" s="34" t="s">
        <v>883</v>
      </c>
      <c r="E1194" s="19">
        <v>17</v>
      </c>
      <c r="F1194" s="10" t="s">
        <v>15</v>
      </c>
      <c r="G1194" s="10"/>
      <c r="H1194" s="10" t="s">
        <v>1</v>
      </c>
      <c r="I1194" s="10"/>
      <c r="J1194" s="4" t="str">
        <f t="shared" si="82"/>
        <v>社政業務-社會福利-推行老人福利-獎補助費-對國內團體之捐助</v>
      </c>
      <c r="K1194" s="4" t="str">
        <f t="shared" si="83"/>
        <v>獨居老人關懷訪視服務計畫關懷服務費及行政管理費</v>
      </c>
      <c r="L1194" s="4" t="str">
        <f t="shared" si="80"/>
        <v>社政業務-社會福利-推行老人福利-獎補助費-對國內團體之捐助</v>
      </c>
      <c r="M1194" s="4" t="str">
        <f t="shared" si="81"/>
        <v>113年度充實設施設備-經常門</v>
      </c>
    </row>
    <row r="1195" spans="1:13" s="4" customFormat="1" ht="58.5">
      <c r="A1195" s="18" t="s">
        <v>884</v>
      </c>
      <c r="B1195" s="18" t="s">
        <v>1142</v>
      </c>
      <c r="C1195" s="34" t="s">
        <v>1259</v>
      </c>
      <c r="D1195" s="34" t="s">
        <v>883</v>
      </c>
      <c r="E1195" s="19">
        <v>20</v>
      </c>
      <c r="F1195" s="10" t="s">
        <v>15</v>
      </c>
      <c r="G1195" s="10"/>
      <c r="H1195" s="10" t="s">
        <v>1</v>
      </c>
      <c r="I1195" s="10"/>
      <c r="J1195" s="4" t="str">
        <f t="shared" si="82"/>
        <v>社政業務-社會福利-推行老人福利-獎補助費-對國內團體之捐助</v>
      </c>
      <c r="K1195" s="4" t="str">
        <f t="shared" si="83"/>
        <v>預防走失愛心手鍊暨失蹤協尋計畫</v>
      </c>
      <c r="L1195" s="4" t="str">
        <f t="shared" si="80"/>
        <v>社政業務-社會福利-推行老人福利-獎補助費-對國內團體之捐助</v>
      </c>
      <c r="M1195" s="4" t="str">
        <f t="shared" si="81"/>
        <v>建立社區照顧關懷據點並設置巷弄長照站</v>
      </c>
    </row>
    <row r="1196" spans="1:13" s="4" customFormat="1" ht="78">
      <c r="A1196" s="18" t="s">
        <v>884</v>
      </c>
      <c r="B1196" s="18" t="s">
        <v>1140</v>
      </c>
      <c r="C1196" s="34" t="s">
        <v>1357</v>
      </c>
      <c r="D1196" s="34" t="s">
        <v>883</v>
      </c>
      <c r="E1196" s="19">
        <v>40</v>
      </c>
      <c r="F1196" s="10" t="s">
        <v>15</v>
      </c>
      <c r="G1196" s="10"/>
      <c r="H1196" s="10" t="s">
        <v>1</v>
      </c>
      <c r="I1196" s="10"/>
      <c r="J1196" s="4" t="str">
        <f t="shared" si="82"/>
        <v>社政業務-社會福利-推行老人福利-獎補助費-對國內團體之捐助</v>
      </c>
      <c r="K1196" s="4" t="str">
        <f t="shared" si="83"/>
        <v>獨居老人關懷訪視服務計畫關懷服務費及行政管理費</v>
      </c>
      <c r="L1196" s="4" t="str">
        <f t="shared" si="80"/>
        <v>社政業務-社會福利-推行老人福利-獎補助費-對國內團體之捐助</v>
      </c>
      <c r="M1196" s="4" t="str">
        <f t="shared" si="81"/>
        <v>獨居老人關懷訪視服務計畫關懷服務費及行政管理費</v>
      </c>
    </row>
    <row r="1197" spans="1:13" s="4" customFormat="1" ht="78">
      <c r="A1197" s="18" t="s">
        <v>884</v>
      </c>
      <c r="B1197" s="18" t="s">
        <v>1140</v>
      </c>
      <c r="C1197" s="34" t="s">
        <v>1358</v>
      </c>
      <c r="D1197" s="34" t="s">
        <v>883</v>
      </c>
      <c r="E1197" s="19">
        <v>7</v>
      </c>
      <c r="F1197" s="10" t="s">
        <v>15</v>
      </c>
      <c r="G1197" s="10"/>
      <c r="H1197" s="10" t="s">
        <v>1</v>
      </c>
      <c r="I1197" s="10"/>
      <c r="J1197" s="4" t="str">
        <f t="shared" si="82"/>
        <v>社政業務-社會福利-推行老人福利-獎補助費-對國內團體之捐助</v>
      </c>
      <c r="K1197" s="4" t="str">
        <f t="shared" si="83"/>
        <v>獨居老人關懷訪視服務計畫關懷服務費及行政管理費</v>
      </c>
      <c r="L1197" s="4" t="str">
        <f t="shared" si="80"/>
        <v>社政業務-社會福利-推行老人福利-獎補助費-對國內團體之捐助</v>
      </c>
      <c r="M1197" s="4" t="str">
        <f t="shared" si="81"/>
        <v>獨居老人關懷訪視服務計畫關懷服務費及行政管理費</v>
      </c>
    </row>
    <row r="1198" spans="1:13" s="4" customFormat="1" ht="78">
      <c r="A1198" s="18" t="s">
        <v>884</v>
      </c>
      <c r="B1198" s="18" t="s">
        <v>1140</v>
      </c>
      <c r="C1198" s="34" t="s">
        <v>1359</v>
      </c>
      <c r="D1198" s="34" t="s">
        <v>883</v>
      </c>
      <c r="E1198" s="19">
        <v>6</v>
      </c>
      <c r="F1198" s="10" t="s">
        <v>15</v>
      </c>
      <c r="G1198" s="10"/>
      <c r="H1198" s="10" t="s">
        <v>1</v>
      </c>
      <c r="I1198" s="10"/>
      <c r="J1198" s="4" t="str">
        <f t="shared" si="82"/>
        <v>社政業務-社會福利-推行老人福利-獎補助費-對國內團體之捐助</v>
      </c>
      <c r="K1198" s="4" t="str">
        <f t="shared" si="83"/>
        <v>獨居老人關懷訪視服務計畫關懷服務費及行政管理費</v>
      </c>
      <c r="L1198" s="4" t="str">
        <f t="shared" si="80"/>
        <v>社政業務-社會福利-推行老人福利-獎補助費-對國內團體之捐助</v>
      </c>
      <c r="M1198" s="4" t="str">
        <f t="shared" si="81"/>
        <v>獨居老人關懷訪視服務計畫關懷服務費及行政管理費</v>
      </c>
    </row>
    <row r="1199" spans="1:13" s="4" customFormat="1" ht="78">
      <c r="A1199" s="18" t="s">
        <v>884</v>
      </c>
      <c r="B1199" s="18" t="s">
        <v>1140</v>
      </c>
      <c r="C1199" s="34" t="s">
        <v>1360</v>
      </c>
      <c r="D1199" s="34" t="s">
        <v>883</v>
      </c>
      <c r="E1199" s="19">
        <v>3</v>
      </c>
      <c r="F1199" s="10" t="s">
        <v>15</v>
      </c>
      <c r="G1199" s="10"/>
      <c r="H1199" s="10" t="s">
        <v>1</v>
      </c>
      <c r="I1199" s="10"/>
      <c r="J1199" s="4" t="str">
        <f t="shared" si="82"/>
        <v>社政業務-社會福利-推行老人福利-獎補助費-對國內團體之捐助</v>
      </c>
      <c r="K1199" s="4" t="str">
        <f t="shared" si="83"/>
        <v>獨居老人關懷訪視服務計畫關懷服務費及行政管理費</v>
      </c>
      <c r="L1199" s="4" t="str">
        <f t="shared" si="80"/>
        <v>社政業務-社會福利-推行老人福利-獎補助費-對國內團體之捐助</v>
      </c>
      <c r="M1199" s="4" t="str">
        <f t="shared" si="81"/>
        <v>獨居老人關懷訪視服務計畫關懷服務費及行政管理費</v>
      </c>
    </row>
    <row r="1200" spans="1:13" s="4" customFormat="1" ht="78">
      <c r="A1200" s="18" t="s">
        <v>884</v>
      </c>
      <c r="B1200" s="18" t="s">
        <v>1140</v>
      </c>
      <c r="C1200" s="34" t="s">
        <v>1242</v>
      </c>
      <c r="D1200" s="34" t="s">
        <v>883</v>
      </c>
      <c r="E1200" s="19">
        <v>4</v>
      </c>
      <c r="F1200" s="10" t="s">
        <v>15</v>
      </c>
      <c r="G1200" s="10"/>
      <c r="H1200" s="10" t="s">
        <v>1</v>
      </c>
      <c r="I1200" s="10"/>
      <c r="J1200" s="4" t="str">
        <f t="shared" si="82"/>
        <v>社政業務-社會福利-推行老人福利-獎補助費-對國內團體之捐助</v>
      </c>
      <c r="K1200" s="4" t="str">
        <f t="shared" si="83"/>
        <v>獨居老人關懷訪視服務計畫關懷服務費及行政管理費</v>
      </c>
      <c r="L1200" s="4" t="str">
        <f t="shared" si="80"/>
        <v>社政業務-社會福利-推行老人福利-獎補助費-對國內團體之捐助</v>
      </c>
      <c r="M1200" s="4" t="str">
        <f t="shared" si="81"/>
        <v>獨居老人關懷訪視服務計畫關懷服務費及行政管理費</v>
      </c>
    </row>
    <row r="1201" spans="1:13" s="4" customFormat="1" ht="78">
      <c r="A1201" s="18" t="s">
        <v>884</v>
      </c>
      <c r="B1201" s="18" t="s">
        <v>1140</v>
      </c>
      <c r="C1201" s="34" t="s">
        <v>1361</v>
      </c>
      <c r="D1201" s="34" t="s">
        <v>883</v>
      </c>
      <c r="E1201" s="19">
        <v>14</v>
      </c>
      <c r="F1201" s="10" t="s">
        <v>15</v>
      </c>
      <c r="G1201" s="10"/>
      <c r="H1201" s="10" t="s">
        <v>1</v>
      </c>
      <c r="I1201" s="10"/>
      <c r="J1201" s="4" t="str">
        <f t="shared" si="82"/>
        <v>社政業務-社會福利-推行老人福利-獎補助費-對國內團體之捐助</v>
      </c>
      <c r="K1201" s="4" t="str">
        <f t="shared" si="83"/>
        <v>獨居老人關懷訪視服務計畫關懷服務費及行政管理費</v>
      </c>
      <c r="L1201" s="4" t="str">
        <f t="shared" si="80"/>
        <v>社政業務-社會福利-推行老人福利-獎補助費-對國內團體之捐助</v>
      </c>
      <c r="M1201" s="4" t="str">
        <f t="shared" si="81"/>
        <v>獨居老人關懷訪視服務計畫關懷服務費及行政管理費</v>
      </c>
    </row>
    <row r="1202" spans="1:13" s="4" customFormat="1" ht="78">
      <c r="A1202" s="18" t="s">
        <v>884</v>
      </c>
      <c r="B1202" s="18" t="s">
        <v>1140</v>
      </c>
      <c r="C1202" s="34" t="s">
        <v>1362</v>
      </c>
      <c r="D1202" s="34" t="s">
        <v>883</v>
      </c>
      <c r="E1202" s="19">
        <v>15</v>
      </c>
      <c r="F1202" s="10" t="s">
        <v>15</v>
      </c>
      <c r="G1202" s="10"/>
      <c r="H1202" s="10" t="s">
        <v>1</v>
      </c>
      <c r="I1202" s="10"/>
      <c r="J1202" s="4" t="str">
        <f t="shared" si="82"/>
        <v>社政業務-社會福利-推行老人福利-獎補助費-對國內團體之捐助</v>
      </c>
      <c r="K1202" s="4" t="str">
        <f t="shared" si="83"/>
        <v>獨居老人關懷訪視服務計畫關懷服務費及行政管理費</v>
      </c>
      <c r="L1202" s="4" t="str">
        <f t="shared" si="80"/>
        <v>社政業務-社會福利-推行老人福利-獎補助費-對國內團體之捐助</v>
      </c>
      <c r="M1202" s="4" t="str">
        <f t="shared" si="81"/>
        <v>獨居老人關懷訪視服務計畫關懷服務費及行政管理費</v>
      </c>
    </row>
    <row r="1203" spans="1:13" s="4" customFormat="1" ht="78">
      <c r="A1203" s="18" t="s">
        <v>884</v>
      </c>
      <c r="B1203" s="18" t="s">
        <v>1140</v>
      </c>
      <c r="C1203" s="34" t="s">
        <v>1363</v>
      </c>
      <c r="D1203" s="34" t="s">
        <v>883</v>
      </c>
      <c r="E1203" s="19">
        <v>4</v>
      </c>
      <c r="F1203" s="10" t="s">
        <v>15</v>
      </c>
      <c r="G1203" s="10"/>
      <c r="H1203" s="10" t="s">
        <v>1</v>
      </c>
      <c r="I1203" s="10"/>
      <c r="J1203" s="4" t="str">
        <f t="shared" si="82"/>
        <v>社政業務-社會福利-推行老人福利-獎補助費-對國內團體之捐助</v>
      </c>
      <c r="K1203" s="4" t="str">
        <f t="shared" si="83"/>
        <v>獨居老人關懷訪視服務計畫關懷服務費及行政管理費</v>
      </c>
      <c r="L1203" s="4" t="str">
        <f t="shared" si="80"/>
        <v>社政業務-社會福利-推行老人福利-獎補助費-對國內團體之捐助</v>
      </c>
      <c r="M1203" s="4" t="str">
        <f t="shared" si="81"/>
        <v>獨居老人關懷訪視服務計畫關懷服務費及行政管理費</v>
      </c>
    </row>
    <row r="1204" spans="1:13" s="4" customFormat="1" ht="97.5">
      <c r="A1204" s="18" t="s">
        <v>884</v>
      </c>
      <c r="B1204" s="18" t="s">
        <v>1341</v>
      </c>
      <c r="C1204" s="34" t="s">
        <v>1364</v>
      </c>
      <c r="D1204" s="34" t="s">
        <v>883</v>
      </c>
      <c r="E1204" s="19">
        <v>5</v>
      </c>
      <c r="F1204" s="10" t="s">
        <v>15</v>
      </c>
      <c r="G1204" s="10"/>
      <c r="H1204" s="10" t="s">
        <v>1</v>
      </c>
      <c r="I1204" s="10"/>
      <c r="J1204" s="4" t="str">
        <f t="shared" si="82"/>
        <v>社政業務-社會福利-推行老人福利-獎補助費-對國內團體之捐助</v>
      </c>
      <c r="K1204" s="4" t="str">
        <f t="shared" si="83"/>
        <v>獨居老人關懷訪視服務計畫關懷服務費及行政管理費</v>
      </c>
      <c r="L1204" s="4" t="str">
        <f t="shared" si="80"/>
        <v>社政業務-社會福利-推行老人福利-獎補助費-對國內團體之捐助</v>
      </c>
      <c r="M1204" s="4" t="str">
        <f t="shared" si="81"/>
        <v>一般性獎助計畫經費申請獎助項目及基準之充實設施設備費-經常門</v>
      </c>
    </row>
    <row r="1205" spans="1:13" s="4" customFormat="1" ht="78">
      <c r="A1205" s="18" t="s">
        <v>884</v>
      </c>
      <c r="B1205" s="18" t="s">
        <v>1140</v>
      </c>
      <c r="C1205" s="34" t="s">
        <v>1365</v>
      </c>
      <c r="D1205" s="34" t="s">
        <v>883</v>
      </c>
      <c r="E1205" s="19">
        <v>12</v>
      </c>
      <c r="F1205" s="10" t="s">
        <v>15</v>
      </c>
      <c r="G1205" s="10"/>
      <c r="H1205" s="10" t="s">
        <v>1</v>
      </c>
      <c r="I1205" s="10"/>
      <c r="J1205" s="4" t="str">
        <f t="shared" si="82"/>
        <v>社政業務-社會福利-推行老人福利-獎補助費-對國內團體之捐助</v>
      </c>
      <c r="K1205" s="4" t="str">
        <f t="shared" si="83"/>
        <v>獨居老人關懷訪視服務計畫關懷服務費及行政管理費</v>
      </c>
      <c r="L1205" s="4" t="str">
        <f t="shared" si="80"/>
        <v>社政業務-社會福利-推行老人福利-獎補助費-對國內團體之捐助</v>
      </c>
      <c r="M1205" s="4" t="str">
        <f t="shared" si="81"/>
        <v>獨居老人關懷訪視服務計畫關懷服務費及行政管理費</v>
      </c>
    </row>
    <row r="1206" spans="1:13" s="4" customFormat="1" ht="78">
      <c r="A1206" s="18" t="s">
        <v>884</v>
      </c>
      <c r="B1206" s="18" t="s">
        <v>1140</v>
      </c>
      <c r="C1206" s="34" t="s">
        <v>1366</v>
      </c>
      <c r="D1206" s="34" t="s">
        <v>883</v>
      </c>
      <c r="E1206" s="19">
        <v>5</v>
      </c>
      <c r="F1206" s="10" t="s">
        <v>15</v>
      </c>
      <c r="G1206" s="10"/>
      <c r="H1206" s="10" t="s">
        <v>1</v>
      </c>
      <c r="I1206" s="10"/>
      <c r="J1206" s="4" t="str">
        <f t="shared" si="82"/>
        <v>社政業務-社會福利-推行老人福利-獎補助費-對國內團體之捐助</v>
      </c>
      <c r="K1206" s="4" t="str">
        <f t="shared" si="83"/>
        <v>獨居老人關懷訪視服務計畫關懷服務費及行政管理費</v>
      </c>
      <c r="L1206" s="4" t="str">
        <f t="shared" si="80"/>
        <v>社政業務-社會福利-推行老人福利-獎補助費-對國內團體之捐助</v>
      </c>
      <c r="M1206" s="4" t="str">
        <f t="shared" si="81"/>
        <v>獨居老人關懷訪視服務計畫關懷服務費及行政管理費</v>
      </c>
    </row>
    <row r="1207" spans="1:13" s="4" customFormat="1" ht="78">
      <c r="A1207" s="18" t="s">
        <v>884</v>
      </c>
      <c r="B1207" s="18" t="s">
        <v>1140</v>
      </c>
      <c r="C1207" s="34" t="s">
        <v>1367</v>
      </c>
      <c r="D1207" s="34" t="s">
        <v>883</v>
      </c>
      <c r="E1207" s="19">
        <v>11</v>
      </c>
      <c r="F1207" s="10" t="s">
        <v>15</v>
      </c>
      <c r="G1207" s="10"/>
      <c r="H1207" s="10" t="s">
        <v>1</v>
      </c>
      <c r="I1207" s="10"/>
      <c r="J1207" s="4" t="str">
        <f t="shared" si="82"/>
        <v>社政業務-社會福利-推行老人福利-獎補助費-對國內團體之捐助</v>
      </c>
      <c r="K1207" s="4" t="str">
        <f t="shared" si="83"/>
        <v>獨居老人關懷訪視服務計畫關懷服務費及行政管理費</v>
      </c>
      <c r="L1207" s="4" t="str">
        <f t="shared" si="80"/>
        <v>社政業務-社會福利-推行老人福利-獎補助費-對國內團體之捐助</v>
      </c>
      <c r="M1207" s="4" t="str">
        <f t="shared" si="81"/>
        <v>獨居老人關懷訪視服務計畫關懷服務費及行政管理費</v>
      </c>
    </row>
    <row r="1208" spans="1:13" s="4" customFormat="1" ht="78">
      <c r="A1208" s="18" t="s">
        <v>884</v>
      </c>
      <c r="B1208" s="18" t="s">
        <v>1140</v>
      </c>
      <c r="C1208" s="34" t="s">
        <v>1368</v>
      </c>
      <c r="D1208" s="34" t="s">
        <v>883</v>
      </c>
      <c r="E1208" s="19">
        <v>73</v>
      </c>
      <c r="F1208" s="10" t="s">
        <v>15</v>
      </c>
      <c r="G1208" s="10"/>
      <c r="H1208" s="10" t="s">
        <v>1</v>
      </c>
      <c r="I1208" s="10"/>
      <c r="J1208" s="4" t="str">
        <f t="shared" si="82"/>
        <v>社政業務-社會福利-推行老人福利-獎補助費-對國內團體之捐助</v>
      </c>
      <c r="K1208" s="4" t="str">
        <f t="shared" si="83"/>
        <v>獨居老人關懷訪視服務計畫關懷服務費及行政管理費</v>
      </c>
      <c r="L1208" s="4" t="str">
        <f t="shared" si="80"/>
        <v>社政業務-社會福利-推行老人福利-獎補助費-對國內團體之捐助</v>
      </c>
      <c r="M1208" s="4" t="str">
        <f t="shared" si="81"/>
        <v>獨居老人關懷訪視服務計畫關懷服務費及行政管理費</v>
      </c>
    </row>
    <row r="1209" spans="1:13" s="4" customFormat="1" ht="78">
      <c r="A1209" s="18" t="s">
        <v>884</v>
      </c>
      <c r="B1209" s="18" t="s">
        <v>1140</v>
      </c>
      <c r="C1209" s="34" t="s">
        <v>1369</v>
      </c>
      <c r="D1209" s="34" t="s">
        <v>883</v>
      </c>
      <c r="E1209" s="19">
        <v>5</v>
      </c>
      <c r="F1209" s="10" t="s">
        <v>15</v>
      </c>
      <c r="G1209" s="10"/>
      <c r="H1209" s="10" t="s">
        <v>1</v>
      </c>
      <c r="I1209" s="10"/>
      <c r="J1209" s="4" t="str">
        <f t="shared" si="82"/>
        <v>社政業務-社會福利-推行老人福利-獎補助費-對國內團體之捐助</v>
      </c>
      <c r="K1209" s="4" t="str">
        <f t="shared" si="83"/>
        <v>獨居老人關懷訪視服務計畫關懷服務費及行政管理費</v>
      </c>
      <c r="L1209" s="4" t="str">
        <f t="shared" si="80"/>
        <v>社政業務-社會福利-推行老人福利-獎補助費-對國內團體之捐助</v>
      </c>
      <c r="M1209" s="4" t="str">
        <f t="shared" si="81"/>
        <v>獨居老人關懷訪視服務計畫關懷服務費及行政管理費</v>
      </c>
    </row>
    <row r="1210" spans="1:13" s="4" customFormat="1" ht="78">
      <c r="A1210" s="18" t="s">
        <v>884</v>
      </c>
      <c r="B1210" s="18" t="s">
        <v>1370</v>
      </c>
      <c r="C1210" s="34" t="s">
        <v>1371</v>
      </c>
      <c r="D1210" s="34" t="s">
        <v>883</v>
      </c>
      <c r="E1210" s="19">
        <v>95</v>
      </c>
      <c r="F1210" s="10" t="s">
        <v>15</v>
      </c>
      <c r="G1210" s="10"/>
      <c r="H1210" s="10" t="s">
        <v>1</v>
      </c>
      <c r="I1210" s="10"/>
      <c r="J1210" s="4" t="str">
        <f t="shared" si="82"/>
        <v>社政業務-社會福利-推行老人福利-獎補助費-對國內團體之捐助</v>
      </c>
      <c r="K1210" s="4" t="str">
        <f t="shared" si="83"/>
        <v>建立社區照顧關懷據點並設置巷弄長照站之充實設施設備費用-經常門</v>
      </c>
      <c r="L1210" s="4" t="str">
        <f t="shared" si="80"/>
        <v>社政業務-社會福利-推行老人福利-獎補助費-對國內團體之捐助</v>
      </c>
      <c r="M1210" s="4" t="str">
        <f t="shared" si="81"/>
        <v>預防走失愛心手鍊暨失蹤協尋計畫</v>
      </c>
    </row>
    <row r="1211" spans="1:13" s="4" customFormat="1" ht="78">
      <c r="A1211" s="18" t="s">
        <v>884</v>
      </c>
      <c r="B1211" s="18" t="s">
        <v>1140</v>
      </c>
      <c r="C1211" s="34" t="s">
        <v>1372</v>
      </c>
      <c r="D1211" s="34" t="s">
        <v>883</v>
      </c>
      <c r="E1211" s="19">
        <v>3</v>
      </c>
      <c r="F1211" s="10" t="s">
        <v>15</v>
      </c>
      <c r="G1211" s="10"/>
      <c r="H1211" s="10" t="s">
        <v>1</v>
      </c>
      <c r="I1211" s="10"/>
      <c r="J1211" s="4" t="str">
        <f t="shared" si="82"/>
        <v>社政業務-社會福利-推行老人福利-獎補助費-對國內團體之捐助</v>
      </c>
      <c r="K1211" s="4" t="str">
        <f t="shared" si="83"/>
        <v>建立社區照顧關懷據點</v>
      </c>
      <c r="L1211" s="4" t="str">
        <f t="shared" si="80"/>
        <v>社政業務-社會福利-推行老人福利-獎補助費-對國內團體之捐助</v>
      </c>
      <c r="M1211" s="4" t="str">
        <f t="shared" si="81"/>
        <v>獨居老人關懷訪視服務計畫關懷服務費及行政管理費</v>
      </c>
    </row>
    <row r="1212" spans="1:13" s="4" customFormat="1" ht="78">
      <c r="A1212" s="18" t="s">
        <v>884</v>
      </c>
      <c r="B1212" s="18" t="s">
        <v>1140</v>
      </c>
      <c r="C1212" s="34" t="s">
        <v>1340</v>
      </c>
      <c r="D1212" s="34" t="s">
        <v>883</v>
      </c>
      <c r="E1212" s="19">
        <v>21</v>
      </c>
      <c r="F1212" s="10" t="s">
        <v>15</v>
      </c>
      <c r="G1212" s="10"/>
      <c r="H1212" s="10" t="s">
        <v>1</v>
      </c>
      <c r="I1212" s="10"/>
      <c r="J1212" s="4" t="str">
        <f t="shared" si="82"/>
        <v>社政業務-社會福利-推行老人福利-獎補助費-對國內團體之捐助</v>
      </c>
      <c r="K1212" s="4" t="str">
        <f t="shared" si="83"/>
        <v>建立社區照顧關懷據點並設置巷弄長照站</v>
      </c>
      <c r="L1212" s="4" t="str">
        <f t="shared" si="80"/>
        <v>社政業務-社會福利-推行老人福利-獎補助費-對國內團體之捐助</v>
      </c>
      <c r="M1212" s="4" t="str">
        <f t="shared" si="81"/>
        <v>獨居老人關懷訪視服務計畫關懷服務費及行政管理費</v>
      </c>
    </row>
    <row r="1213" spans="1:13" s="4" customFormat="1" ht="78">
      <c r="A1213" s="18" t="s">
        <v>884</v>
      </c>
      <c r="B1213" s="18" t="s">
        <v>1140</v>
      </c>
      <c r="C1213" s="34" t="s">
        <v>1373</v>
      </c>
      <c r="D1213" s="34" t="s">
        <v>883</v>
      </c>
      <c r="E1213" s="19">
        <v>41</v>
      </c>
      <c r="F1213" s="10" t="s">
        <v>15</v>
      </c>
      <c r="G1213" s="10"/>
      <c r="H1213" s="10" t="s">
        <v>1</v>
      </c>
      <c r="I1213" s="10"/>
      <c r="J1213" s="4" t="str">
        <f t="shared" si="82"/>
        <v>社政業務-社會福利-推行老人福利-獎補助費-對國內團體之捐助</v>
      </c>
      <c r="K1213" s="4" t="str">
        <f t="shared" si="83"/>
        <v>建立社區照顧關懷據點並設置巷弄長照站</v>
      </c>
      <c r="L1213" s="4" t="str">
        <f t="shared" si="80"/>
        <v>社政業務-社會福利-推行老人福利-獎補助費-對國內團體之捐助</v>
      </c>
      <c r="M1213" s="4" t="str">
        <f t="shared" si="81"/>
        <v>獨居老人關懷訪視服務計畫關懷服務費及行政管理費</v>
      </c>
    </row>
    <row r="1214" spans="1:13" s="4" customFormat="1" ht="78">
      <c r="A1214" s="18" t="s">
        <v>884</v>
      </c>
      <c r="B1214" s="18" t="s">
        <v>1140</v>
      </c>
      <c r="C1214" s="34" t="s">
        <v>1279</v>
      </c>
      <c r="D1214" s="34" t="s">
        <v>883</v>
      </c>
      <c r="E1214" s="19">
        <v>7</v>
      </c>
      <c r="F1214" s="10" t="s">
        <v>15</v>
      </c>
      <c r="G1214" s="10"/>
      <c r="H1214" s="10" t="s">
        <v>1</v>
      </c>
      <c r="I1214" s="10"/>
      <c r="J1214" s="4" t="str">
        <f t="shared" si="82"/>
        <v>社政業務-社會福利-推行老人福利-獎補助費-對國內團體之捐助</v>
      </c>
      <c r="K1214" s="4" t="str">
        <f t="shared" si="83"/>
        <v>建立社區照顧關懷據點並設置巷弄長照站</v>
      </c>
      <c r="L1214" s="4" t="str">
        <f t="shared" si="80"/>
        <v>社政業務-社會福利-推行老人福利-獎補助費-對國內團體之捐助</v>
      </c>
      <c r="M1214" s="4" t="str">
        <f t="shared" si="81"/>
        <v>獨居老人關懷訪視服務計畫關懷服務費及行政管理費</v>
      </c>
    </row>
    <row r="1215" spans="1:13" s="4" customFormat="1" ht="78">
      <c r="A1215" s="18" t="s">
        <v>884</v>
      </c>
      <c r="B1215" s="18" t="s">
        <v>1140</v>
      </c>
      <c r="C1215" s="34" t="s">
        <v>1374</v>
      </c>
      <c r="D1215" s="34" t="s">
        <v>883</v>
      </c>
      <c r="E1215" s="19">
        <v>36</v>
      </c>
      <c r="F1215" s="10" t="s">
        <v>15</v>
      </c>
      <c r="G1215" s="10"/>
      <c r="H1215" s="10" t="s">
        <v>1</v>
      </c>
      <c r="I1215" s="10"/>
      <c r="J1215" s="4" t="str">
        <f t="shared" si="82"/>
        <v>社政業務-社會福利-推行老人福利-獎補助費-對國內團體之捐助</v>
      </c>
      <c r="K1215" s="4" t="str">
        <f t="shared" si="83"/>
        <v>建立社區照顧關懷據點並設置巷弄長照站</v>
      </c>
      <c r="L1215" s="4" t="str">
        <f t="shared" si="80"/>
        <v>社政業務-社會福利-推行老人福利-獎補助費-對國內團體之捐助</v>
      </c>
      <c r="M1215" s="4" t="str">
        <f t="shared" si="81"/>
        <v>獨居老人關懷訪視服務計畫關懷服務費及行政管理費</v>
      </c>
    </row>
    <row r="1216" spans="1:13" s="4" customFormat="1" ht="78">
      <c r="A1216" s="18" t="s">
        <v>884</v>
      </c>
      <c r="B1216" s="18" t="s">
        <v>1140</v>
      </c>
      <c r="C1216" s="34" t="s">
        <v>1375</v>
      </c>
      <c r="D1216" s="34" t="s">
        <v>883</v>
      </c>
      <c r="E1216" s="19">
        <v>11</v>
      </c>
      <c r="F1216" s="10" t="s">
        <v>15</v>
      </c>
      <c r="G1216" s="10"/>
      <c r="H1216" s="10" t="s">
        <v>1</v>
      </c>
      <c r="I1216" s="10"/>
      <c r="J1216" s="4" t="str">
        <f t="shared" si="82"/>
        <v>社政業務-社會福利-推行老人福利-獎補助費-對國內團體之捐助</v>
      </c>
      <c r="K1216" s="4" t="str">
        <f t="shared" si="83"/>
        <v>建立社區照顧關懷據點並設置巷弄長照站</v>
      </c>
      <c r="L1216" s="4" t="str">
        <f t="shared" si="80"/>
        <v>社政業務-社會福利-推行老人福利-獎補助費-對國內團體之捐助</v>
      </c>
      <c r="M1216" s="4" t="str">
        <f t="shared" si="81"/>
        <v>獨居老人關懷訪視服務計畫關懷服務費及行政管理費</v>
      </c>
    </row>
    <row r="1217" spans="1:13" s="4" customFormat="1" ht="78">
      <c r="A1217" s="18" t="s">
        <v>884</v>
      </c>
      <c r="B1217" s="18" t="s">
        <v>1140</v>
      </c>
      <c r="C1217" s="34" t="s">
        <v>1295</v>
      </c>
      <c r="D1217" s="34" t="s">
        <v>883</v>
      </c>
      <c r="E1217" s="19">
        <v>7</v>
      </c>
      <c r="F1217" s="10" t="s">
        <v>15</v>
      </c>
      <c r="G1217" s="10"/>
      <c r="H1217" s="10" t="s">
        <v>1</v>
      </c>
      <c r="I1217" s="10"/>
      <c r="J1217" s="4" t="str">
        <f t="shared" si="82"/>
        <v>社政業務-社會福利-推行老人福利-獎補助費-對國內團體之捐助</v>
      </c>
      <c r="K1217" s="4" t="str">
        <f t="shared" si="83"/>
        <v>建立社區照顧關懷據點並設置巷弄長照站</v>
      </c>
      <c r="L1217" s="4" t="str">
        <f t="shared" si="80"/>
        <v>社政業務-社會福利-推行老人福利-獎補助費-對國內團體之捐助</v>
      </c>
      <c r="M1217" s="4" t="str">
        <f t="shared" si="81"/>
        <v>獨居老人關懷訪視服務計畫關懷服務費及行政管理費</v>
      </c>
    </row>
    <row r="1218" spans="1:13" s="4" customFormat="1" ht="78">
      <c r="A1218" s="18" t="s">
        <v>884</v>
      </c>
      <c r="B1218" s="18" t="s">
        <v>1140</v>
      </c>
      <c r="C1218" s="34" t="s">
        <v>1376</v>
      </c>
      <c r="D1218" s="34" t="s">
        <v>883</v>
      </c>
      <c r="E1218" s="19">
        <v>15</v>
      </c>
      <c r="F1218" s="10" t="s">
        <v>15</v>
      </c>
      <c r="G1218" s="10"/>
      <c r="H1218" s="10" t="s">
        <v>1</v>
      </c>
      <c r="I1218" s="10"/>
      <c r="J1218" s="4" t="str">
        <f t="shared" si="82"/>
        <v>社政業務-社會福利-推行老人福利-獎補助費-對國內團體之捐助</v>
      </c>
      <c r="K1218" s="4" t="str">
        <f t="shared" si="83"/>
        <v>獨居老人關懷訪視服務計畫關懷服務費及行政管理費</v>
      </c>
      <c r="L1218" s="4" t="str">
        <f t="shared" si="80"/>
        <v>社政業務-社會福利-推行老人福利-獎補助費-對國內團體之捐助</v>
      </c>
      <c r="M1218" s="4" t="str">
        <f t="shared" si="81"/>
        <v>獨居老人關懷訪視服務計畫關懷服務費及行政管理費</v>
      </c>
    </row>
    <row r="1219" spans="1:13" s="4" customFormat="1" ht="78">
      <c r="A1219" s="18" t="s">
        <v>884</v>
      </c>
      <c r="B1219" s="18" t="s">
        <v>1140</v>
      </c>
      <c r="C1219" s="34" t="s">
        <v>1377</v>
      </c>
      <c r="D1219" s="34" t="s">
        <v>883</v>
      </c>
      <c r="E1219" s="19">
        <v>24</v>
      </c>
      <c r="F1219" s="10" t="s">
        <v>15</v>
      </c>
      <c r="G1219" s="10"/>
      <c r="H1219" s="10" t="s">
        <v>1</v>
      </c>
      <c r="I1219" s="10"/>
      <c r="J1219" s="4" t="str">
        <f t="shared" si="82"/>
        <v>社政業務-社會福利-推行老人福利-獎補助費-對國內團體之捐助</v>
      </c>
      <c r="K1219" s="4" t="str">
        <f t="shared" si="83"/>
        <v>獨居老人關懷訪視服務計畫關懷服務費及行政管理費</v>
      </c>
      <c r="L1219" s="4" t="str">
        <f t="shared" si="80"/>
        <v>社政業務-社會福利-推行老人福利-獎補助費-對國內團體之捐助</v>
      </c>
      <c r="M1219" s="4" t="str">
        <f t="shared" si="81"/>
        <v>獨居老人關懷訪視服務計畫關懷服務費及行政管理費</v>
      </c>
    </row>
    <row r="1220" spans="1:13" s="4" customFormat="1" ht="78">
      <c r="A1220" s="18" t="s">
        <v>884</v>
      </c>
      <c r="B1220" s="18" t="s">
        <v>1140</v>
      </c>
      <c r="C1220" s="34" t="s">
        <v>1378</v>
      </c>
      <c r="D1220" s="34" t="s">
        <v>883</v>
      </c>
      <c r="E1220" s="19">
        <v>4</v>
      </c>
      <c r="F1220" s="10" t="s">
        <v>15</v>
      </c>
      <c r="G1220" s="10"/>
      <c r="H1220" s="10" t="s">
        <v>1</v>
      </c>
      <c r="I1220" s="10"/>
      <c r="J1220" s="4" t="str">
        <f t="shared" si="82"/>
        <v>社政業務-社會福利-推行老人福利-獎補助費-對國內團體之捐助</v>
      </c>
      <c r="K1220" s="4" t="str">
        <f t="shared" si="83"/>
        <v>獨居老人關懷訪視服務計畫關懷服務費及行政管理費</v>
      </c>
      <c r="L1220" s="4" t="str">
        <f t="shared" si="80"/>
        <v>社政業務-社會福利-推行老人福利-獎補助費-對國內團體之捐助</v>
      </c>
      <c r="M1220" s="4" t="str">
        <f t="shared" si="81"/>
        <v>獨居老人關懷訪視服務計畫關懷服務費及行政管理費</v>
      </c>
    </row>
    <row r="1221" spans="1:13" s="4" customFormat="1" ht="78">
      <c r="A1221" s="18" t="s">
        <v>884</v>
      </c>
      <c r="B1221" s="18" t="s">
        <v>1140</v>
      </c>
      <c r="C1221" s="34" t="s">
        <v>1379</v>
      </c>
      <c r="D1221" s="34" t="s">
        <v>883</v>
      </c>
      <c r="E1221" s="19">
        <v>5</v>
      </c>
      <c r="F1221" s="10" t="s">
        <v>15</v>
      </c>
      <c r="G1221" s="10"/>
      <c r="H1221" s="10" t="s">
        <v>1</v>
      </c>
      <c r="I1221" s="10"/>
      <c r="J1221" s="4" t="str">
        <f t="shared" si="82"/>
        <v>社政業務-社會福利-推行老人福利-獎補助費-對國內團體之捐助</v>
      </c>
      <c r="K1221" s="4" t="str">
        <f t="shared" si="83"/>
        <v>獨居老人關懷訪視服務計畫關懷服務費及行政管理費</v>
      </c>
      <c r="L1221" s="4" t="str">
        <f t="shared" si="80"/>
        <v>社政業務-社會福利-推行老人福利-獎補助費-對國內團體之捐助</v>
      </c>
      <c r="M1221" s="4" t="str">
        <f t="shared" si="81"/>
        <v>獨居老人關懷訪視服務計畫關懷服務費及行政管理費</v>
      </c>
    </row>
    <row r="1222" spans="1:13" s="4" customFormat="1" ht="78">
      <c r="A1222" s="18" t="s">
        <v>884</v>
      </c>
      <c r="B1222" s="18" t="s">
        <v>1140</v>
      </c>
      <c r="C1222" s="34" t="s">
        <v>1380</v>
      </c>
      <c r="D1222" s="34" t="s">
        <v>883</v>
      </c>
      <c r="E1222" s="19">
        <v>20</v>
      </c>
      <c r="F1222" s="10" t="s">
        <v>15</v>
      </c>
      <c r="G1222" s="10"/>
      <c r="H1222" s="10" t="s">
        <v>1</v>
      </c>
      <c r="I1222" s="10"/>
      <c r="J1222" s="4" t="str">
        <f t="shared" si="82"/>
        <v>社政業務-社會福利-推行老人福利-獎補助費-對國內團體之捐助</v>
      </c>
      <c r="K1222" s="4" t="str">
        <f t="shared" si="83"/>
        <v>獨居老人關懷訪視服務計畫關懷服務費及行政管理費</v>
      </c>
      <c r="L1222" s="4" t="str">
        <f t="shared" si="80"/>
        <v>社政業務-社會福利-推行老人福利-獎補助費-對國內團體之捐助</v>
      </c>
      <c r="M1222" s="4" t="str">
        <f t="shared" si="81"/>
        <v>獨居老人關懷訪視服務計畫關懷服務費及行政管理費</v>
      </c>
    </row>
    <row r="1223" spans="1:13" s="4" customFormat="1" ht="78">
      <c r="A1223" s="18" t="s">
        <v>884</v>
      </c>
      <c r="B1223" s="18" t="s">
        <v>1140</v>
      </c>
      <c r="C1223" s="34" t="s">
        <v>940</v>
      </c>
      <c r="D1223" s="34" t="s">
        <v>883</v>
      </c>
      <c r="E1223" s="19">
        <v>5</v>
      </c>
      <c r="F1223" s="10" t="s">
        <v>15</v>
      </c>
      <c r="G1223" s="10"/>
      <c r="H1223" s="10" t="s">
        <v>1</v>
      </c>
      <c r="I1223" s="10"/>
      <c r="J1223" s="4" t="str">
        <f t="shared" si="82"/>
        <v>社政業務-社會福利-推行老人福利-獎補助費-對國內團體之捐助</v>
      </c>
      <c r="K1223" s="4" t="str">
        <f t="shared" si="83"/>
        <v>獨居老人關懷訪視服務計畫關懷服務費及行政管理費</v>
      </c>
      <c r="L1223" s="4" t="str">
        <f t="shared" si="80"/>
        <v>社政業務-社會福利-推行老人福利-獎補助費-對國內團體之捐助</v>
      </c>
      <c r="M1223" s="4" t="str">
        <f t="shared" si="81"/>
        <v>獨居老人關懷訪視服務計畫關懷服務費及行政管理費</v>
      </c>
    </row>
    <row r="1224" spans="1:13" s="4" customFormat="1" ht="78">
      <c r="A1224" s="18" t="s">
        <v>884</v>
      </c>
      <c r="B1224" s="18" t="s">
        <v>1140</v>
      </c>
      <c r="C1224" s="34" t="s">
        <v>1381</v>
      </c>
      <c r="D1224" s="34" t="s">
        <v>883</v>
      </c>
      <c r="E1224" s="19">
        <v>6</v>
      </c>
      <c r="F1224" s="10" t="s">
        <v>15</v>
      </c>
      <c r="G1224" s="10"/>
      <c r="H1224" s="10" t="s">
        <v>1</v>
      </c>
      <c r="I1224" s="10"/>
      <c r="J1224" s="4" t="str">
        <f t="shared" si="82"/>
        <v>社政業務-社會福利-推行老人福利-獎補助費-對國內團體之捐助</v>
      </c>
      <c r="K1224" s="4" t="str">
        <f t="shared" si="83"/>
        <v>獨居老人關懷訪視服務計畫關懷服務費及行政管理費</v>
      </c>
      <c r="L1224" s="4" t="str">
        <f t="shared" ref="L1224:L1287" si="84">A1224</f>
        <v>社政業務-社會福利-推行老人福利-獎補助費-對國內團體之捐助</v>
      </c>
      <c r="M1224" s="4" t="str">
        <f t="shared" ref="M1224:M1287" si="85">B1224</f>
        <v>獨居老人關懷訪視服務計畫關懷服務費及行政管理費</v>
      </c>
    </row>
    <row r="1225" spans="1:13" s="4" customFormat="1" ht="97.5">
      <c r="A1225" s="18" t="s">
        <v>884</v>
      </c>
      <c r="B1225" s="18" t="s">
        <v>1184</v>
      </c>
      <c r="C1225" s="34" t="s">
        <v>1166</v>
      </c>
      <c r="D1225" s="34" t="s">
        <v>883</v>
      </c>
      <c r="E1225" s="19">
        <v>50</v>
      </c>
      <c r="F1225" s="10" t="s">
        <v>15</v>
      </c>
      <c r="G1225" s="10"/>
      <c r="H1225" s="10" t="s">
        <v>1</v>
      </c>
      <c r="I1225" s="10"/>
      <c r="J1225" s="4" t="str">
        <f t="shared" si="82"/>
        <v>社政業務-社會福利-推行老人福利-獎補助費-對國內團體之捐助</v>
      </c>
      <c r="K1225" s="4" t="str">
        <f t="shared" si="83"/>
        <v>獨居老人關懷訪視服務計畫關懷服務費及行政管理費</v>
      </c>
      <c r="L1225" s="4" t="str">
        <f t="shared" si="84"/>
        <v>社政業務-社會福利-推行老人福利-獎補助費-對國內團體之捐助</v>
      </c>
      <c r="M1225" s="4" t="str">
        <f t="shared" si="85"/>
        <v>建立社區照顧關懷據點並設置巷弄長照站之充實設施設備費用-經常門</v>
      </c>
    </row>
    <row r="1226" spans="1:13" s="4" customFormat="1" ht="58.5">
      <c r="A1226" s="18" t="s">
        <v>884</v>
      </c>
      <c r="B1226" s="18" t="s">
        <v>1147</v>
      </c>
      <c r="C1226" s="34" t="s">
        <v>1325</v>
      </c>
      <c r="D1226" s="34" t="s">
        <v>883</v>
      </c>
      <c r="E1226" s="19">
        <v>20</v>
      </c>
      <c r="F1226" s="10" t="s">
        <v>15</v>
      </c>
      <c r="G1226" s="10"/>
      <c r="H1226" s="10" t="s">
        <v>1</v>
      </c>
      <c r="I1226" s="10"/>
      <c r="J1226" s="4" t="str">
        <f t="shared" si="82"/>
        <v>社政業務-社會福利-推行老人福利-獎補助費-對國內團體之捐助</v>
      </c>
      <c r="K1226" s="4" t="str">
        <f t="shared" si="83"/>
        <v>獨居老人關懷訪視服務計畫關懷服務費及行政管理費</v>
      </c>
      <c r="L1226" s="4" t="str">
        <f t="shared" si="84"/>
        <v>社政業務-社會福利-推行老人福利-獎補助費-對國內團體之捐助</v>
      </c>
      <c r="M1226" s="4" t="str">
        <f t="shared" si="85"/>
        <v>建立社區照顧關懷據點</v>
      </c>
    </row>
    <row r="1227" spans="1:13" s="4" customFormat="1" ht="58.5">
      <c r="A1227" s="18" t="s">
        <v>884</v>
      </c>
      <c r="B1227" s="18" t="s">
        <v>1142</v>
      </c>
      <c r="C1227" s="34" t="s">
        <v>1382</v>
      </c>
      <c r="D1227" s="34" t="s">
        <v>883</v>
      </c>
      <c r="E1227" s="19">
        <v>20</v>
      </c>
      <c r="F1227" s="10" t="s">
        <v>15</v>
      </c>
      <c r="G1227" s="10"/>
      <c r="H1227" s="10" t="s">
        <v>1</v>
      </c>
      <c r="I1227" s="10"/>
      <c r="J1227" s="4" t="str">
        <f t="shared" si="82"/>
        <v>社政業務-社會福利-推行老人福利-獎補助費-對國內團體之捐助</v>
      </c>
      <c r="K1227" s="4" t="str">
        <f t="shared" si="83"/>
        <v>獨居老人關懷訪視服務計畫關懷服務費及行政管理費</v>
      </c>
      <c r="L1227" s="4" t="str">
        <f t="shared" si="84"/>
        <v>社政業務-社會福利-推行老人福利-獎補助費-對國內團體之捐助</v>
      </c>
      <c r="M1227" s="4" t="str">
        <f t="shared" si="85"/>
        <v>建立社區照顧關懷據點並設置巷弄長照站</v>
      </c>
    </row>
    <row r="1228" spans="1:13" s="4" customFormat="1" ht="58.5">
      <c r="A1228" s="18" t="s">
        <v>884</v>
      </c>
      <c r="B1228" s="18" t="s">
        <v>1142</v>
      </c>
      <c r="C1228" s="34" t="s">
        <v>1314</v>
      </c>
      <c r="D1228" s="34" t="s">
        <v>883</v>
      </c>
      <c r="E1228" s="19">
        <v>20</v>
      </c>
      <c r="F1228" s="10" t="s">
        <v>15</v>
      </c>
      <c r="G1228" s="10"/>
      <c r="H1228" s="10" t="s">
        <v>1</v>
      </c>
      <c r="I1228" s="10"/>
      <c r="J1228" s="4" t="str">
        <f t="shared" si="82"/>
        <v>社政業務-社會福利-身心障礙福利-獎補助費-對國內團體之捐助</v>
      </c>
      <c r="K1228" s="4" t="str">
        <f t="shared" si="83"/>
        <v>身心障礙者嚴重情緒行為正向支持整合模式計畫</v>
      </c>
      <c r="L1228" s="4" t="str">
        <f t="shared" si="84"/>
        <v>社政業務-社會福利-推行老人福利-獎補助費-對國內團體之捐助</v>
      </c>
      <c r="M1228" s="4" t="str">
        <f t="shared" si="85"/>
        <v>建立社區照顧關懷據點並設置巷弄長照站</v>
      </c>
    </row>
    <row r="1229" spans="1:13" s="4" customFormat="1" ht="58.5">
      <c r="A1229" s="18" t="s">
        <v>884</v>
      </c>
      <c r="B1229" s="18" t="s">
        <v>1142</v>
      </c>
      <c r="C1229" s="34" t="s">
        <v>1196</v>
      </c>
      <c r="D1229" s="34" t="s">
        <v>883</v>
      </c>
      <c r="E1229" s="19">
        <v>20</v>
      </c>
      <c r="F1229" s="10" t="s">
        <v>15</v>
      </c>
      <c r="G1229" s="10"/>
      <c r="H1229" s="10" t="s">
        <v>1</v>
      </c>
      <c r="I1229" s="10"/>
      <c r="J1229" s="4" t="str">
        <f t="shared" si="82"/>
        <v>社政業務-社會福利-身心障礙福利-獎補助費-對國內團體之捐助</v>
      </c>
      <c r="K1229" s="4" t="str">
        <f t="shared" si="83"/>
        <v>臺中市到宅式與社區式身心障礙者臨時及短期照顧服務計畫</v>
      </c>
      <c r="L1229" s="4" t="str">
        <f t="shared" si="84"/>
        <v>社政業務-社會福利-推行老人福利-獎補助費-對國內團體之捐助</v>
      </c>
      <c r="M1229" s="4" t="str">
        <f t="shared" si="85"/>
        <v>建立社區照顧關懷據點並設置巷弄長照站</v>
      </c>
    </row>
    <row r="1230" spans="1:13" s="4" customFormat="1" ht="58.5">
      <c r="A1230" s="18" t="s">
        <v>884</v>
      </c>
      <c r="B1230" s="18" t="s">
        <v>1142</v>
      </c>
      <c r="C1230" s="34" t="s">
        <v>1260</v>
      </c>
      <c r="D1230" s="34" t="s">
        <v>883</v>
      </c>
      <c r="E1230" s="19">
        <v>20</v>
      </c>
      <c r="F1230" s="10" t="s">
        <v>15</v>
      </c>
      <c r="G1230" s="10"/>
      <c r="H1230" s="10" t="s">
        <v>1</v>
      </c>
      <c r="I1230" s="10"/>
      <c r="J1230" s="4" t="str">
        <f t="shared" si="82"/>
        <v>社政業務-社會福利-身心障礙福利-獎補助費-對國內團體之捐助</v>
      </c>
      <c r="K1230" s="4" t="str">
        <f t="shared" si="83"/>
        <v>臺中市辦理身心障礙者社區式服務輔導計畫</v>
      </c>
      <c r="L1230" s="4" t="str">
        <f t="shared" si="84"/>
        <v>社政業務-社會福利-推行老人福利-獎補助費-對國內團體之捐助</v>
      </c>
      <c r="M1230" s="4" t="str">
        <f t="shared" si="85"/>
        <v>建立社區照顧關懷據點並設置巷弄長照站</v>
      </c>
    </row>
    <row r="1231" spans="1:13" s="4" customFormat="1" ht="58.5">
      <c r="A1231" s="18" t="s">
        <v>884</v>
      </c>
      <c r="B1231" s="18" t="s">
        <v>1142</v>
      </c>
      <c r="C1231" s="34" t="s">
        <v>1261</v>
      </c>
      <c r="D1231" s="34" t="s">
        <v>883</v>
      </c>
      <c r="E1231" s="19">
        <v>20</v>
      </c>
      <c r="F1231" s="10" t="s">
        <v>15</v>
      </c>
      <c r="G1231" s="10"/>
      <c r="H1231" s="10" t="s">
        <v>1</v>
      </c>
      <c r="I1231" s="10"/>
      <c r="J1231" s="4" t="str">
        <f t="shared" si="82"/>
        <v>社政業務-社會福利-身心障礙福利-獎補助費-對國內團體之捐助</v>
      </c>
      <c r="K1231" s="4" t="str">
        <f t="shared" si="83"/>
        <v>精神障礙者協作模式服務據點計畫</v>
      </c>
      <c r="L1231" s="4" t="str">
        <f t="shared" si="84"/>
        <v>社政業務-社會福利-推行老人福利-獎補助費-對國內團體之捐助</v>
      </c>
      <c r="M1231" s="4" t="str">
        <f t="shared" si="85"/>
        <v>建立社區照顧關懷據點並設置巷弄長照站</v>
      </c>
    </row>
    <row r="1232" spans="1:13" s="4" customFormat="1" ht="58.5">
      <c r="A1232" s="18" t="s">
        <v>884</v>
      </c>
      <c r="B1232" s="18" t="s">
        <v>1142</v>
      </c>
      <c r="C1232" s="34" t="s">
        <v>1227</v>
      </c>
      <c r="D1232" s="34" t="s">
        <v>883</v>
      </c>
      <c r="E1232" s="19">
        <v>10</v>
      </c>
      <c r="F1232" s="10" t="s">
        <v>15</v>
      </c>
      <c r="G1232" s="10"/>
      <c r="H1232" s="10" t="s">
        <v>1</v>
      </c>
      <c r="I1232" s="10"/>
      <c r="J1232" s="4" t="str">
        <f t="shared" si="82"/>
        <v>社政業務-社會福利-身心障礙福利-獎補助費-對國內團體之捐助</v>
      </c>
      <c r="K1232" s="4" t="str">
        <f t="shared" si="83"/>
        <v>臺中市身心障礙者社區日間作業設施服務計畫</v>
      </c>
      <c r="L1232" s="4" t="str">
        <f t="shared" si="84"/>
        <v>社政業務-社會福利-推行老人福利-獎補助費-對國內團體之捐助</v>
      </c>
      <c r="M1232" s="4" t="str">
        <f t="shared" si="85"/>
        <v>建立社區照顧關懷據點並設置巷弄長照站</v>
      </c>
    </row>
    <row r="1233" spans="1:13" s="4" customFormat="1" ht="78">
      <c r="A1233" s="18" t="s">
        <v>884</v>
      </c>
      <c r="B1233" s="18" t="s">
        <v>1140</v>
      </c>
      <c r="C1233" s="34" t="s">
        <v>1383</v>
      </c>
      <c r="D1233" s="34" t="s">
        <v>883</v>
      </c>
      <c r="E1233" s="19">
        <v>6</v>
      </c>
      <c r="F1233" s="10" t="s">
        <v>15</v>
      </c>
      <c r="G1233" s="10"/>
      <c r="H1233" s="10" t="s">
        <v>1</v>
      </c>
      <c r="I1233" s="10"/>
      <c r="J1233" s="4" t="str">
        <f t="shared" si="82"/>
        <v>社政業務-社會福利-身心障礙福利-獎補助費-對國內團體之捐助</v>
      </c>
      <c r="K1233" s="4" t="str">
        <f t="shared" si="83"/>
        <v>身心障礙者社區日間作業設施服務計畫</v>
      </c>
      <c r="L1233" s="4" t="str">
        <f t="shared" si="84"/>
        <v>社政業務-社會福利-推行老人福利-獎補助費-對國內團體之捐助</v>
      </c>
      <c r="M1233" s="4" t="str">
        <f t="shared" si="85"/>
        <v>獨居老人關懷訪視服務計畫關懷服務費及行政管理費</v>
      </c>
    </row>
    <row r="1234" spans="1:13" s="4" customFormat="1" ht="78">
      <c r="A1234" s="18" t="s">
        <v>884</v>
      </c>
      <c r="B1234" s="18" t="s">
        <v>1140</v>
      </c>
      <c r="C1234" s="34" t="s">
        <v>764</v>
      </c>
      <c r="D1234" s="34" t="s">
        <v>883</v>
      </c>
      <c r="E1234" s="19">
        <v>31</v>
      </c>
      <c r="F1234" s="10" t="s">
        <v>15</v>
      </c>
      <c r="G1234" s="10"/>
      <c r="H1234" s="10" t="s">
        <v>1</v>
      </c>
      <c r="I1234" s="10"/>
      <c r="J1234" s="4" t="str">
        <f t="shared" si="82"/>
        <v>社政業務-社會福利-身心障礙福利-獎補助費-對國內團體之捐助</v>
      </c>
      <c r="K1234" s="4" t="str">
        <f t="shared" si="83"/>
        <v>身心障礙者家庭托顧服務</v>
      </c>
      <c r="L1234" s="4" t="str">
        <f t="shared" si="84"/>
        <v>社政業務-社會福利-推行老人福利-獎補助費-對國內團體之捐助</v>
      </c>
      <c r="M1234" s="4" t="str">
        <f t="shared" si="85"/>
        <v>獨居老人關懷訪視服務計畫關懷服務費及行政管理費</v>
      </c>
    </row>
    <row r="1235" spans="1:13" s="4" customFormat="1" ht="78">
      <c r="A1235" s="18" t="s">
        <v>884</v>
      </c>
      <c r="B1235" s="18" t="s">
        <v>1140</v>
      </c>
      <c r="C1235" s="34" t="s">
        <v>892</v>
      </c>
      <c r="D1235" s="34" t="s">
        <v>883</v>
      </c>
      <c r="E1235" s="19">
        <v>31</v>
      </c>
      <c r="F1235" s="10" t="s">
        <v>15</v>
      </c>
      <c r="G1235" s="10"/>
      <c r="H1235" s="10" t="s">
        <v>1</v>
      </c>
      <c r="I1235" s="10"/>
      <c r="J1235" s="4" t="str">
        <f t="shared" ref="J1235:J1298" si="86">A1250</f>
        <v>社政業務-社會福利-身心障礙福利-獎補助費-對國內團體之捐助</v>
      </c>
      <c r="K1235" s="4" t="str">
        <f t="shared" si="83"/>
        <v>身心障礙者家庭托顧服務</v>
      </c>
      <c r="L1235" s="4" t="str">
        <f t="shared" si="84"/>
        <v>社政業務-社會福利-推行老人福利-獎補助費-對國內團體之捐助</v>
      </c>
      <c r="M1235" s="4" t="str">
        <f t="shared" si="85"/>
        <v>獨居老人關懷訪視服務計畫關懷服務費及行政管理費</v>
      </c>
    </row>
    <row r="1236" spans="1:13" s="4" customFormat="1" ht="78">
      <c r="A1236" s="18" t="s">
        <v>884</v>
      </c>
      <c r="B1236" s="18" t="s">
        <v>1140</v>
      </c>
      <c r="C1236" s="34" t="s">
        <v>1384</v>
      </c>
      <c r="D1236" s="34" t="s">
        <v>883</v>
      </c>
      <c r="E1236" s="19">
        <v>3</v>
      </c>
      <c r="F1236" s="10" t="s">
        <v>15</v>
      </c>
      <c r="G1236" s="10"/>
      <c r="H1236" s="10" t="s">
        <v>1</v>
      </c>
      <c r="I1236" s="10"/>
      <c r="J1236" s="4" t="str">
        <f t="shared" si="86"/>
        <v>社政業務-社會福利-身心障礙福利-獎補助費-對國內團體之捐助</v>
      </c>
      <c r="K1236" s="4" t="str">
        <f t="shared" si="83"/>
        <v>身心障礙者家庭托顧服務</v>
      </c>
      <c r="L1236" s="4" t="str">
        <f t="shared" si="84"/>
        <v>社政業務-社會福利-推行老人福利-獎補助費-對國內團體之捐助</v>
      </c>
      <c r="M1236" s="4" t="str">
        <f t="shared" si="85"/>
        <v>獨居老人關懷訪視服務計畫關懷服務費及行政管理費</v>
      </c>
    </row>
    <row r="1237" spans="1:13" s="4" customFormat="1" ht="78">
      <c r="A1237" s="18" t="s">
        <v>884</v>
      </c>
      <c r="B1237" s="18" t="s">
        <v>1140</v>
      </c>
      <c r="C1237" s="34" t="s">
        <v>1385</v>
      </c>
      <c r="D1237" s="34" t="s">
        <v>883</v>
      </c>
      <c r="E1237" s="19">
        <v>1</v>
      </c>
      <c r="F1237" s="10" t="s">
        <v>15</v>
      </c>
      <c r="G1237" s="10"/>
      <c r="H1237" s="10" t="s">
        <v>1</v>
      </c>
      <c r="I1237" s="10"/>
      <c r="J1237" s="4" t="str">
        <f t="shared" si="86"/>
        <v>社政業務-社會福利-身心障礙福利-獎補助費-對國內團體之捐助</v>
      </c>
      <c r="K1237" s="4" t="str">
        <f t="shared" si="83"/>
        <v>臺中市到宅式與社區式身心障礙者臨時及短期照顧服務計畫</v>
      </c>
      <c r="L1237" s="4" t="str">
        <f t="shared" si="84"/>
        <v>社政業務-社會福利-推行老人福利-獎補助費-對國內團體之捐助</v>
      </c>
      <c r="M1237" s="4" t="str">
        <f t="shared" si="85"/>
        <v>獨居老人關懷訪視服務計畫關懷服務費及行政管理費</v>
      </c>
    </row>
    <row r="1238" spans="1:13" s="4" customFormat="1" ht="78">
      <c r="A1238" s="18" t="s">
        <v>884</v>
      </c>
      <c r="B1238" s="18" t="s">
        <v>1140</v>
      </c>
      <c r="C1238" s="34" t="s">
        <v>1194</v>
      </c>
      <c r="D1238" s="34" t="s">
        <v>883</v>
      </c>
      <c r="E1238" s="19">
        <v>7</v>
      </c>
      <c r="F1238" s="10" t="s">
        <v>15</v>
      </c>
      <c r="G1238" s="10"/>
      <c r="H1238" s="10" t="s">
        <v>1</v>
      </c>
      <c r="I1238" s="10"/>
      <c r="J1238" s="4" t="str">
        <f t="shared" si="86"/>
        <v>社政業務-社會福利-身心障礙福利-獎補助費-對國內團體之捐助</v>
      </c>
      <c r="K1238" s="4" t="str">
        <f t="shared" si="83"/>
        <v>臺中市到宅式與社區式身心障礙者臨時及短期照顧服務計畫</v>
      </c>
      <c r="L1238" s="4" t="str">
        <f t="shared" si="84"/>
        <v>社政業務-社會福利-推行老人福利-獎補助費-對國內團體之捐助</v>
      </c>
      <c r="M1238" s="4" t="str">
        <f t="shared" si="85"/>
        <v>獨居老人關懷訪視服務計畫關懷服務費及行政管理費</v>
      </c>
    </row>
    <row r="1239" spans="1:13" s="4" customFormat="1" ht="78">
      <c r="A1239" s="18" t="s">
        <v>884</v>
      </c>
      <c r="B1239" s="18" t="s">
        <v>1140</v>
      </c>
      <c r="C1239" s="34" t="s">
        <v>1327</v>
      </c>
      <c r="D1239" s="34" t="s">
        <v>883</v>
      </c>
      <c r="E1239" s="19">
        <v>18</v>
      </c>
      <c r="F1239" s="10" t="s">
        <v>15</v>
      </c>
      <c r="G1239" s="10"/>
      <c r="H1239" s="10" t="s">
        <v>1</v>
      </c>
      <c r="I1239" s="10"/>
      <c r="J1239" s="4" t="str">
        <f t="shared" si="86"/>
        <v>社政業務-社會福利-身心障礙福利-獎補助費-對國內團體之捐助</v>
      </c>
      <c r="K1239" s="4" t="str">
        <f t="shared" si="83"/>
        <v>臺中市機構式身心障礙者臨時及短期照顧服務計畫</v>
      </c>
      <c r="L1239" s="4" t="str">
        <f t="shared" si="84"/>
        <v>社政業務-社會福利-推行老人福利-獎補助費-對國內團體之捐助</v>
      </c>
      <c r="M1239" s="4" t="str">
        <f t="shared" si="85"/>
        <v>獨居老人關懷訪視服務計畫關懷服務費及行政管理費</v>
      </c>
    </row>
    <row r="1240" spans="1:13" s="4" customFormat="1" ht="78">
      <c r="A1240" s="18" t="s">
        <v>884</v>
      </c>
      <c r="B1240" s="18" t="s">
        <v>1140</v>
      </c>
      <c r="C1240" s="34" t="s">
        <v>1386</v>
      </c>
      <c r="D1240" s="34" t="s">
        <v>883</v>
      </c>
      <c r="E1240" s="19">
        <v>4</v>
      </c>
      <c r="F1240" s="10" t="s">
        <v>15</v>
      </c>
      <c r="G1240" s="10"/>
      <c r="H1240" s="10" t="s">
        <v>1</v>
      </c>
      <c r="I1240" s="10"/>
      <c r="J1240" s="4" t="str">
        <f t="shared" si="86"/>
        <v>社政業務-社會福利-身心障礙福利-獎補助費-對國內團體之捐助</v>
      </c>
      <c r="K1240" s="4" t="str">
        <f t="shared" si="83"/>
        <v>臺中市機構式身心障礙者臨時及短期照顧服務計畫</v>
      </c>
      <c r="L1240" s="4" t="str">
        <f t="shared" si="84"/>
        <v>社政業務-社會福利-推行老人福利-獎補助費-對國內團體之捐助</v>
      </c>
      <c r="M1240" s="4" t="str">
        <f t="shared" si="85"/>
        <v>獨居老人關懷訪視服務計畫關懷服務費及行政管理費</v>
      </c>
    </row>
    <row r="1241" spans="1:13" s="4" customFormat="1" ht="78">
      <c r="A1241" s="18" t="s">
        <v>884</v>
      </c>
      <c r="B1241" s="18" t="s">
        <v>1140</v>
      </c>
      <c r="C1241" s="34" t="s">
        <v>1387</v>
      </c>
      <c r="D1241" s="34" t="s">
        <v>883</v>
      </c>
      <c r="E1241" s="19">
        <v>23</v>
      </c>
      <c r="F1241" s="10" t="s">
        <v>15</v>
      </c>
      <c r="G1241" s="10"/>
      <c r="H1241" s="10" t="s">
        <v>1</v>
      </c>
      <c r="I1241" s="10"/>
      <c r="J1241" s="4" t="str">
        <f t="shared" si="86"/>
        <v>社政業務-社會福利-身心障礙福利-獎補助費-對國內團體之捐助</v>
      </c>
      <c r="K1241" s="4" t="str">
        <f t="shared" si="83"/>
        <v>臺中市燒燙傷與顏面損傷者生活重建服務計畫</v>
      </c>
      <c r="L1241" s="4" t="str">
        <f t="shared" si="84"/>
        <v>社政業務-社會福利-推行老人福利-獎補助費-對國內團體之捐助</v>
      </c>
      <c r="M1241" s="4" t="str">
        <f t="shared" si="85"/>
        <v>獨居老人關懷訪視服務計畫關懷服務費及行政管理費</v>
      </c>
    </row>
    <row r="1242" spans="1:13" s="4" customFormat="1" ht="78">
      <c r="A1242" s="18" t="s">
        <v>884</v>
      </c>
      <c r="B1242" s="18" t="s">
        <v>1140</v>
      </c>
      <c r="C1242" s="34" t="s">
        <v>1227</v>
      </c>
      <c r="D1242" s="34" t="s">
        <v>883</v>
      </c>
      <c r="E1242" s="19">
        <v>39</v>
      </c>
      <c r="F1242" s="10" t="s">
        <v>15</v>
      </c>
      <c r="G1242" s="10"/>
      <c r="H1242" s="10" t="s">
        <v>1</v>
      </c>
      <c r="I1242" s="10"/>
      <c r="J1242" s="4" t="str">
        <f t="shared" si="86"/>
        <v>社政業務-社會福利-身心障礙福利-獎補助費-對國內團體之捐助</v>
      </c>
      <c r="K1242" s="4" t="str">
        <f t="shared" si="83"/>
        <v>臺中市身心障礙者社區日間作業設施服務計畫</v>
      </c>
      <c r="L1242" s="4" t="str">
        <f t="shared" si="84"/>
        <v>社政業務-社會福利-推行老人福利-獎補助費-對國內團體之捐助</v>
      </c>
      <c r="M1242" s="4" t="str">
        <f t="shared" si="85"/>
        <v>獨居老人關懷訪視服務計畫關懷服務費及行政管理費</v>
      </c>
    </row>
    <row r="1243" spans="1:13" s="4" customFormat="1" ht="58.5">
      <c r="A1243" s="18" t="s">
        <v>1388</v>
      </c>
      <c r="B1243" s="18" t="s">
        <v>1389</v>
      </c>
      <c r="C1243" s="34" t="s">
        <v>1390</v>
      </c>
      <c r="D1243" s="34" t="s">
        <v>883</v>
      </c>
      <c r="E1243" s="19">
        <v>822</v>
      </c>
      <c r="F1243" s="10" t="s">
        <v>15</v>
      </c>
      <c r="G1243" s="10"/>
      <c r="H1243" s="10" t="s">
        <v>1</v>
      </c>
      <c r="I1243" s="10"/>
      <c r="J1243" s="4" t="str">
        <f t="shared" si="86"/>
        <v>社政業務-社會福利-身心障礙福利-獎補助費-對國內團體之捐助</v>
      </c>
      <c r="K1243" s="4" t="str">
        <f t="shared" si="83"/>
        <v>臺中市身心障礙者社區日間作業設施服務計畫</v>
      </c>
      <c r="L1243" s="4" t="str">
        <f t="shared" si="84"/>
        <v>社政業務-社會福利-身心障礙福利-獎補助費-對國內團體之捐助</v>
      </c>
      <c r="M1243" s="4" t="str">
        <f t="shared" si="85"/>
        <v>身心障礙者嚴重情緒行為正向支持整合模式計畫</v>
      </c>
    </row>
    <row r="1244" spans="1:13" s="4" customFormat="1" ht="78">
      <c r="A1244" s="18" t="s">
        <v>1388</v>
      </c>
      <c r="B1244" s="18" t="s">
        <v>1391</v>
      </c>
      <c r="C1244" s="34" t="s">
        <v>1392</v>
      </c>
      <c r="D1244" s="34" t="s">
        <v>883</v>
      </c>
      <c r="E1244" s="19">
        <v>62</v>
      </c>
      <c r="F1244" s="10" t="s">
        <v>15</v>
      </c>
      <c r="G1244" s="10"/>
      <c r="H1244" s="10" t="s">
        <v>1</v>
      </c>
      <c r="I1244" s="10"/>
      <c r="J1244" s="4" t="str">
        <f t="shared" si="86"/>
        <v>社政業務-社會福利-身心障礙福利-獎補助費-對國內團體之捐助</v>
      </c>
      <c r="K1244" s="4" t="str">
        <f t="shared" si="83"/>
        <v>臺中市身心障礙者社區日間作業設施服務計畫</v>
      </c>
      <c r="L1244" s="4" t="str">
        <f t="shared" si="84"/>
        <v>社政業務-社會福利-身心障礙福利-獎補助費-對國內團體之捐助</v>
      </c>
      <c r="M1244" s="4" t="str">
        <f t="shared" si="85"/>
        <v>臺中市到宅式與社區式身心障礙者臨時及短期照顧服務計畫</v>
      </c>
    </row>
    <row r="1245" spans="1:13" s="4" customFormat="1" ht="58.5">
      <c r="A1245" s="18" t="s">
        <v>1388</v>
      </c>
      <c r="B1245" s="18" t="s">
        <v>1393</v>
      </c>
      <c r="C1245" s="34" t="s">
        <v>1394</v>
      </c>
      <c r="D1245" s="34" t="s">
        <v>883</v>
      </c>
      <c r="E1245" s="19">
        <v>183</v>
      </c>
      <c r="F1245" s="10" t="s">
        <v>15</v>
      </c>
      <c r="G1245" s="10"/>
      <c r="H1245" s="10" t="s">
        <v>1</v>
      </c>
      <c r="I1245" s="10"/>
      <c r="J1245" s="4" t="str">
        <f t="shared" si="86"/>
        <v>社政業務-社會福利-身心障礙福利-獎補助費-對國內團體之捐助</v>
      </c>
      <c r="K1245" s="4" t="str">
        <f t="shared" si="83"/>
        <v>臺中市身心障礙者社區日間作業設施服務計畫</v>
      </c>
      <c r="L1245" s="4" t="str">
        <f t="shared" si="84"/>
        <v>社政業務-社會福利-身心障礙福利-獎補助費-對國內團體之捐助</v>
      </c>
      <c r="M1245" s="4" t="str">
        <f t="shared" si="85"/>
        <v>臺中市辦理身心障礙者社區式服務輔導計畫</v>
      </c>
    </row>
    <row r="1246" spans="1:13" s="4" customFormat="1" ht="58.5">
      <c r="A1246" s="18" t="s">
        <v>1388</v>
      </c>
      <c r="B1246" s="18" t="s">
        <v>1395</v>
      </c>
      <c r="C1246" s="34" t="s">
        <v>1396</v>
      </c>
      <c r="D1246" s="34" t="s">
        <v>883</v>
      </c>
      <c r="E1246" s="19">
        <v>699</v>
      </c>
      <c r="F1246" s="10" t="s">
        <v>15</v>
      </c>
      <c r="G1246" s="10"/>
      <c r="H1246" s="10" t="s">
        <v>1</v>
      </c>
      <c r="I1246" s="10"/>
      <c r="J1246" s="4" t="str">
        <f t="shared" si="86"/>
        <v>社政業務-社會福利-身心障礙福利-獎補助費-對國內團體之捐助</v>
      </c>
      <c r="K1246" s="4" t="str">
        <f t="shared" si="83"/>
        <v>臺中市身心障礙者社區日間作業設施服務計畫</v>
      </c>
      <c r="L1246" s="4" t="str">
        <f t="shared" si="84"/>
        <v>社政業務-社會福利-身心障礙福利-獎補助費-對國內團體之捐助</v>
      </c>
      <c r="M1246" s="4" t="str">
        <f t="shared" si="85"/>
        <v>精神障礙者協作模式服務據點計畫</v>
      </c>
    </row>
    <row r="1247" spans="1:13" s="4" customFormat="1" ht="58.5">
      <c r="A1247" s="18" t="s">
        <v>1388</v>
      </c>
      <c r="B1247" s="18" t="s">
        <v>1397</v>
      </c>
      <c r="C1247" s="34" t="s">
        <v>1398</v>
      </c>
      <c r="D1247" s="34" t="s">
        <v>883</v>
      </c>
      <c r="E1247" s="19">
        <v>502</v>
      </c>
      <c r="F1247" s="10" t="s">
        <v>15</v>
      </c>
      <c r="G1247" s="10"/>
      <c r="H1247" s="10" t="s">
        <v>1</v>
      </c>
      <c r="I1247" s="10"/>
      <c r="J1247" s="4" t="str">
        <f t="shared" si="86"/>
        <v>社政業務-社會福利-身心障礙福利-獎補助費-對國內團體之捐助</v>
      </c>
      <c r="K1247" s="4" t="str">
        <f t="shared" si="83"/>
        <v>臺中市身心障礙者社區日間作業設施服務計畫</v>
      </c>
      <c r="L1247" s="4" t="str">
        <f t="shared" si="84"/>
        <v>社政業務-社會福利-身心障礙福利-獎補助費-對國內團體之捐助</v>
      </c>
      <c r="M1247" s="4" t="str">
        <f t="shared" si="85"/>
        <v>臺中市身心障礙者社區日間作業設施服務計畫</v>
      </c>
    </row>
    <row r="1248" spans="1:13" s="4" customFormat="1" ht="78">
      <c r="A1248" s="18" t="s">
        <v>1388</v>
      </c>
      <c r="B1248" s="18" t="s">
        <v>1399</v>
      </c>
      <c r="C1248" s="34" t="s">
        <v>1400</v>
      </c>
      <c r="D1248" s="34" t="s">
        <v>883</v>
      </c>
      <c r="E1248" s="19">
        <v>540</v>
      </c>
      <c r="F1248" s="10" t="s">
        <v>15</v>
      </c>
      <c r="G1248" s="10"/>
      <c r="H1248" s="10" t="s">
        <v>1</v>
      </c>
      <c r="I1248" s="10"/>
      <c r="J1248" s="4" t="str">
        <f t="shared" si="86"/>
        <v>社政業務-社會福利-身心障礙福利-獎補助費-對國內團體之捐助</v>
      </c>
      <c r="K1248" s="4" t="str">
        <f t="shared" si="83"/>
        <v>臺中市到宅式與社區式身心障礙者臨時及短期照顧服務計畫</v>
      </c>
      <c r="L1248" s="4" t="str">
        <f t="shared" si="84"/>
        <v>社政業務-社會福利-身心障礙福利-獎補助費-對國內團體之捐助</v>
      </c>
      <c r="M1248" s="4" t="str">
        <f t="shared" si="85"/>
        <v>身心障礙者社區日間作業設施服務計畫</v>
      </c>
    </row>
    <row r="1249" spans="1:13" s="4" customFormat="1" ht="58.5">
      <c r="A1249" s="18" t="s">
        <v>1388</v>
      </c>
      <c r="B1249" s="18" t="s">
        <v>1401</v>
      </c>
      <c r="C1249" s="34" t="s">
        <v>1402</v>
      </c>
      <c r="D1249" s="34" t="s">
        <v>883</v>
      </c>
      <c r="E1249" s="19">
        <v>150</v>
      </c>
      <c r="F1249" s="10" t="s">
        <v>15</v>
      </c>
      <c r="G1249" s="10"/>
      <c r="H1249" s="10" t="s">
        <v>1</v>
      </c>
      <c r="I1249" s="10"/>
      <c r="J1249" s="4" t="str">
        <f t="shared" si="86"/>
        <v>社政業務-社會福利-身心障礙福利-獎補助費-對國內團體之捐助</v>
      </c>
      <c r="K1249" s="4" t="str">
        <f t="shared" si="83"/>
        <v>臺中市到宅式與社區式身心障礙者臨時及短期照顧服務計畫</v>
      </c>
      <c r="L1249" s="4" t="str">
        <f t="shared" si="84"/>
        <v>社政業務-社會福利-身心障礙福利-獎補助費-對國內團體之捐助</v>
      </c>
      <c r="M1249" s="4" t="str">
        <f t="shared" si="85"/>
        <v>身心障礙者家庭托顧服務</v>
      </c>
    </row>
    <row r="1250" spans="1:13" s="4" customFormat="1" ht="58.5">
      <c r="A1250" s="18" t="s">
        <v>1388</v>
      </c>
      <c r="B1250" s="18" t="s">
        <v>1401</v>
      </c>
      <c r="C1250" s="34" t="s">
        <v>1402</v>
      </c>
      <c r="D1250" s="34" t="s">
        <v>883</v>
      </c>
      <c r="E1250" s="19">
        <v>542</v>
      </c>
      <c r="F1250" s="10" t="s">
        <v>15</v>
      </c>
      <c r="G1250" s="10"/>
      <c r="H1250" s="10" t="s">
        <v>1</v>
      </c>
      <c r="I1250" s="10"/>
      <c r="J1250" s="4" t="str">
        <f t="shared" si="86"/>
        <v>社政業務-社會福利-身心障礙福利-獎補助費-對國內團體之捐助</v>
      </c>
      <c r="K1250" s="4" t="str">
        <f t="shared" si="83"/>
        <v>臺中市到宅式與社區式身心障礙者臨時及短期照顧服務計畫</v>
      </c>
      <c r="L1250" s="4" t="str">
        <f t="shared" si="84"/>
        <v>社政業務-社會福利-身心障礙福利-獎補助費-對國內團體之捐助</v>
      </c>
      <c r="M1250" s="4" t="str">
        <f t="shared" si="85"/>
        <v>身心障礙者家庭托顧服務</v>
      </c>
    </row>
    <row r="1251" spans="1:13" s="4" customFormat="1" ht="58.5">
      <c r="A1251" s="18" t="s">
        <v>1388</v>
      </c>
      <c r="B1251" s="18" t="s">
        <v>1401</v>
      </c>
      <c r="C1251" s="34" t="s">
        <v>1403</v>
      </c>
      <c r="D1251" s="34" t="s">
        <v>883</v>
      </c>
      <c r="E1251" s="19">
        <v>100</v>
      </c>
      <c r="F1251" s="10" t="s">
        <v>15</v>
      </c>
      <c r="G1251" s="10"/>
      <c r="H1251" s="10" t="s">
        <v>1</v>
      </c>
      <c r="I1251" s="10"/>
      <c r="J1251" s="4" t="str">
        <f t="shared" si="86"/>
        <v>社政業務-社會福利-身心障礙福利-獎補助費-對國內團體之捐助</v>
      </c>
      <c r="K1251" s="4" t="str">
        <f t="shared" ref="K1251:K1314" si="87">B1266</f>
        <v>臺中市到宅式與社區式身心障礙者臨時及短期照顧服務計畫</v>
      </c>
      <c r="L1251" s="4" t="str">
        <f t="shared" si="84"/>
        <v>社政業務-社會福利-身心障礙福利-獎補助費-對國內團體之捐助</v>
      </c>
      <c r="M1251" s="4" t="str">
        <f t="shared" si="85"/>
        <v>身心障礙者家庭托顧服務</v>
      </c>
    </row>
    <row r="1252" spans="1:13" s="4" customFormat="1" ht="78">
      <c r="A1252" s="18" t="s">
        <v>1388</v>
      </c>
      <c r="B1252" s="18" t="s">
        <v>1391</v>
      </c>
      <c r="C1252" s="34" t="s">
        <v>1404</v>
      </c>
      <c r="D1252" s="34" t="s">
        <v>883</v>
      </c>
      <c r="E1252" s="19">
        <v>78</v>
      </c>
      <c r="F1252" s="10" t="s">
        <v>15</v>
      </c>
      <c r="G1252" s="10"/>
      <c r="H1252" s="10" t="s">
        <v>1</v>
      </c>
      <c r="I1252" s="10"/>
      <c r="J1252" s="4" t="str">
        <f t="shared" si="86"/>
        <v>社政業務-社會福利-身心障礙福利-獎補助費-對國內團體之捐助</v>
      </c>
      <c r="K1252" s="4" t="str">
        <f t="shared" si="87"/>
        <v>臺中市機構式身心障礙者臨時及短期照顧服務計畫</v>
      </c>
      <c r="L1252" s="4" t="str">
        <f t="shared" si="84"/>
        <v>社政業務-社會福利-身心障礙福利-獎補助費-對國內團體之捐助</v>
      </c>
      <c r="M1252" s="4" t="str">
        <f t="shared" si="85"/>
        <v>臺中市到宅式與社區式身心障礙者臨時及短期照顧服務計畫</v>
      </c>
    </row>
    <row r="1253" spans="1:13" s="4" customFormat="1" ht="78">
      <c r="A1253" s="18" t="s">
        <v>1388</v>
      </c>
      <c r="B1253" s="18" t="s">
        <v>1391</v>
      </c>
      <c r="C1253" s="34" t="s">
        <v>1405</v>
      </c>
      <c r="D1253" s="34" t="s">
        <v>883</v>
      </c>
      <c r="E1253" s="19">
        <v>89</v>
      </c>
      <c r="F1253" s="10" t="s">
        <v>15</v>
      </c>
      <c r="G1253" s="10"/>
      <c r="H1253" s="10" t="s">
        <v>1</v>
      </c>
      <c r="I1253" s="10"/>
      <c r="J1253" s="4" t="str">
        <f t="shared" si="86"/>
        <v>社政業務-社會福利-身心障礙福利-獎補助費-對國內團體之捐助</v>
      </c>
      <c r="K1253" s="4" t="str">
        <f t="shared" si="87"/>
        <v>臺中市身心障礙者社區日間作業設施服務計畫</v>
      </c>
      <c r="L1253" s="4" t="str">
        <f t="shared" si="84"/>
        <v>社政業務-社會福利-身心障礙福利-獎補助費-對國內團體之捐助</v>
      </c>
      <c r="M1253" s="4" t="str">
        <f t="shared" si="85"/>
        <v>臺中市到宅式與社區式身心障礙者臨時及短期照顧服務計畫</v>
      </c>
    </row>
    <row r="1254" spans="1:13" s="4" customFormat="1" ht="78">
      <c r="A1254" s="18" t="s">
        <v>1388</v>
      </c>
      <c r="B1254" s="18" t="s">
        <v>1406</v>
      </c>
      <c r="C1254" s="34" t="s">
        <v>1407</v>
      </c>
      <c r="D1254" s="34" t="s">
        <v>883</v>
      </c>
      <c r="E1254" s="19">
        <v>18</v>
      </c>
      <c r="F1254" s="10" t="s">
        <v>15</v>
      </c>
      <c r="G1254" s="10"/>
      <c r="H1254" s="10" t="s">
        <v>1</v>
      </c>
      <c r="I1254" s="10"/>
      <c r="J1254" s="4" t="str">
        <f t="shared" si="86"/>
        <v>社政業務-社會福利-身心障礙福利-獎補助費-對國內團體之捐助</v>
      </c>
      <c r="K1254" s="4" t="str">
        <f t="shared" si="87"/>
        <v>臺中市身心障礙者社區日間作業設施服務計畫</v>
      </c>
      <c r="L1254" s="4" t="str">
        <f t="shared" si="84"/>
        <v>社政業務-社會福利-身心障礙福利-獎補助費-對國內團體之捐助</v>
      </c>
      <c r="M1254" s="4" t="str">
        <f t="shared" si="85"/>
        <v>臺中市機構式身心障礙者臨時及短期照顧服務計畫</v>
      </c>
    </row>
    <row r="1255" spans="1:13" s="4" customFormat="1" ht="78">
      <c r="A1255" s="18" t="s">
        <v>1388</v>
      </c>
      <c r="B1255" s="18" t="s">
        <v>1406</v>
      </c>
      <c r="C1255" s="34" t="s">
        <v>1408</v>
      </c>
      <c r="D1255" s="34" t="s">
        <v>883</v>
      </c>
      <c r="E1255" s="19">
        <v>108</v>
      </c>
      <c r="F1255" s="10" t="s">
        <v>15</v>
      </c>
      <c r="G1255" s="10"/>
      <c r="H1255" s="10" t="s">
        <v>1</v>
      </c>
      <c r="I1255" s="10"/>
      <c r="J1255" s="4" t="str">
        <f t="shared" si="86"/>
        <v>社政業務-社會福利-身心障礙福利-獎補助費-對國內團體之捐助</v>
      </c>
      <c r="K1255" s="4" t="str">
        <f t="shared" si="87"/>
        <v>臺中市身心障礙者社區日間作業設施服務計畫</v>
      </c>
      <c r="L1255" s="4" t="str">
        <f t="shared" si="84"/>
        <v>社政業務-社會福利-身心障礙福利-獎補助費-對國內團體之捐助</v>
      </c>
      <c r="M1255" s="4" t="str">
        <f t="shared" si="85"/>
        <v>臺中市機構式身心障礙者臨時及短期照顧服務計畫</v>
      </c>
    </row>
    <row r="1256" spans="1:13" s="4" customFormat="1" ht="58.5">
      <c r="A1256" s="18" t="s">
        <v>1388</v>
      </c>
      <c r="B1256" s="18" t="s">
        <v>1409</v>
      </c>
      <c r="C1256" s="34" t="s">
        <v>1410</v>
      </c>
      <c r="D1256" s="34" t="s">
        <v>883</v>
      </c>
      <c r="E1256" s="19">
        <v>69</v>
      </c>
      <c r="F1256" s="10" t="s">
        <v>15</v>
      </c>
      <c r="G1256" s="10"/>
      <c r="H1256" s="10" t="s">
        <v>1</v>
      </c>
      <c r="I1256" s="10"/>
      <c r="J1256" s="4" t="str">
        <f t="shared" si="86"/>
        <v>社政業務-社會福利-身心障礙福利-獎補助費-對國內團體之捐助</v>
      </c>
      <c r="K1256" s="4" t="str">
        <f t="shared" si="87"/>
        <v>臺中市到宅式與社區式身心障礙者臨時及短期照顧服務計畫</v>
      </c>
      <c r="L1256" s="4" t="str">
        <f t="shared" si="84"/>
        <v>社政業務-社會福利-身心障礙福利-獎補助費-對國內團體之捐助</v>
      </c>
      <c r="M1256" s="4" t="str">
        <f t="shared" si="85"/>
        <v>臺中市燒燙傷與顏面損傷者生活重建服務計畫</v>
      </c>
    </row>
    <row r="1257" spans="1:13" s="4" customFormat="1" ht="58.5">
      <c r="A1257" s="18" t="s">
        <v>1388</v>
      </c>
      <c r="B1257" s="18" t="s">
        <v>1397</v>
      </c>
      <c r="C1257" s="34" t="s">
        <v>1403</v>
      </c>
      <c r="D1257" s="34" t="s">
        <v>883</v>
      </c>
      <c r="E1257" s="19">
        <v>528</v>
      </c>
      <c r="F1257" s="10" t="s">
        <v>15</v>
      </c>
      <c r="G1257" s="10"/>
      <c r="H1257" s="10" t="s">
        <v>1</v>
      </c>
      <c r="I1257" s="10"/>
      <c r="J1257" s="4" t="str">
        <f t="shared" si="86"/>
        <v>社政業務-社會福利-身心障礙福利-獎補助費-對國內團體之捐助</v>
      </c>
      <c r="K1257" s="4" t="str">
        <f t="shared" si="87"/>
        <v>上半年消防設施更換保養維修費用</v>
      </c>
      <c r="L1257" s="4" t="str">
        <f t="shared" si="84"/>
        <v>社政業務-社會福利-身心障礙福利-獎補助費-對國內團體之捐助</v>
      </c>
      <c r="M1257" s="4" t="str">
        <f t="shared" si="85"/>
        <v>臺中市身心障礙者社區日間作業設施服務計畫</v>
      </c>
    </row>
    <row r="1258" spans="1:13" s="4" customFormat="1" ht="58.5">
      <c r="A1258" s="18" t="s">
        <v>1388</v>
      </c>
      <c r="B1258" s="18" t="s">
        <v>1397</v>
      </c>
      <c r="C1258" s="34" t="s">
        <v>1411</v>
      </c>
      <c r="D1258" s="34" t="s">
        <v>883</v>
      </c>
      <c r="E1258" s="19">
        <v>224</v>
      </c>
      <c r="F1258" s="10" t="s">
        <v>15</v>
      </c>
      <c r="G1258" s="10"/>
      <c r="H1258" s="10" t="s">
        <v>1</v>
      </c>
      <c r="I1258" s="10"/>
      <c r="J1258" s="4" t="str">
        <f t="shared" si="86"/>
        <v>社政業務-社會福利-身心障礙福利-獎補助費-對國內團體之捐助</v>
      </c>
      <c r="K1258" s="4" t="str">
        <f t="shared" si="87"/>
        <v>臺中市身心障礙者社區式日間照顧服務計畫</v>
      </c>
      <c r="L1258" s="4" t="str">
        <f t="shared" si="84"/>
        <v>社政業務-社會福利-身心障礙福利-獎補助費-對國內團體之捐助</v>
      </c>
      <c r="M1258" s="4" t="str">
        <f t="shared" si="85"/>
        <v>臺中市身心障礙者社區日間作業設施服務計畫</v>
      </c>
    </row>
    <row r="1259" spans="1:13" s="4" customFormat="1" ht="78">
      <c r="A1259" s="18" t="s">
        <v>1388</v>
      </c>
      <c r="B1259" s="18" t="s">
        <v>1397</v>
      </c>
      <c r="C1259" s="34" t="s">
        <v>1412</v>
      </c>
      <c r="D1259" s="34" t="s">
        <v>883</v>
      </c>
      <c r="E1259" s="19">
        <v>513</v>
      </c>
      <c r="F1259" s="10" t="s">
        <v>15</v>
      </c>
      <c r="G1259" s="10"/>
      <c r="H1259" s="10" t="s">
        <v>1</v>
      </c>
      <c r="I1259" s="10"/>
      <c r="J1259" s="4" t="str">
        <f t="shared" si="86"/>
        <v>社政業務-社會福利-身心障礙福利-獎補助費-對國內團體之捐助</v>
      </c>
      <c r="K1259" s="4" t="str">
        <f t="shared" si="87"/>
        <v>臺中市成年身心障礙者社區居住宗教文化活動帽子、毛巾、紅布條</v>
      </c>
      <c r="L1259" s="4" t="str">
        <f t="shared" si="84"/>
        <v>社政業務-社會福利-身心障礙福利-獎補助費-對國內團體之捐助</v>
      </c>
      <c r="M1259" s="4" t="str">
        <f t="shared" si="85"/>
        <v>臺中市身心障礙者社區日間作業設施服務計畫</v>
      </c>
    </row>
    <row r="1260" spans="1:13" s="4" customFormat="1" ht="58.5">
      <c r="A1260" s="18" t="s">
        <v>1388</v>
      </c>
      <c r="B1260" s="18" t="s">
        <v>1397</v>
      </c>
      <c r="C1260" s="34" t="s">
        <v>1413</v>
      </c>
      <c r="D1260" s="34" t="s">
        <v>883</v>
      </c>
      <c r="E1260" s="19">
        <v>513</v>
      </c>
      <c r="F1260" s="10" t="s">
        <v>15</v>
      </c>
      <c r="G1260" s="10"/>
      <c r="H1260" s="10" t="s">
        <v>1</v>
      </c>
      <c r="I1260" s="10"/>
      <c r="J1260" s="4" t="str">
        <f t="shared" si="86"/>
        <v>社政業務-社會福利-身心障礙福利-獎補助費-對國內團體之捐助</v>
      </c>
      <c r="K1260" s="4" t="str">
        <f t="shared" si="87"/>
        <v>臺中市成年身心障礙者社區居住宗教文化活動計畫保險</v>
      </c>
      <c r="L1260" s="4" t="str">
        <f t="shared" si="84"/>
        <v>社政業務-社會福利-身心障礙福利-獎補助費-對國內團體之捐助</v>
      </c>
      <c r="M1260" s="4" t="str">
        <f t="shared" si="85"/>
        <v>臺中市身心障礙者社區日間作業設施服務計畫</v>
      </c>
    </row>
    <row r="1261" spans="1:13" s="4" customFormat="1" ht="58.5">
      <c r="A1261" s="18" t="s">
        <v>1388</v>
      </c>
      <c r="B1261" s="18" t="s">
        <v>1397</v>
      </c>
      <c r="C1261" s="34" t="s">
        <v>1413</v>
      </c>
      <c r="D1261" s="34" t="s">
        <v>883</v>
      </c>
      <c r="E1261" s="19">
        <v>499</v>
      </c>
      <c r="F1261" s="10" t="s">
        <v>15</v>
      </c>
      <c r="G1261" s="10"/>
      <c r="H1261" s="10" t="s">
        <v>1</v>
      </c>
      <c r="I1261" s="10"/>
      <c r="J1261" s="4" t="str">
        <f t="shared" si="86"/>
        <v>社政業務-社會福利-人民團體-獎補助費-對國內團體之捐助</v>
      </c>
      <c r="K1261" s="4" t="str">
        <f t="shared" si="87"/>
        <v>新年新希望-三八快樂GO</v>
      </c>
      <c r="L1261" s="4" t="str">
        <f t="shared" si="84"/>
        <v>社政業務-社會福利-身心障礙福利-獎補助費-對國內團體之捐助</v>
      </c>
      <c r="M1261" s="4" t="str">
        <f t="shared" si="85"/>
        <v>臺中市身心障礙者社區日間作業設施服務計畫</v>
      </c>
    </row>
    <row r="1262" spans="1:13" s="4" customFormat="1" ht="58.5">
      <c r="A1262" s="18" t="s">
        <v>1388</v>
      </c>
      <c r="B1262" s="18" t="s">
        <v>1397</v>
      </c>
      <c r="C1262" s="34" t="s">
        <v>1414</v>
      </c>
      <c r="D1262" s="34" t="s">
        <v>883</v>
      </c>
      <c r="E1262" s="19">
        <v>528</v>
      </c>
      <c r="F1262" s="10" t="s">
        <v>15</v>
      </c>
      <c r="G1262" s="10"/>
      <c r="H1262" s="10" t="s">
        <v>1</v>
      </c>
      <c r="I1262" s="10"/>
      <c r="J1262" s="4" t="str">
        <f t="shared" si="86"/>
        <v>社政業務-社會福利-人民團體-獎補助費-對國內團體之捐助</v>
      </c>
      <c r="K1262" s="4" t="str">
        <f t="shared" si="87"/>
        <v>太極養生拳路研習暨關懷弱勢老人</v>
      </c>
      <c r="L1262" s="4" t="str">
        <f t="shared" si="84"/>
        <v>社政業務-社會福利-身心障礙福利-獎補助費-對國內團體之捐助</v>
      </c>
      <c r="M1262" s="4" t="str">
        <f t="shared" si="85"/>
        <v>臺中市身心障礙者社區日間作業設施服務計畫</v>
      </c>
    </row>
    <row r="1263" spans="1:13" s="4" customFormat="1" ht="78">
      <c r="A1263" s="18" t="s">
        <v>1388</v>
      </c>
      <c r="B1263" s="18" t="s">
        <v>1391</v>
      </c>
      <c r="C1263" s="34" t="s">
        <v>1415</v>
      </c>
      <c r="D1263" s="34" t="s">
        <v>883</v>
      </c>
      <c r="E1263" s="19">
        <v>108</v>
      </c>
      <c r="F1263" s="10" t="s">
        <v>15</v>
      </c>
      <c r="G1263" s="10"/>
      <c r="H1263" s="10" t="s">
        <v>1</v>
      </c>
      <c r="I1263" s="10"/>
      <c r="J1263" s="4" t="str">
        <f t="shared" si="86"/>
        <v>社政業務-社會福利-人民團體-獎補助費-對國內團體之捐助</v>
      </c>
      <c r="K1263" s="4" t="str">
        <f t="shared" si="87"/>
        <v>「義勇服務研習會」活動</v>
      </c>
      <c r="L1263" s="4" t="str">
        <f t="shared" si="84"/>
        <v>社政業務-社會福利-身心障礙福利-獎補助費-對國內團體之捐助</v>
      </c>
      <c r="M1263" s="4" t="str">
        <f t="shared" si="85"/>
        <v>臺中市到宅式與社區式身心障礙者臨時及短期照顧服務計畫</v>
      </c>
    </row>
    <row r="1264" spans="1:13" s="4" customFormat="1" ht="78">
      <c r="A1264" s="18" t="s">
        <v>1388</v>
      </c>
      <c r="B1264" s="18" t="s">
        <v>1391</v>
      </c>
      <c r="C1264" s="34" t="s">
        <v>1416</v>
      </c>
      <c r="D1264" s="34" t="s">
        <v>883</v>
      </c>
      <c r="E1264" s="19">
        <v>75</v>
      </c>
      <c r="F1264" s="10" t="s">
        <v>15</v>
      </c>
      <c r="G1264" s="10"/>
      <c r="H1264" s="10" t="s">
        <v>1</v>
      </c>
      <c r="I1264" s="10"/>
      <c r="J1264" s="4" t="str">
        <f t="shared" si="86"/>
        <v>社政業務-社會福利-人民團體-獎補助費-對國內團體之捐助</v>
      </c>
      <c r="K1264" s="4" t="str">
        <f t="shared" si="87"/>
        <v>「113年度太極拳敬老嘉年華暨節約能源宣導」活動</v>
      </c>
      <c r="L1264" s="4" t="str">
        <f t="shared" si="84"/>
        <v>社政業務-社會福利-身心障礙福利-獎補助費-對國內團體之捐助</v>
      </c>
      <c r="M1264" s="4" t="str">
        <f t="shared" si="85"/>
        <v>臺中市到宅式與社區式身心障礙者臨時及短期照顧服務計畫</v>
      </c>
    </row>
    <row r="1265" spans="1:13" s="4" customFormat="1" ht="78">
      <c r="A1265" s="18" t="s">
        <v>1388</v>
      </c>
      <c r="B1265" s="18" t="s">
        <v>1391</v>
      </c>
      <c r="C1265" s="34" t="s">
        <v>1403</v>
      </c>
      <c r="D1265" s="34" t="s">
        <v>883</v>
      </c>
      <c r="E1265" s="19">
        <v>120</v>
      </c>
      <c r="F1265" s="10" t="s">
        <v>15</v>
      </c>
      <c r="G1265" s="10"/>
      <c r="H1265" s="10" t="s">
        <v>1</v>
      </c>
      <c r="I1265" s="10"/>
      <c r="J1265" s="4" t="str">
        <f t="shared" si="86"/>
        <v>社政業務-社會福利-人民團體-獎補助費-對國內團體之捐助</v>
      </c>
      <c r="K1265" s="4" t="str">
        <f t="shared" si="87"/>
        <v>113年環境教育推廣活動</v>
      </c>
      <c r="L1265" s="4" t="str">
        <f t="shared" si="84"/>
        <v>社政業務-社會福利-身心障礙福利-獎補助費-對國內團體之捐助</v>
      </c>
      <c r="M1265" s="4" t="str">
        <f t="shared" si="85"/>
        <v>臺中市到宅式與社區式身心障礙者臨時及短期照顧服務計畫</v>
      </c>
    </row>
    <row r="1266" spans="1:13" s="4" customFormat="1" ht="117">
      <c r="A1266" s="18" t="s">
        <v>1388</v>
      </c>
      <c r="B1266" s="18" t="s">
        <v>1391</v>
      </c>
      <c r="C1266" s="34" t="s">
        <v>1417</v>
      </c>
      <c r="D1266" s="34" t="s">
        <v>883</v>
      </c>
      <c r="E1266" s="19">
        <v>12</v>
      </c>
      <c r="F1266" s="10" t="s">
        <v>15</v>
      </c>
      <c r="G1266" s="10"/>
      <c r="H1266" s="10" t="s">
        <v>1</v>
      </c>
      <c r="I1266" s="10"/>
      <c r="J1266" s="4" t="str">
        <f t="shared" si="86"/>
        <v>社政業務-社會福利-人民團體-獎補助費-對國內團體之捐助</v>
      </c>
      <c r="K1266" s="4" t="str">
        <f t="shared" si="87"/>
        <v>「媽祖籤詩研習」活動</v>
      </c>
      <c r="L1266" s="4" t="str">
        <f t="shared" si="84"/>
        <v>社政業務-社會福利-身心障礙福利-獎補助費-對國內團體之捐助</v>
      </c>
      <c r="M1266" s="4" t="str">
        <f t="shared" si="85"/>
        <v>臺中市到宅式與社區式身心障礙者臨時及短期照顧服務計畫</v>
      </c>
    </row>
    <row r="1267" spans="1:13" s="4" customFormat="1" ht="78">
      <c r="A1267" s="18" t="s">
        <v>1388</v>
      </c>
      <c r="B1267" s="18" t="s">
        <v>1406</v>
      </c>
      <c r="C1267" s="34" t="s">
        <v>1418</v>
      </c>
      <c r="D1267" s="34" t="s">
        <v>883</v>
      </c>
      <c r="E1267" s="19">
        <v>82</v>
      </c>
      <c r="F1267" s="10" t="s">
        <v>15</v>
      </c>
      <c r="G1267" s="10"/>
      <c r="H1267" s="10" t="s">
        <v>1</v>
      </c>
      <c r="I1267" s="10"/>
      <c r="J1267" s="4" t="str">
        <f t="shared" si="86"/>
        <v>社政業務-社會福利-人民團體-獎補助費-對國內團體之捐助</v>
      </c>
      <c r="K1267" s="4" t="str">
        <f t="shared" si="87"/>
        <v>113年環境教育活動</v>
      </c>
      <c r="L1267" s="4" t="str">
        <f t="shared" si="84"/>
        <v>社政業務-社會福利-身心障礙福利-獎補助費-對國內團體之捐助</v>
      </c>
      <c r="M1267" s="4" t="str">
        <f t="shared" si="85"/>
        <v>臺中市機構式身心障礙者臨時及短期照顧服務計畫</v>
      </c>
    </row>
    <row r="1268" spans="1:13" s="4" customFormat="1" ht="58.5">
      <c r="A1268" s="18" t="s">
        <v>1388</v>
      </c>
      <c r="B1268" s="18" t="s">
        <v>1397</v>
      </c>
      <c r="C1268" s="34" t="s">
        <v>1402</v>
      </c>
      <c r="D1268" s="34" t="s">
        <v>883</v>
      </c>
      <c r="E1268" s="19">
        <v>259</v>
      </c>
      <c r="F1268" s="10" t="s">
        <v>15</v>
      </c>
      <c r="G1268" s="10"/>
      <c r="H1268" s="10" t="s">
        <v>1</v>
      </c>
      <c r="I1268" s="10"/>
      <c r="J1268" s="4" t="str">
        <f t="shared" si="86"/>
        <v>社政業務-社會福利-人民團體-獎補助費-對國內團體之捐助</v>
      </c>
      <c r="K1268" s="4" t="str">
        <f t="shared" si="87"/>
        <v>「健康講座暨節約用電、港務業務宣導」活動</v>
      </c>
      <c r="L1268" s="4" t="str">
        <f t="shared" si="84"/>
        <v>社政業務-社會福利-身心障礙福利-獎補助費-對國內團體之捐助</v>
      </c>
      <c r="M1268" s="4" t="str">
        <f t="shared" si="85"/>
        <v>臺中市身心障礙者社區日間作業設施服務計畫</v>
      </c>
    </row>
    <row r="1269" spans="1:13" s="4" customFormat="1" ht="58.5">
      <c r="A1269" s="18" t="s">
        <v>1388</v>
      </c>
      <c r="B1269" s="18" t="s">
        <v>1397</v>
      </c>
      <c r="C1269" s="34" t="s">
        <v>1402</v>
      </c>
      <c r="D1269" s="34" t="s">
        <v>883</v>
      </c>
      <c r="E1269" s="19">
        <v>380</v>
      </c>
      <c r="F1269" s="10" t="s">
        <v>15</v>
      </c>
      <c r="G1269" s="10"/>
      <c r="H1269" s="10" t="s">
        <v>1</v>
      </c>
      <c r="I1269" s="10"/>
      <c r="J1269" s="4" t="str">
        <f t="shared" si="86"/>
        <v>社政業務-社會福利-人民團體-獎補助費-對國內團體之捐助</v>
      </c>
      <c r="K1269" s="4" t="str">
        <f t="shared" si="87"/>
        <v>113年大肚萬里長城登山步道淨山健康活動</v>
      </c>
      <c r="L1269" s="4" t="str">
        <f t="shared" si="84"/>
        <v>社政業務-社會福利-身心障礙福利-獎補助費-對國內團體之捐助</v>
      </c>
      <c r="M1269" s="4" t="str">
        <f t="shared" si="85"/>
        <v>臺中市身心障礙者社區日間作業設施服務計畫</v>
      </c>
    </row>
    <row r="1270" spans="1:13" s="4" customFormat="1" ht="58.5">
      <c r="A1270" s="18" t="s">
        <v>1388</v>
      </c>
      <c r="B1270" s="18" t="s">
        <v>1397</v>
      </c>
      <c r="C1270" s="34" t="s">
        <v>1310</v>
      </c>
      <c r="D1270" s="34" t="s">
        <v>883</v>
      </c>
      <c r="E1270" s="19">
        <v>315</v>
      </c>
      <c r="F1270" s="10" t="s">
        <v>15</v>
      </c>
      <c r="G1270" s="10"/>
      <c r="H1270" s="10" t="s">
        <v>1</v>
      </c>
      <c r="I1270" s="10"/>
      <c r="J1270" s="4" t="str">
        <f t="shared" si="86"/>
        <v>社政業務-社會福利-人民團體-獎補助費-對國內團體之捐助</v>
      </c>
      <c r="K1270" s="4" t="str">
        <f t="shared" si="87"/>
        <v>113年拍瀑拉族祖頌曲、樁米織布舞舞蹈發表會</v>
      </c>
      <c r="L1270" s="4" t="str">
        <f t="shared" si="84"/>
        <v>社政業務-社會福利-身心障礙福利-獎補助費-對國內團體之捐助</v>
      </c>
      <c r="M1270" s="4" t="str">
        <f t="shared" si="85"/>
        <v>臺中市身心障礙者社區日間作業設施服務計畫</v>
      </c>
    </row>
    <row r="1271" spans="1:13" s="4" customFormat="1" ht="78">
      <c r="A1271" s="18" t="s">
        <v>1388</v>
      </c>
      <c r="B1271" s="18" t="s">
        <v>1391</v>
      </c>
      <c r="C1271" s="34" t="s">
        <v>1419</v>
      </c>
      <c r="D1271" s="34" t="s">
        <v>883</v>
      </c>
      <c r="E1271" s="19">
        <v>48</v>
      </c>
      <c r="F1271" s="10" t="s">
        <v>15</v>
      </c>
      <c r="G1271" s="10"/>
      <c r="H1271" s="10" t="s">
        <v>1</v>
      </c>
      <c r="I1271" s="10"/>
      <c r="J1271" s="4" t="str">
        <f t="shared" si="86"/>
        <v>社政業務-社會福利-人民團體-獎補助費-對國內團體之捐助</v>
      </c>
      <c r="K1271" s="4" t="str">
        <f t="shared" si="87"/>
        <v>「週年慶銀髪族歌謠歡唱」活動</v>
      </c>
      <c r="L1271" s="4" t="str">
        <f t="shared" si="84"/>
        <v>社政業務-社會福利-身心障礙福利-獎補助費-對國內團體之捐助</v>
      </c>
      <c r="M1271" s="4" t="str">
        <f t="shared" si="85"/>
        <v>臺中市到宅式與社區式身心障礙者臨時及短期照顧服務計畫</v>
      </c>
    </row>
    <row r="1272" spans="1:13" s="4" customFormat="1" ht="58.5">
      <c r="A1272" s="18" t="s">
        <v>1388</v>
      </c>
      <c r="B1272" s="18" t="s">
        <v>1420</v>
      </c>
      <c r="C1272" s="34" t="s">
        <v>1360</v>
      </c>
      <c r="D1272" s="34" t="s">
        <v>883</v>
      </c>
      <c r="E1272" s="19">
        <v>91</v>
      </c>
      <c r="F1272" s="10" t="s">
        <v>15</v>
      </c>
      <c r="G1272" s="10"/>
      <c r="H1272" s="10" t="s">
        <v>1</v>
      </c>
      <c r="I1272" s="10"/>
      <c r="J1272" s="4" t="str">
        <f t="shared" si="86"/>
        <v>社政業務-社會福利-人民團體-獎補助費-對國內團體之捐助</v>
      </c>
      <c r="K1272" s="4" t="str">
        <f t="shared" si="87"/>
        <v>愛健康齊步走活動</v>
      </c>
      <c r="L1272" s="4" t="str">
        <f t="shared" si="84"/>
        <v>社政業務-社會福利-身心障礙福利-獎補助費-對國內團體之捐助</v>
      </c>
      <c r="M1272" s="4" t="str">
        <f t="shared" si="85"/>
        <v>上半年消防設施更換保養維修費用</v>
      </c>
    </row>
    <row r="1273" spans="1:13" s="4" customFormat="1" ht="78">
      <c r="A1273" s="18" t="s">
        <v>1388</v>
      </c>
      <c r="B1273" s="18" t="s">
        <v>1421</v>
      </c>
      <c r="C1273" s="34" t="s">
        <v>1422</v>
      </c>
      <c r="D1273" s="34" t="s">
        <v>883</v>
      </c>
      <c r="E1273" s="19">
        <v>61</v>
      </c>
      <c r="F1273" s="10" t="s">
        <v>15</v>
      </c>
      <c r="G1273" s="10"/>
      <c r="H1273" s="10" t="s">
        <v>1</v>
      </c>
      <c r="I1273" s="10"/>
      <c r="J1273" s="4" t="str">
        <f t="shared" si="86"/>
        <v>社政業務-社會福利-人民團體-獎補助費-對國內團體之捐助</v>
      </c>
      <c r="K1273" s="4" t="str">
        <f t="shared" si="87"/>
        <v>臺中市后里區單車快樂遊2024節能減碳暨支持電源開發節約能源宣導反毒活動</v>
      </c>
      <c r="L1273" s="4" t="str">
        <f t="shared" si="84"/>
        <v>社政業務-社會福利-身心障礙福利-獎補助費-對國內團體之捐助</v>
      </c>
      <c r="M1273" s="4" t="str">
        <f t="shared" si="85"/>
        <v>臺中市身心障礙者社區式日間照顧服務計畫</v>
      </c>
    </row>
    <row r="1274" spans="1:13" s="4" customFormat="1" ht="97.5">
      <c r="A1274" s="18" t="s">
        <v>1388</v>
      </c>
      <c r="B1274" s="18" t="s">
        <v>1423</v>
      </c>
      <c r="C1274" s="34" t="s">
        <v>1424</v>
      </c>
      <c r="D1274" s="34" t="s">
        <v>883</v>
      </c>
      <c r="E1274" s="19">
        <v>36</v>
      </c>
      <c r="F1274" s="10" t="s">
        <v>15</v>
      </c>
      <c r="G1274" s="10"/>
      <c r="H1274" s="10" t="s">
        <v>1</v>
      </c>
      <c r="I1274" s="10"/>
      <c r="J1274" s="4" t="str">
        <f t="shared" si="86"/>
        <v>社政業務-社會福利-人民團體-獎補助費-對國內團體之捐助</v>
      </c>
      <c r="K1274" s="4" t="str">
        <f t="shared" si="87"/>
        <v>結緣齋會</v>
      </c>
      <c r="L1274" s="4" t="str">
        <f t="shared" si="84"/>
        <v>社政業務-社會福利-身心障礙福利-獎補助費-對國內團體之捐助</v>
      </c>
      <c r="M1274" s="4" t="str">
        <f t="shared" si="85"/>
        <v>臺中市成年身心障礙者社區居住宗教文化活動帽子、毛巾、紅布條</v>
      </c>
    </row>
    <row r="1275" spans="1:13" s="4" customFormat="1" ht="78">
      <c r="A1275" s="18" t="s">
        <v>1388</v>
      </c>
      <c r="B1275" s="18" t="s">
        <v>1425</v>
      </c>
      <c r="C1275" s="34" t="s">
        <v>1426</v>
      </c>
      <c r="D1275" s="34" t="s">
        <v>883</v>
      </c>
      <c r="E1275" s="19">
        <v>2</v>
      </c>
      <c r="F1275" s="10" t="s">
        <v>15</v>
      </c>
      <c r="G1275" s="10"/>
      <c r="H1275" s="10" t="s">
        <v>1</v>
      </c>
      <c r="I1275" s="10"/>
      <c r="J1275" s="4" t="str">
        <f t="shared" si="86"/>
        <v>社政業務-社會福利-人民團體-獎補助費-對國內團體之捐助</v>
      </c>
      <c r="K1275" s="4" t="str">
        <f t="shared" si="87"/>
        <v>傳遞溫暖與愛~關懷台中育嬰院社服活動</v>
      </c>
      <c r="L1275" s="4" t="str">
        <f t="shared" si="84"/>
        <v>社政業務-社會福利-身心障礙福利-獎補助費-對國內團體之捐助</v>
      </c>
      <c r="M1275" s="4" t="str">
        <f t="shared" si="85"/>
        <v>臺中市成年身心障礙者社區居住宗教文化活動計畫保險</v>
      </c>
    </row>
    <row r="1276" spans="1:13" s="4" customFormat="1" ht="58.5">
      <c r="A1276" s="18" t="s">
        <v>907</v>
      </c>
      <c r="B1276" s="18" t="s">
        <v>1427</v>
      </c>
      <c r="C1276" s="34" t="s">
        <v>1428</v>
      </c>
      <c r="D1276" s="34" t="s">
        <v>883</v>
      </c>
      <c r="E1276" s="19">
        <v>20</v>
      </c>
      <c r="F1276" s="10" t="s">
        <v>15</v>
      </c>
      <c r="G1276" s="10"/>
      <c r="H1276" s="10" t="s">
        <v>1</v>
      </c>
      <c r="I1276" s="10"/>
      <c r="J1276" s="4" t="str">
        <f t="shared" si="86"/>
        <v>社政業務-社會福利-人民團體-獎補助費-對國內團體之捐助</v>
      </c>
      <c r="K1276" s="4" t="str">
        <f t="shared" si="87"/>
        <v>送愛到原鄉部落關懷山地小學活動</v>
      </c>
      <c r="L1276" s="4" t="str">
        <f t="shared" si="84"/>
        <v>社政業務-社會福利-人民團體-獎補助費-對國內團體之捐助</v>
      </c>
      <c r="M1276" s="4" t="str">
        <f t="shared" si="85"/>
        <v>新年新希望-三八快樂GO</v>
      </c>
    </row>
    <row r="1277" spans="1:13" s="4" customFormat="1" ht="58.5">
      <c r="A1277" s="18" t="s">
        <v>907</v>
      </c>
      <c r="B1277" s="18" t="s">
        <v>1429</v>
      </c>
      <c r="C1277" s="34" t="s">
        <v>1430</v>
      </c>
      <c r="D1277" s="34" t="s">
        <v>883</v>
      </c>
      <c r="E1277" s="19">
        <v>18</v>
      </c>
      <c r="F1277" s="10" t="s">
        <v>15</v>
      </c>
      <c r="G1277" s="10"/>
      <c r="H1277" s="10" t="s">
        <v>1</v>
      </c>
      <c r="I1277" s="10"/>
      <c r="J1277" s="4" t="str">
        <f t="shared" si="86"/>
        <v>社政業務-社會福利-人民團體-獎補助費-對國內團體之捐助</v>
      </c>
      <c r="K1277" s="4" t="str">
        <f t="shared" si="87"/>
        <v>用愛守護燦爛童顏迎向幸福人生活動經費</v>
      </c>
      <c r="L1277" s="4" t="str">
        <f t="shared" si="84"/>
        <v>社政業務-社會福利-人民團體-獎補助費-對國內團體之捐助</v>
      </c>
      <c r="M1277" s="4" t="str">
        <f t="shared" si="85"/>
        <v>太極養生拳路研習暨關懷弱勢老人</v>
      </c>
    </row>
    <row r="1278" spans="1:13" s="4" customFormat="1" ht="58.5">
      <c r="A1278" s="18" t="s">
        <v>907</v>
      </c>
      <c r="B1278" s="18" t="s">
        <v>1431</v>
      </c>
      <c r="C1278" s="34" t="s">
        <v>1432</v>
      </c>
      <c r="D1278" s="34" t="s">
        <v>883</v>
      </c>
      <c r="E1278" s="19">
        <v>20</v>
      </c>
      <c r="F1278" s="10" t="s">
        <v>15</v>
      </c>
      <c r="G1278" s="10"/>
      <c r="H1278" s="10" t="s">
        <v>1</v>
      </c>
      <c r="I1278" s="10"/>
      <c r="J1278" s="4" t="str">
        <f t="shared" si="86"/>
        <v>社政業務-社會福利-人民團體-獎補助費-對國內團體之捐助</v>
      </c>
      <c r="K1278" s="4" t="str">
        <f t="shared" si="87"/>
        <v>「113年度臺中市親子互動」活動</v>
      </c>
      <c r="L1278" s="4" t="str">
        <f t="shared" si="84"/>
        <v>社政業務-社會福利-人民團體-獎補助費-對國內團體之捐助</v>
      </c>
      <c r="M1278" s="4" t="str">
        <f t="shared" si="85"/>
        <v>「義勇服務研習會」活動</v>
      </c>
    </row>
    <row r="1279" spans="1:13" s="4" customFormat="1" ht="78">
      <c r="A1279" s="18" t="s">
        <v>907</v>
      </c>
      <c r="B1279" s="18" t="s">
        <v>1433</v>
      </c>
      <c r="C1279" s="34" t="s">
        <v>1434</v>
      </c>
      <c r="D1279" s="34" t="s">
        <v>883</v>
      </c>
      <c r="E1279" s="19">
        <v>20</v>
      </c>
      <c r="F1279" s="10" t="s">
        <v>15</v>
      </c>
      <c r="G1279" s="10"/>
      <c r="H1279" s="10" t="s">
        <v>1</v>
      </c>
      <c r="I1279" s="10"/>
      <c r="J1279" s="4" t="str">
        <f t="shared" si="86"/>
        <v>社政業務-社會福利-人民團體-獎補助費-對國內團體之捐助</v>
      </c>
      <c r="K1279" s="4" t="str">
        <f t="shared" si="87"/>
        <v>「推展健康長青活動暨支持電源開發宣導及推展潔淨能源宣導」活動</v>
      </c>
      <c r="L1279" s="4" t="str">
        <f t="shared" si="84"/>
        <v>社政業務-社會福利-人民團體-獎補助費-對國內團體之捐助</v>
      </c>
      <c r="M1279" s="4" t="str">
        <f t="shared" si="85"/>
        <v>「113年度太極拳敬老嘉年華暨節約能源宣導」活動</v>
      </c>
    </row>
    <row r="1280" spans="1:13" s="4" customFormat="1" ht="58.5">
      <c r="A1280" s="18" t="s">
        <v>907</v>
      </c>
      <c r="B1280" s="18" t="s">
        <v>1435</v>
      </c>
      <c r="C1280" s="34" t="s">
        <v>1436</v>
      </c>
      <c r="D1280" s="34" t="s">
        <v>883</v>
      </c>
      <c r="E1280" s="19">
        <v>20</v>
      </c>
      <c r="F1280" s="10" t="s">
        <v>15</v>
      </c>
      <c r="G1280" s="10"/>
      <c r="H1280" s="10" t="s">
        <v>1</v>
      </c>
      <c r="I1280" s="10"/>
      <c r="J1280" s="4" t="str">
        <f t="shared" si="86"/>
        <v>社政業務-社會福利-人民團體-獎補助費-對國內團體之捐助</v>
      </c>
      <c r="K1280" s="4" t="str">
        <f t="shared" si="87"/>
        <v>「健康長青.幸福久久」活動</v>
      </c>
      <c r="L1280" s="4" t="str">
        <f t="shared" si="84"/>
        <v>社政業務-社會福利-人民團體-獎補助費-對國內團體之捐助</v>
      </c>
      <c r="M1280" s="4" t="str">
        <f t="shared" si="85"/>
        <v>113年環境教育推廣活動</v>
      </c>
    </row>
    <row r="1281" spans="1:13" s="4" customFormat="1" ht="58.5">
      <c r="A1281" s="18" t="s">
        <v>907</v>
      </c>
      <c r="B1281" s="18" t="s">
        <v>1437</v>
      </c>
      <c r="C1281" s="34" t="s">
        <v>1438</v>
      </c>
      <c r="D1281" s="34" t="s">
        <v>883</v>
      </c>
      <c r="E1281" s="19">
        <v>10</v>
      </c>
      <c r="F1281" s="10" t="s">
        <v>15</v>
      </c>
      <c r="G1281" s="10"/>
      <c r="H1281" s="10" t="s">
        <v>1</v>
      </c>
      <c r="I1281" s="10"/>
      <c r="J1281" s="4" t="str">
        <f t="shared" si="86"/>
        <v>社政業務-社會福利-人民團體-獎補助費-對國內團體之捐助</v>
      </c>
      <c r="K1281" s="4" t="str">
        <f t="shared" si="87"/>
        <v>「模範志工表揚暨社區治安與節能減碳愛地球宣導」活動</v>
      </c>
      <c r="L1281" s="4" t="str">
        <f t="shared" si="84"/>
        <v>社政業務-社會福利-人民團體-獎補助費-對國內團體之捐助</v>
      </c>
      <c r="M1281" s="4" t="str">
        <f t="shared" si="85"/>
        <v>「媽祖籤詩研習」活動</v>
      </c>
    </row>
    <row r="1282" spans="1:13" s="4" customFormat="1" ht="58.5">
      <c r="A1282" s="18" t="s">
        <v>907</v>
      </c>
      <c r="B1282" s="18" t="s">
        <v>1439</v>
      </c>
      <c r="C1282" s="34" t="s">
        <v>1440</v>
      </c>
      <c r="D1282" s="34" t="s">
        <v>883</v>
      </c>
      <c r="E1282" s="19">
        <v>18</v>
      </c>
      <c r="F1282" s="10" t="s">
        <v>15</v>
      </c>
      <c r="G1282" s="10"/>
      <c r="H1282" s="10" t="s">
        <v>1</v>
      </c>
      <c r="I1282" s="10"/>
      <c r="J1282" s="4" t="str">
        <f t="shared" si="86"/>
        <v>社政業務-社會福利-人民團體-獎補助費-對國內團體之捐助</v>
      </c>
      <c r="K1282" s="4" t="str">
        <f t="shared" si="87"/>
        <v>送愛到十方啟能中心~珍愛歡喜兒社服活動</v>
      </c>
      <c r="L1282" s="4" t="str">
        <f t="shared" si="84"/>
        <v>社政業務-社會福利-人民團體-獎補助費-對國內團體之捐助</v>
      </c>
      <c r="M1282" s="4" t="str">
        <f t="shared" si="85"/>
        <v>113年環境教育活動</v>
      </c>
    </row>
    <row r="1283" spans="1:13" s="4" customFormat="1" ht="58.5">
      <c r="A1283" s="18" t="s">
        <v>907</v>
      </c>
      <c r="B1283" s="18" t="s">
        <v>1441</v>
      </c>
      <c r="C1283" s="34" t="s">
        <v>600</v>
      </c>
      <c r="D1283" s="34" t="s">
        <v>883</v>
      </c>
      <c r="E1283" s="19">
        <v>12</v>
      </c>
      <c r="F1283" s="10" t="s">
        <v>15</v>
      </c>
      <c r="G1283" s="10"/>
      <c r="H1283" s="10" t="s">
        <v>1</v>
      </c>
      <c r="I1283" s="10"/>
      <c r="J1283" s="4" t="str">
        <f t="shared" si="86"/>
        <v>社政業務-社會福利-人民團體-獎補助費-對國內團體之捐助</v>
      </c>
      <c r="K1283" s="4" t="str">
        <f t="shared" si="87"/>
        <v>「冬令救濟及關懷弱勢」活動</v>
      </c>
      <c r="L1283" s="4" t="str">
        <f t="shared" si="84"/>
        <v>社政業務-社會福利-人民團體-獎補助費-對國內團體之捐助</v>
      </c>
      <c r="M1283" s="4" t="str">
        <f t="shared" si="85"/>
        <v>「健康講座暨節約用電、港務業務宣導」活動</v>
      </c>
    </row>
    <row r="1284" spans="1:13" s="4" customFormat="1" ht="58.5">
      <c r="A1284" s="18" t="s">
        <v>907</v>
      </c>
      <c r="B1284" s="18" t="s">
        <v>1442</v>
      </c>
      <c r="C1284" s="34" t="s">
        <v>1443</v>
      </c>
      <c r="D1284" s="34" t="s">
        <v>883</v>
      </c>
      <c r="E1284" s="19">
        <v>20</v>
      </c>
      <c r="F1284" s="10" t="s">
        <v>15</v>
      </c>
      <c r="G1284" s="10"/>
      <c r="H1284" s="10" t="s">
        <v>1</v>
      </c>
      <c r="I1284" s="10"/>
      <c r="J1284" s="4" t="str">
        <f t="shared" si="86"/>
        <v>社政業務-社會福利-人民團體-獎補助費-對國內團體之捐助</v>
      </c>
      <c r="K1284" s="4" t="str">
        <f t="shared" si="87"/>
        <v>「公益愛心捐血暨關懷弱勢宣導」活動</v>
      </c>
      <c r="L1284" s="4" t="str">
        <f t="shared" si="84"/>
        <v>社政業務-社會福利-人民團體-獎補助費-對國內團體之捐助</v>
      </c>
      <c r="M1284" s="4" t="str">
        <f t="shared" si="85"/>
        <v>113年大肚萬里長城登山步道淨山健康活動</v>
      </c>
    </row>
    <row r="1285" spans="1:13" s="4" customFormat="1" ht="58.5">
      <c r="A1285" s="18" t="s">
        <v>907</v>
      </c>
      <c r="B1285" s="18" t="s">
        <v>1444</v>
      </c>
      <c r="C1285" s="34" t="s">
        <v>1445</v>
      </c>
      <c r="D1285" s="34" t="s">
        <v>883</v>
      </c>
      <c r="E1285" s="19">
        <v>20</v>
      </c>
      <c r="F1285" s="10" t="s">
        <v>15</v>
      </c>
      <c r="G1285" s="10"/>
      <c r="H1285" s="10" t="s">
        <v>1</v>
      </c>
      <c r="I1285" s="10"/>
      <c r="J1285" s="4" t="str">
        <f t="shared" si="86"/>
        <v>社政業務-社會福利-人民團體-獎補助費-對國內團體之捐助</v>
      </c>
      <c r="K1285" s="4" t="str">
        <f t="shared" si="87"/>
        <v>「2024節能減碳愛地球－植樹贈苗新森活」活動</v>
      </c>
      <c r="L1285" s="4" t="str">
        <f t="shared" si="84"/>
        <v>社政業務-社會福利-人民團體-獎補助費-對國內團體之捐助</v>
      </c>
      <c r="M1285" s="4" t="str">
        <f t="shared" si="85"/>
        <v>113年拍瀑拉族祖頌曲、樁米織布舞舞蹈發表會</v>
      </c>
    </row>
    <row r="1286" spans="1:13" s="4" customFormat="1" ht="58.5">
      <c r="A1286" s="18" t="s">
        <v>907</v>
      </c>
      <c r="B1286" s="18" t="s">
        <v>1446</v>
      </c>
      <c r="C1286" s="34" t="s">
        <v>505</v>
      </c>
      <c r="D1286" s="34" t="s">
        <v>883</v>
      </c>
      <c r="E1286" s="19">
        <v>18</v>
      </c>
      <c r="F1286" s="10" t="s">
        <v>15</v>
      </c>
      <c r="G1286" s="10"/>
      <c r="H1286" s="10" t="s">
        <v>1</v>
      </c>
      <c r="I1286" s="10"/>
      <c r="J1286" s="4" t="str">
        <f t="shared" si="86"/>
        <v>社政業務-社會福利-人民團體-獎補助費-對國內團體之捐助</v>
      </c>
      <c r="K1286" s="4" t="str">
        <f t="shared" si="87"/>
        <v>「植物療癒」活動</v>
      </c>
      <c r="L1286" s="4" t="str">
        <f t="shared" si="84"/>
        <v>社政業務-社會福利-人民團體-獎補助費-對國內團體之捐助</v>
      </c>
      <c r="M1286" s="4" t="str">
        <f t="shared" si="85"/>
        <v>「週年慶銀髪族歌謠歡唱」活動</v>
      </c>
    </row>
    <row r="1287" spans="1:13" s="4" customFormat="1" ht="58.5">
      <c r="A1287" s="18" t="s">
        <v>907</v>
      </c>
      <c r="B1287" s="18" t="s">
        <v>1447</v>
      </c>
      <c r="C1287" s="34" t="s">
        <v>1448</v>
      </c>
      <c r="D1287" s="34" t="s">
        <v>883</v>
      </c>
      <c r="E1287" s="19">
        <v>20</v>
      </c>
      <c r="F1287" s="10" t="s">
        <v>15</v>
      </c>
      <c r="G1287" s="10"/>
      <c r="H1287" s="10" t="s">
        <v>1</v>
      </c>
      <c r="I1287" s="10"/>
      <c r="J1287" s="4" t="str">
        <f t="shared" si="86"/>
        <v>社政業務-社會福利-人民團體-獎補助費-對國內團體之捐助</v>
      </c>
      <c r="K1287" s="4" t="str">
        <f t="shared" si="87"/>
        <v>113年度會長盃槌球錦標賽</v>
      </c>
      <c r="L1287" s="4" t="str">
        <f t="shared" si="84"/>
        <v>社政業務-社會福利-人民團體-獎補助費-對國內團體之捐助</v>
      </c>
      <c r="M1287" s="4" t="str">
        <f t="shared" si="85"/>
        <v>愛健康齊步走活動</v>
      </c>
    </row>
    <row r="1288" spans="1:13" s="4" customFormat="1" ht="97.5">
      <c r="A1288" s="18" t="s">
        <v>907</v>
      </c>
      <c r="B1288" s="18" t="s">
        <v>1449</v>
      </c>
      <c r="C1288" s="34" t="s">
        <v>1450</v>
      </c>
      <c r="D1288" s="34" t="s">
        <v>883</v>
      </c>
      <c r="E1288" s="19">
        <v>50</v>
      </c>
      <c r="F1288" s="10" t="s">
        <v>15</v>
      </c>
      <c r="G1288" s="10"/>
      <c r="H1288" s="10" t="s">
        <v>1</v>
      </c>
      <c r="I1288" s="10"/>
      <c r="J1288" s="4" t="str">
        <f t="shared" si="86"/>
        <v>社政業務-社會福利-人民團體-獎補助費-對國內團體之捐助</v>
      </c>
      <c r="K1288" s="4" t="str">
        <f t="shared" si="87"/>
        <v>「福龍報喜~新移民回娘家家庭共學」活動</v>
      </c>
      <c r="L1288" s="4" t="str">
        <f t="shared" ref="L1288:L1351" si="88">A1288</f>
        <v>社政業務-社會福利-人民團體-獎補助費-對國內團體之捐助</v>
      </c>
      <c r="M1288" s="4" t="str">
        <f t="shared" ref="M1288:M1351" si="89">B1288</f>
        <v>臺中市后里區單車快樂遊2024節能減碳暨支持電源開發節約能源宣導反毒活動</v>
      </c>
    </row>
    <row r="1289" spans="1:13" s="4" customFormat="1" ht="58.5">
      <c r="A1289" s="18" t="s">
        <v>907</v>
      </c>
      <c r="B1289" s="18" t="s">
        <v>1451</v>
      </c>
      <c r="C1289" s="34" t="s">
        <v>1452</v>
      </c>
      <c r="D1289" s="34" t="s">
        <v>883</v>
      </c>
      <c r="E1289" s="19">
        <v>20</v>
      </c>
      <c r="F1289" s="10" t="s">
        <v>15</v>
      </c>
      <c r="G1289" s="10"/>
      <c r="H1289" s="10" t="s">
        <v>1</v>
      </c>
      <c r="I1289" s="10"/>
      <c r="J1289" s="4" t="str">
        <f t="shared" si="86"/>
        <v>社政業務-社會福利-人民團體-獎補助費-對國內團體之捐助</v>
      </c>
      <c r="K1289" s="4" t="str">
        <f t="shared" si="87"/>
        <v>2024年度霧峰向日葵家園多世代融合教育研習活動</v>
      </c>
      <c r="L1289" s="4" t="str">
        <f t="shared" si="88"/>
        <v>社政業務-社會福利-人民團體-獎補助費-對國內團體之捐助</v>
      </c>
      <c r="M1289" s="4" t="str">
        <f t="shared" si="89"/>
        <v>結緣齋會</v>
      </c>
    </row>
    <row r="1290" spans="1:13" s="4" customFormat="1" ht="58.5">
      <c r="A1290" s="18" t="s">
        <v>907</v>
      </c>
      <c r="B1290" s="18" t="s">
        <v>1453</v>
      </c>
      <c r="C1290" s="34" t="s">
        <v>1454</v>
      </c>
      <c r="D1290" s="34" t="s">
        <v>883</v>
      </c>
      <c r="E1290" s="19">
        <v>13</v>
      </c>
      <c r="F1290" s="10" t="s">
        <v>15</v>
      </c>
      <c r="G1290" s="10"/>
      <c r="H1290" s="10" t="s">
        <v>1</v>
      </c>
      <c r="I1290" s="10"/>
      <c r="J1290" s="4" t="str">
        <f t="shared" si="86"/>
        <v>社政業務-社會福利-人民團體-獎補助費-對國內團體之捐助</v>
      </c>
      <c r="K1290" s="4" t="str">
        <f t="shared" si="87"/>
        <v>「下寮愛鄰守護研習會」活動</v>
      </c>
      <c r="L1290" s="4" t="str">
        <f t="shared" si="88"/>
        <v>社政業務-社會福利-人民團體-獎補助費-對國內團體之捐助</v>
      </c>
      <c r="M1290" s="4" t="str">
        <f t="shared" si="89"/>
        <v>傳遞溫暖與愛~關懷台中育嬰院社服活動</v>
      </c>
    </row>
    <row r="1291" spans="1:13" s="4" customFormat="1" ht="58.5">
      <c r="A1291" s="18" t="s">
        <v>907</v>
      </c>
      <c r="B1291" s="18" t="s">
        <v>1455</v>
      </c>
      <c r="C1291" s="34" t="s">
        <v>1456</v>
      </c>
      <c r="D1291" s="34" t="s">
        <v>883</v>
      </c>
      <c r="E1291" s="19">
        <v>15</v>
      </c>
      <c r="F1291" s="10" t="s">
        <v>15</v>
      </c>
      <c r="G1291" s="10"/>
      <c r="H1291" s="10" t="s">
        <v>1</v>
      </c>
      <c r="I1291" s="10"/>
      <c r="J1291" s="4" t="str">
        <f t="shared" si="86"/>
        <v>社政業務-社會福利-人民團體-獎補助費-對國內團體之捐助</v>
      </c>
      <c r="K1291" s="4" t="str">
        <f t="shared" si="87"/>
        <v>「公益船釣比賽暨節約能源用電宣導」活動</v>
      </c>
      <c r="L1291" s="4" t="str">
        <f t="shared" si="88"/>
        <v>社政業務-社會福利-人民團體-獎補助費-對國內團體之捐助</v>
      </c>
      <c r="M1291" s="4" t="str">
        <f t="shared" si="89"/>
        <v>送愛到原鄉部落關懷山地小學活動</v>
      </c>
    </row>
    <row r="1292" spans="1:13" s="4" customFormat="1" ht="58.5">
      <c r="A1292" s="18" t="s">
        <v>907</v>
      </c>
      <c r="B1292" s="18" t="s">
        <v>1457</v>
      </c>
      <c r="C1292" s="34" t="s">
        <v>1458</v>
      </c>
      <c r="D1292" s="34" t="s">
        <v>883</v>
      </c>
      <c r="E1292" s="19">
        <v>12</v>
      </c>
      <c r="F1292" s="10" t="s">
        <v>15</v>
      </c>
      <c r="G1292" s="10"/>
      <c r="H1292" s="10" t="s">
        <v>1</v>
      </c>
      <c r="I1292" s="10"/>
      <c r="J1292" s="4" t="str">
        <f t="shared" si="86"/>
        <v>社政業務-社會福利-人民團體-獎補助費-對國內團體之捐助</v>
      </c>
      <c r="K1292" s="4" t="str">
        <f t="shared" si="87"/>
        <v>關懷鐵山國小弱勢兒童課後輔導教育學習社服活動</v>
      </c>
      <c r="L1292" s="4" t="str">
        <f t="shared" si="88"/>
        <v>社政業務-社會福利-人民團體-獎補助費-對國內團體之捐助</v>
      </c>
      <c r="M1292" s="4" t="str">
        <f t="shared" si="89"/>
        <v>用愛守護燦爛童顏迎向幸福人生活動經費</v>
      </c>
    </row>
    <row r="1293" spans="1:13" s="4" customFormat="1" ht="58.5">
      <c r="A1293" s="18" t="s">
        <v>907</v>
      </c>
      <c r="B1293" s="18" t="s">
        <v>1459</v>
      </c>
      <c r="C1293" s="34" t="s">
        <v>1460</v>
      </c>
      <c r="D1293" s="34" t="s">
        <v>883</v>
      </c>
      <c r="E1293" s="19">
        <v>20</v>
      </c>
      <c r="F1293" s="10" t="s">
        <v>15</v>
      </c>
      <c r="G1293" s="10"/>
      <c r="H1293" s="10" t="s">
        <v>1</v>
      </c>
      <c r="I1293" s="10"/>
      <c r="J1293" s="4" t="str">
        <f t="shared" si="86"/>
        <v>社政業務-社會福利-人民團體-獎補助費-對國內團體之捐助</v>
      </c>
      <c r="K1293" s="4" t="str">
        <f t="shared" si="87"/>
        <v>「親子淨山暨推行環保愛地球節能減碳與健康運動」活動</v>
      </c>
      <c r="L1293" s="4" t="str">
        <f t="shared" si="88"/>
        <v>社政業務-社會福利-人民團體-獎補助費-對國內團體之捐助</v>
      </c>
      <c r="M1293" s="4" t="str">
        <f t="shared" si="89"/>
        <v>「113年度臺中市親子互動」活動</v>
      </c>
    </row>
    <row r="1294" spans="1:13" s="4" customFormat="1" ht="97.5">
      <c r="A1294" s="18" t="s">
        <v>907</v>
      </c>
      <c r="B1294" s="18" t="s">
        <v>1461</v>
      </c>
      <c r="C1294" s="34" t="s">
        <v>1462</v>
      </c>
      <c r="D1294" s="34" t="s">
        <v>883</v>
      </c>
      <c r="E1294" s="19">
        <v>20</v>
      </c>
      <c r="F1294" s="10" t="s">
        <v>15</v>
      </c>
      <c r="G1294" s="10"/>
      <c r="H1294" s="10" t="s">
        <v>1</v>
      </c>
      <c r="I1294" s="10"/>
      <c r="J1294" s="4" t="str">
        <f t="shared" si="86"/>
        <v>社政業務-社會福利-人民團體-獎補助費-對國內團體之捐助</v>
      </c>
      <c r="K1294" s="4" t="str">
        <f t="shared" si="87"/>
        <v>「沙鹿區樂齡運動舞蹈及健康研習活動」</v>
      </c>
      <c r="L1294" s="4" t="str">
        <f t="shared" si="88"/>
        <v>社政業務-社會福利-人民團體-獎補助費-對國內團體之捐助</v>
      </c>
      <c r="M1294" s="4" t="str">
        <f t="shared" si="89"/>
        <v>「推展健康長青活動暨支持電源開發宣導及推展潔淨能源宣導」活動</v>
      </c>
    </row>
    <row r="1295" spans="1:13" s="4" customFormat="1" ht="58.5">
      <c r="A1295" s="18" t="s">
        <v>907</v>
      </c>
      <c r="B1295" s="18" t="s">
        <v>1463</v>
      </c>
      <c r="C1295" s="34" t="s">
        <v>1464</v>
      </c>
      <c r="D1295" s="34" t="s">
        <v>883</v>
      </c>
      <c r="E1295" s="19">
        <v>20</v>
      </c>
      <c r="F1295" s="10" t="s">
        <v>15</v>
      </c>
      <c r="G1295" s="10"/>
      <c r="H1295" s="10" t="s">
        <v>1</v>
      </c>
      <c r="I1295" s="10"/>
      <c r="J1295" s="4" t="str">
        <f t="shared" si="86"/>
        <v>社政業務-社會福利-人民團體-獎補助費-對國內團體之捐助</v>
      </c>
      <c r="K1295" s="4" t="str">
        <f t="shared" si="87"/>
        <v>第35屆倫理文化演講會</v>
      </c>
      <c r="L1295" s="4" t="str">
        <f t="shared" si="88"/>
        <v>社政業務-社會福利-人民團體-獎補助費-對國內團體之捐助</v>
      </c>
      <c r="M1295" s="4" t="str">
        <f t="shared" si="89"/>
        <v>「健康長青.幸福久久」活動</v>
      </c>
    </row>
    <row r="1296" spans="1:13" s="4" customFormat="1" ht="78">
      <c r="A1296" s="18" t="s">
        <v>907</v>
      </c>
      <c r="B1296" s="18" t="s">
        <v>1465</v>
      </c>
      <c r="C1296" s="34" t="s">
        <v>808</v>
      </c>
      <c r="D1296" s="34" t="s">
        <v>883</v>
      </c>
      <c r="E1296" s="19">
        <v>15</v>
      </c>
      <c r="F1296" s="10" t="s">
        <v>15</v>
      </c>
      <c r="G1296" s="10"/>
      <c r="H1296" s="10" t="s">
        <v>1</v>
      </c>
      <c r="I1296" s="10"/>
      <c r="J1296" s="4" t="str">
        <f t="shared" si="86"/>
        <v>社政業務-社會福利-人民團體-獎補助費-對國內團體之捐助</v>
      </c>
      <c r="K1296" s="4" t="str">
        <f t="shared" si="87"/>
        <v>關懷后里啟明學校課後輔導培育專才活動</v>
      </c>
      <c r="L1296" s="4" t="str">
        <f t="shared" si="88"/>
        <v>社政業務-社會福利-人民團體-獎補助費-對國內團體之捐助</v>
      </c>
      <c r="M1296" s="4" t="str">
        <f t="shared" si="89"/>
        <v>「模範志工表揚暨社區治安與節能減碳愛地球宣導」活動</v>
      </c>
    </row>
    <row r="1297" spans="1:13" s="4" customFormat="1" ht="58.5">
      <c r="A1297" s="18" t="s">
        <v>907</v>
      </c>
      <c r="B1297" s="18" t="s">
        <v>1466</v>
      </c>
      <c r="C1297" s="34" t="s">
        <v>1467</v>
      </c>
      <c r="D1297" s="34" t="s">
        <v>883</v>
      </c>
      <c r="E1297" s="19">
        <v>12</v>
      </c>
      <c r="F1297" s="10" t="s">
        <v>15</v>
      </c>
      <c r="G1297" s="10"/>
      <c r="H1297" s="10" t="s">
        <v>1</v>
      </c>
      <c r="I1297" s="10"/>
      <c r="J1297" s="4" t="str">
        <f t="shared" si="86"/>
        <v>社政業務-社會福利-人民團體-獎補助費-對國內團體之捐助</v>
      </c>
      <c r="K1297" s="4" t="str">
        <f t="shared" si="87"/>
        <v>113年度會員作品聯展活動</v>
      </c>
      <c r="L1297" s="4" t="str">
        <f t="shared" si="88"/>
        <v>社政業務-社會福利-人民團體-獎補助費-對國內團體之捐助</v>
      </c>
      <c r="M1297" s="4" t="str">
        <f t="shared" si="89"/>
        <v>送愛到十方啟能中心~珍愛歡喜兒社服活動</v>
      </c>
    </row>
    <row r="1298" spans="1:13" s="4" customFormat="1" ht="58.5">
      <c r="A1298" s="18" t="s">
        <v>907</v>
      </c>
      <c r="B1298" s="18" t="s">
        <v>1468</v>
      </c>
      <c r="C1298" s="34" t="s">
        <v>1469</v>
      </c>
      <c r="D1298" s="34" t="s">
        <v>883</v>
      </c>
      <c r="E1298" s="19">
        <v>20</v>
      </c>
      <c r="F1298" s="10" t="s">
        <v>15</v>
      </c>
      <c r="G1298" s="10"/>
      <c r="H1298" s="10" t="s">
        <v>1</v>
      </c>
      <c r="I1298" s="10"/>
      <c r="J1298" s="4" t="str">
        <f t="shared" si="86"/>
        <v>社政業務-社會福利-人民團體-獎補助費-對國內團體之捐助</v>
      </c>
      <c r="K1298" s="4" t="str">
        <f t="shared" si="87"/>
        <v>親子公益積木　放下3C保母　享受天倫時光</v>
      </c>
      <c r="L1298" s="4" t="str">
        <f t="shared" si="88"/>
        <v>社政業務-社會福利-人民團體-獎補助費-對國內團體之捐助</v>
      </c>
      <c r="M1298" s="4" t="str">
        <f t="shared" si="89"/>
        <v>「冬令救濟及關懷弱勢」活動</v>
      </c>
    </row>
    <row r="1299" spans="1:13" s="4" customFormat="1" ht="58.5">
      <c r="A1299" s="18" t="s">
        <v>907</v>
      </c>
      <c r="B1299" s="18" t="s">
        <v>1470</v>
      </c>
      <c r="C1299" s="34" t="s">
        <v>1471</v>
      </c>
      <c r="D1299" s="34" t="s">
        <v>883</v>
      </c>
      <c r="E1299" s="19">
        <v>15</v>
      </c>
      <c r="F1299" s="10" t="s">
        <v>15</v>
      </c>
      <c r="G1299" s="10"/>
      <c r="H1299" s="10" t="s">
        <v>1</v>
      </c>
      <c r="I1299" s="10"/>
      <c r="J1299" s="4" t="str">
        <f t="shared" ref="J1299:J1362" si="90">A1314</f>
        <v>社政業務-社會福利-人民團體-獎補助費-對國內團體之捐助</v>
      </c>
      <c r="K1299" s="4" t="str">
        <f t="shared" si="87"/>
        <v>「2024大甲媽祖繞境暨青年學習愛與分享」活動</v>
      </c>
      <c r="L1299" s="4" t="str">
        <f t="shared" si="88"/>
        <v>社政業務-社會福利-人民團體-獎補助費-對國內團體之捐助</v>
      </c>
      <c r="M1299" s="4" t="str">
        <f t="shared" si="89"/>
        <v>「公益愛心捐血暨關懷弱勢宣導」活動</v>
      </c>
    </row>
    <row r="1300" spans="1:13" s="4" customFormat="1" ht="58.5">
      <c r="A1300" s="18" t="s">
        <v>907</v>
      </c>
      <c r="B1300" s="18" t="s">
        <v>1472</v>
      </c>
      <c r="C1300" s="34" t="s">
        <v>1473</v>
      </c>
      <c r="D1300" s="34" t="s">
        <v>883</v>
      </c>
      <c r="E1300" s="19">
        <v>20</v>
      </c>
      <c r="F1300" s="10" t="s">
        <v>15</v>
      </c>
      <c r="G1300" s="10"/>
      <c r="H1300" s="10" t="s">
        <v>1</v>
      </c>
      <c r="I1300" s="10"/>
      <c r="J1300" s="4" t="str">
        <f t="shared" si="90"/>
        <v>社政業務-社會福利-人民團體-獎補助費-對國內團體之捐助</v>
      </c>
      <c r="K1300" s="4" t="str">
        <f t="shared" si="87"/>
        <v>水岸昌隆義氣豐發臺中市2024年親子繪畫寫生比賽</v>
      </c>
      <c r="L1300" s="4" t="str">
        <f t="shared" si="88"/>
        <v>社政業務-社會福利-人民團體-獎補助費-對國內團體之捐助</v>
      </c>
      <c r="M1300" s="4" t="str">
        <f t="shared" si="89"/>
        <v>「2024節能減碳愛地球－植樹贈苗新森活」活動</v>
      </c>
    </row>
    <row r="1301" spans="1:13" s="4" customFormat="1" ht="78">
      <c r="A1301" s="18" t="s">
        <v>907</v>
      </c>
      <c r="B1301" s="18" t="s">
        <v>1474</v>
      </c>
      <c r="C1301" s="34" t="s">
        <v>1475</v>
      </c>
      <c r="D1301" s="34" t="s">
        <v>883</v>
      </c>
      <c r="E1301" s="19">
        <v>10</v>
      </c>
      <c r="F1301" s="10" t="s">
        <v>15</v>
      </c>
      <c r="G1301" s="10"/>
      <c r="H1301" s="10" t="s">
        <v>1</v>
      </c>
      <c r="I1301" s="10"/>
      <c r="J1301" s="4" t="str">
        <f t="shared" si="90"/>
        <v>社政業務-社會福利-人民團體-獎補助費-對國內團體之捐助</v>
      </c>
      <c r="K1301" s="4" t="str">
        <f t="shared" si="87"/>
        <v>「113年度第十四屆紫受親子寫生比賽暨節能減碳美好生活宣導」活動</v>
      </c>
      <c r="L1301" s="4" t="str">
        <f t="shared" si="88"/>
        <v>社政業務-社會福利-人民團體-獎補助費-對國內團體之捐助</v>
      </c>
      <c r="M1301" s="4" t="str">
        <f t="shared" si="89"/>
        <v>「植物療癒」活動</v>
      </c>
    </row>
    <row r="1302" spans="1:13" s="4" customFormat="1" ht="117">
      <c r="A1302" s="18" t="s">
        <v>907</v>
      </c>
      <c r="B1302" s="18" t="s">
        <v>1476</v>
      </c>
      <c r="C1302" s="34" t="s">
        <v>1477</v>
      </c>
      <c r="D1302" s="34" t="s">
        <v>883</v>
      </c>
      <c r="E1302" s="19">
        <v>30</v>
      </c>
      <c r="F1302" s="10" t="s">
        <v>15</v>
      </c>
      <c r="G1302" s="10"/>
      <c r="H1302" s="10" t="s">
        <v>1</v>
      </c>
      <c r="I1302" s="10"/>
      <c r="J1302" s="4" t="str">
        <f t="shared" si="90"/>
        <v>社政業務-社會福利-人民團體-獎補助費-對國內團體之捐助</v>
      </c>
      <c r="K1302" s="4" t="str">
        <f t="shared" si="87"/>
        <v>反毒、反霸凌、反暴力、反飆車．關懷兒童、青少年嘉年華會2024第十三屆教育盃『超級A咖』校園才藝競賽活動</v>
      </c>
      <c r="L1302" s="4" t="str">
        <f t="shared" si="88"/>
        <v>社政業務-社會福利-人民團體-獎補助費-對國內團體之捐助</v>
      </c>
      <c r="M1302" s="4" t="str">
        <f t="shared" si="89"/>
        <v>113年度會長盃槌球錦標賽</v>
      </c>
    </row>
    <row r="1303" spans="1:13" s="4" customFormat="1" ht="58.5">
      <c r="A1303" s="18" t="s">
        <v>907</v>
      </c>
      <c r="B1303" s="18" t="s">
        <v>1478</v>
      </c>
      <c r="C1303" s="34" t="s">
        <v>638</v>
      </c>
      <c r="D1303" s="34" t="s">
        <v>883</v>
      </c>
      <c r="E1303" s="19">
        <v>12</v>
      </c>
      <c r="F1303" s="10" t="s">
        <v>15</v>
      </c>
      <c r="G1303" s="10"/>
      <c r="H1303" s="10" t="s">
        <v>1</v>
      </c>
      <c r="I1303" s="10"/>
      <c r="J1303" s="4" t="str">
        <f t="shared" si="90"/>
        <v>社政業務-社會福利-人民團體-獎補助費-對國內團體之捐助</v>
      </c>
      <c r="K1303" s="4" t="str">
        <f t="shared" si="87"/>
        <v>梧棲走大轎活動</v>
      </c>
      <c r="L1303" s="4" t="str">
        <f t="shared" si="88"/>
        <v>社政業務-社會福利-人民團體-獎補助費-對國內團體之捐助</v>
      </c>
      <c r="M1303" s="4" t="str">
        <f t="shared" si="89"/>
        <v>「福龍報喜~新移民回娘家家庭共學」活動</v>
      </c>
    </row>
    <row r="1304" spans="1:13" s="4" customFormat="1" ht="78">
      <c r="A1304" s="18" t="s">
        <v>907</v>
      </c>
      <c r="B1304" s="18" t="s">
        <v>1479</v>
      </c>
      <c r="C1304" s="34" t="s">
        <v>1480</v>
      </c>
      <c r="D1304" s="34" t="s">
        <v>883</v>
      </c>
      <c r="E1304" s="19">
        <v>16</v>
      </c>
      <c r="F1304" s="10" t="s">
        <v>15</v>
      </c>
      <c r="G1304" s="10"/>
      <c r="H1304" s="10" t="s">
        <v>1</v>
      </c>
      <c r="I1304" s="10"/>
      <c r="J1304" s="4" t="str">
        <f t="shared" si="90"/>
        <v>社政業務-社會福利-人民團體-獎補助費-對國內團體之捐助</v>
      </c>
      <c r="K1304" s="4" t="str">
        <f t="shared" si="87"/>
        <v>「太極氣功健康樂活暨節約能源宣導」活動</v>
      </c>
      <c r="L1304" s="4" t="str">
        <f t="shared" si="88"/>
        <v>社政業務-社會福利-人民團體-獎補助費-對國內團體之捐助</v>
      </c>
      <c r="M1304" s="4" t="str">
        <f t="shared" si="89"/>
        <v>2024年度霧峰向日葵家園多世代融合教育研習活動</v>
      </c>
    </row>
    <row r="1305" spans="1:13" s="4" customFormat="1" ht="58.5">
      <c r="A1305" s="18" t="s">
        <v>907</v>
      </c>
      <c r="B1305" s="18" t="s">
        <v>1481</v>
      </c>
      <c r="C1305" s="34" t="s">
        <v>1482</v>
      </c>
      <c r="D1305" s="34" t="s">
        <v>883</v>
      </c>
      <c r="E1305" s="19">
        <v>15</v>
      </c>
      <c r="F1305" s="10" t="s">
        <v>15</v>
      </c>
      <c r="G1305" s="10"/>
      <c r="H1305" s="10" t="s">
        <v>1</v>
      </c>
      <c r="I1305" s="10"/>
      <c r="J1305" s="4" t="str">
        <f t="shared" si="90"/>
        <v>社政業務-社會福利-人民團體-獎補助費-對國內團體之捐助</v>
      </c>
      <c r="K1305" s="4" t="str">
        <f t="shared" si="87"/>
        <v>113年親子健行淨山暨節約用電宣導活動</v>
      </c>
      <c r="L1305" s="4" t="str">
        <f t="shared" si="88"/>
        <v>社政業務-社會福利-人民團體-獎補助費-對國內團體之捐助</v>
      </c>
      <c r="M1305" s="4" t="str">
        <f t="shared" si="89"/>
        <v>「下寮愛鄰守護研習會」活動</v>
      </c>
    </row>
    <row r="1306" spans="1:13" s="4" customFormat="1" ht="58.5">
      <c r="A1306" s="18" t="s">
        <v>907</v>
      </c>
      <c r="B1306" s="18" t="s">
        <v>1483</v>
      </c>
      <c r="C1306" s="34" t="s">
        <v>592</v>
      </c>
      <c r="D1306" s="34" t="s">
        <v>883</v>
      </c>
      <c r="E1306" s="19">
        <v>12</v>
      </c>
      <c r="F1306" s="10" t="s">
        <v>15</v>
      </c>
      <c r="G1306" s="10"/>
      <c r="H1306" s="10" t="s">
        <v>1</v>
      </c>
      <c r="I1306" s="10"/>
      <c r="J1306" s="4" t="str">
        <f t="shared" si="90"/>
        <v>社政業務-社會福利-人民團體-獎補助費-對國內團體之捐助</v>
      </c>
      <c r="K1306" s="4" t="str">
        <f t="shared" si="87"/>
        <v>「113年度春季愛心米暨物資發放」活動</v>
      </c>
      <c r="L1306" s="4" t="str">
        <f t="shared" si="88"/>
        <v>社政業務-社會福利-人民團體-獎補助費-對國內團體之捐助</v>
      </c>
      <c r="M1306" s="4" t="str">
        <f t="shared" si="89"/>
        <v>「公益船釣比賽暨節約能源用電宣導」活動</v>
      </c>
    </row>
    <row r="1307" spans="1:13" s="4" customFormat="1" ht="78">
      <c r="A1307" s="18" t="s">
        <v>907</v>
      </c>
      <c r="B1307" s="18" t="s">
        <v>1484</v>
      </c>
      <c r="C1307" s="34" t="s">
        <v>1485</v>
      </c>
      <c r="D1307" s="34" t="s">
        <v>883</v>
      </c>
      <c r="E1307" s="19">
        <v>15</v>
      </c>
      <c r="F1307" s="10" t="s">
        <v>15</v>
      </c>
      <c r="G1307" s="10"/>
      <c r="H1307" s="10" t="s">
        <v>1</v>
      </c>
      <c r="I1307" s="10"/>
      <c r="J1307" s="4" t="str">
        <f t="shared" si="90"/>
        <v>社政業務-社會福利-人民團體-獎補助費-對國內團體之捐助</v>
      </c>
      <c r="K1307" s="4" t="str">
        <f t="shared" si="87"/>
        <v>真善美盃公益講座暨卡拉OK歌唱比賽</v>
      </c>
      <c r="L1307" s="4" t="str">
        <f t="shared" si="88"/>
        <v>社政業務-社會福利-人民團體-獎補助費-對國內團體之捐助</v>
      </c>
      <c r="M1307" s="4" t="str">
        <f t="shared" si="89"/>
        <v>關懷鐵山國小弱勢兒童課後輔導教育學習社服活動</v>
      </c>
    </row>
    <row r="1308" spans="1:13" s="4" customFormat="1" ht="78">
      <c r="A1308" s="18" t="s">
        <v>907</v>
      </c>
      <c r="B1308" s="18" t="s">
        <v>1486</v>
      </c>
      <c r="C1308" s="34" t="s">
        <v>1487</v>
      </c>
      <c r="D1308" s="34" t="s">
        <v>883</v>
      </c>
      <c r="E1308" s="19">
        <v>14</v>
      </c>
      <c r="F1308" s="10" t="s">
        <v>15</v>
      </c>
      <c r="G1308" s="10"/>
      <c r="H1308" s="10" t="s">
        <v>1</v>
      </c>
      <c r="I1308" s="10"/>
      <c r="J1308" s="4" t="str">
        <f t="shared" si="90"/>
        <v>社政業務-社會福利-人民團體-獎補助費-對國內團體之捐助</v>
      </c>
      <c r="K1308" s="4" t="str">
        <f t="shared" si="87"/>
        <v>「氣功十八法示範觀摩暨成果說明會」活動</v>
      </c>
      <c r="L1308" s="4" t="str">
        <f t="shared" si="88"/>
        <v>社政業務-社會福利-人民團體-獎補助費-對國內團體之捐助</v>
      </c>
      <c r="M1308" s="4" t="str">
        <f t="shared" si="89"/>
        <v>「親子淨山暨推行環保愛地球節能減碳與健康運動」活動</v>
      </c>
    </row>
    <row r="1309" spans="1:13" s="4" customFormat="1" ht="78">
      <c r="A1309" s="18" t="s">
        <v>907</v>
      </c>
      <c r="B1309" s="18" t="s">
        <v>1488</v>
      </c>
      <c r="C1309" s="34" t="s">
        <v>1489</v>
      </c>
      <c r="D1309" s="34" t="s">
        <v>883</v>
      </c>
      <c r="E1309" s="19">
        <v>20</v>
      </c>
      <c r="F1309" s="10" t="s">
        <v>15</v>
      </c>
      <c r="G1309" s="10"/>
      <c r="H1309" s="10" t="s">
        <v>1</v>
      </c>
      <c r="I1309" s="10"/>
      <c r="J1309" s="4" t="str">
        <f t="shared" si="90"/>
        <v>社政業務-社會福利-人民團體-獎補助費-對國內團體之捐助</v>
      </c>
      <c r="K1309" s="4" t="str">
        <f t="shared" si="87"/>
        <v>「慶祝113年母親節大會及系列邁向陽光健康長壽趣味競賽」活動</v>
      </c>
      <c r="L1309" s="4" t="str">
        <f t="shared" si="88"/>
        <v>社政業務-社會福利-人民團體-獎補助費-對國內團體之捐助</v>
      </c>
      <c r="M1309" s="4" t="str">
        <f t="shared" si="89"/>
        <v>「沙鹿區樂齡運動舞蹈及健康研習活動」</v>
      </c>
    </row>
    <row r="1310" spans="1:13" s="4" customFormat="1" ht="58.5">
      <c r="A1310" s="18" t="s">
        <v>907</v>
      </c>
      <c r="B1310" s="18" t="s">
        <v>1490</v>
      </c>
      <c r="C1310" s="34" t="s">
        <v>1491</v>
      </c>
      <c r="D1310" s="34" t="s">
        <v>883</v>
      </c>
      <c r="E1310" s="19">
        <v>30</v>
      </c>
      <c r="F1310" s="10" t="s">
        <v>15</v>
      </c>
      <c r="G1310" s="10"/>
      <c r="H1310" s="10" t="s">
        <v>1</v>
      </c>
      <c r="I1310" s="10"/>
      <c r="J1310" s="4" t="str">
        <f t="shared" si="90"/>
        <v>社政業務-社會福利-人民團體-獎補助費-對國內團體之捐助</v>
      </c>
      <c r="K1310" s="4" t="str">
        <f t="shared" si="87"/>
        <v>「113年度文化學習暨支持台電能源開發及節能減碳宣導」活動</v>
      </c>
      <c r="L1310" s="4" t="str">
        <f t="shared" si="88"/>
        <v>社政業務-社會福利-人民團體-獎補助費-對國內團體之捐助</v>
      </c>
      <c r="M1310" s="4" t="str">
        <f t="shared" si="89"/>
        <v>第35屆倫理文化演講會</v>
      </c>
    </row>
    <row r="1311" spans="1:13" s="4" customFormat="1" ht="58.5">
      <c r="A1311" s="18" t="s">
        <v>907</v>
      </c>
      <c r="B1311" s="18" t="s">
        <v>1492</v>
      </c>
      <c r="C1311" s="34" t="s">
        <v>1493</v>
      </c>
      <c r="D1311" s="34" t="s">
        <v>883</v>
      </c>
      <c r="E1311" s="19">
        <v>15</v>
      </c>
      <c r="F1311" s="10" t="s">
        <v>15</v>
      </c>
      <c r="G1311" s="10"/>
      <c r="H1311" s="10" t="s">
        <v>1</v>
      </c>
      <c r="I1311" s="10"/>
      <c r="J1311" s="4" t="str">
        <f t="shared" si="90"/>
        <v>社政業務-社會福利-人民團體-獎補助費-對國內團體之捐助</v>
      </c>
      <c r="K1311" s="4" t="str">
        <f t="shared" si="87"/>
        <v>烏日藝起來暨作伙來關懷弱勢團體</v>
      </c>
      <c r="L1311" s="4" t="str">
        <f t="shared" si="88"/>
        <v>社政業務-社會福利-人民團體-獎補助費-對國內團體之捐助</v>
      </c>
      <c r="M1311" s="4" t="str">
        <f t="shared" si="89"/>
        <v>關懷后里啟明學校課後輔導培育專才活動</v>
      </c>
    </row>
    <row r="1312" spans="1:13" s="4" customFormat="1" ht="58.5">
      <c r="A1312" s="18" t="s">
        <v>907</v>
      </c>
      <c r="B1312" s="18" t="s">
        <v>1494</v>
      </c>
      <c r="C1312" s="34" t="s">
        <v>1495</v>
      </c>
      <c r="D1312" s="34" t="s">
        <v>883</v>
      </c>
      <c r="E1312" s="19">
        <v>20</v>
      </c>
      <c r="F1312" s="10" t="s">
        <v>15</v>
      </c>
      <c r="G1312" s="10"/>
      <c r="H1312" s="10" t="s">
        <v>1</v>
      </c>
      <c r="I1312" s="10"/>
      <c r="J1312" s="4" t="str">
        <f t="shared" si="90"/>
        <v>社政業務-社會福利-人民團體-獎補助費-對國內團體之捐助</v>
      </c>
      <c r="K1312" s="4" t="str">
        <f t="shared" si="87"/>
        <v>富裕一生系列講座(三十)-富裕一生巡迴列車</v>
      </c>
      <c r="L1312" s="4" t="str">
        <f t="shared" si="88"/>
        <v>社政業務-社會福利-人民團體-獎補助費-對國內團體之捐助</v>
      </c>
      <c r="M1312" s="4" t="str">
        <f t="shared" si="89"/>
        <v>113年度會員作品聯展活動</v>
      </c>
    </row>
    <row r="1313" spans="1:13" s="4" customFormat="1" ht="136.5">
      <c r="A1313" s="18" t="s">
        <v>907</v>
      </c>
      <c r="B1313" s="18" t="s">
        <v>1496</v>
      </c>
      <c r="C1313" s="34" t="s">
        <v>1497</v>
      </c>
      <c r="D1313" s="34" t="s">
        <v>883</v>
      </c>
      <c r="E1313" s="19">
        <v>10</v>
      </c>
      <c r="F1313" s="10" t="s">
        <v>15</v>
      </c>
      <c r="G1313" s="10"/>
      <c r="H1313" s="10" t="s">
        <v>1</v>
      </c>
      <c r="I1313" s="10"/>
      <c r="J1313" s="4" t="str">
        <f t="shared" si="90"/>
        <v>社政業務-社會福利-人民團體-獎補助費-對國內團體之捐助</v>
      </c>
      <c r="K1313" s="4" t="str">
        <f t="shared" si="87"/>
        <v>「113年度臨江里慶端午粽葉飄香、關懷弱勢暨推動再生能源、推廣乾淨能源宣導、愛護河川、臺中港港務及節約用電宣導」活動</v>
      </c>
      <c r="L1313" s="4" t="str">
        <f t="shared" si="88"/>
        <v>社政業務-社會福利-人民團體-獎補助費-對國內團體之捐助</v>
      </c>
      <c r="M1313" s="4" t="str">
        <f t="shared" si="89"/>
        <v>親子公益積木　放下3C保母　享受天倫時光</v>
      </c>
    </row>
    <row r="1314" spans="1:13" s="4" customFormat="1" ht="58.5">
      <c r="A1314" s="18" t="s">
        <v>907</v>
      </c>
      <c r="B1314" s="18" t="s">
        <v>1498</v>
      </c>
      <c r="C1314" s="34" t="s">
        <v>1499</v>
      </c>
      <c r="D1314" s="34" t="s">
        <v>883</v>
      </c>
      <c r="E1314" s="19">
        <v>10</v>
      </c>
      <c r="F1314" s="10" t="s">
        <v>15</v>
      </c>
      <c r="G1314" s="10"/>
      <c r="H1314" s="10" t="s">
        <v>1</v>
      </c>
      <c r="I1314" s="10"/>
      <c r="J1314" s="4" t="str">
        <f t="shared" si="90"/>
        <v>社政業務-社會福利-人民團體-獎補助費-對國內團體之捐助</v>
      </c>
      <c r="K1314" s="4" t="str">
        <f t="shared" si="87"/>
        <v>「健康講座暨節約用電、用氣用油、港務業務宣導」活動</v>
      </c>
      <c r="L1314" s="4" t="str">
        <f t="shared" si="88"/>
        <v>社政業務-社會福利-人民團體-獎補助費-對國內團體之捐助</v>
      </c>
      <c r="M1314" s="4" t="str">
        <f t="shared" si="89"/>
        <v>「2024大甲媽祖繞境暨青年學習愛與分享」活動</v>
      </c>
    </row>
    <row r="1315" spans="1:13" s="4" customFormat="1" ht="78">
      <c r="A1315" s="18" t="s">
        <v>907</v>
      </c>
      <c r="B1315" s="18" t="s">
        <v>1500</v>
      </c>
      <c r="C1315" s="34" t="s">
        <v>1501</v>
      </c>
      <c r="D1315" s="34" t="s">
        <v>883</v>
      </c>
      <c r="E1315" s="19">
        <v>15</v>
      </c>
      <c r="F1315" s="10" t="s">
        <v>15</v>
      </c>
      <c r="G1315" s="10"/>
      <c r="H1315" s="10" t="s">
        <v>1</v>
      </c>
      <c r="I1315" s="10"/>
      <c r="J1315" s="4" t="str">
        <f t="shared" si="90"/>
        <v>社政業務-社會福利-人民團體-獎補助費-對國內團體之捐助</v>
      </c>
      <c r="K1315" s="4" t="str">
        <f t="shared" ref="K1315:K1378" si="91">B1330</f>
        <v>「健康操研習暨成果說明會」活動</v>
      </c>
      <c r="L1315" s="4" t="str">
        <f t="shared" si="88"/>
        <v>社政業務-社會福利-人民團體-獎補助費-對國內團體之捐助</v>
      </c>
      <c r="M1315" s="4" t="str">
        <f t="shared" si="89"/>
        <v>水岸昌隆義氣豐發臺中市2024年親子繪畫寫生比賽</v>
      </c>
    </row>
    <row r="1316" spans="1:13" s="4" customFormat="1" ht="97.5">
      <c r="A1316" s="18" t="s">
        <v>907</v>
      </c>
      <c r="B1316" s="18" t="s">
        <v>1502</v>
      </c>
      <c r="C1316" s="34" t="s">
        <v>1503</v>
      </c>
      <c r="D1316" s="34" t="s">
        <v>883</v>
      </c>
      <c r="E1316" s="19">
        <v>20</v>
      </c>
      <c r="F1316" s="10" t="s">
        <v>15</v>
      </c>
      <c r="G1316" s="10"/>
      <c r="H1316" s="10" t="s">
        <v>1</v>
      </c>
      <c r="I1316" s="10"/>
      <c r="J1316" s="4" t="str">
        <f t="shared" si="90"/>
        <v>社政業務-社會福利-人民團體-獎補助費-對國內團體之捐助</v>
      </c>
      <c r="K1316" s="4" t="str">
        <f t="shared" si="91"/>
        <v>「慶祝113年度母親節成果發表會暨全民節約用電宣導活動」</v>
      </c>
      <c r="L1316" s="4" t="str">
        <f t="shared" si="88"/>
        <v>社政業務-社會福利-人民團體-獎補助費-對國內團體之捐助</v>
      </c>
      <c r="M1316" s="4" t="str">
        <f t="shared" si="89"/>
        <v>「113年度第十四屆紫受親子寫生比賽暨節能減碳美好生活宣導」活動</v>
      </c>
    </row>
    <row r="1317" spans="1:13" s="4" customFormat="1" ht="156">
      <c r="A1317" s="18" t="s">
        <v>907</v>
      </c>
      <c r="B1317" s="18" t="s">
        <v>1504</v>
      </c>
      <c r="C1317" s="34" t="s">
        <v>1505</v>
      </c>
      <c r="D1317" s="34" t="s">
        <v>883</v>
      </c>
      <c r="E1317" s="19">
        <v>12</v>
      </c>
      <c r="F1317" s="10" t="s">
        <v>15</v>
      </c>
      <c r="G1317" s="10"/>
      <c r="H1317" s="10" t="s">
        <v>1</v>
      </c>
      <c r="I1317" s="10"/>
      <c r="J1317" s="4" t="str">
        <f t="shared" si="90"/>
        <v>社政業務-社會福利-人民團體-獎補助費-對國內團體之捐助</v>
      </c>
      <c r="K1317" s="4" t="str">
        <f t="shared" si="91"/>
        <v>「推廣在地神轎運動-民俗文化之傳承活動」</v>
      </c>
      <c r="L1317" s="4" t="str">
        <f t="shared" si="88"/>
        <v>社政業務-社會福利-人民團體-獎補助費-對國內團體之捐助</v>
      </c>
      <c r="M1317" s="4" t="str">
        <f t="shared" si="89"/>
        <v>反毒、反霸凌、反暴力、反飆車．關懷兒童、青少年嘉年華會2024第十三屆教育盃『超級A咖』校園才藝競賽活動</v>
      </c>
    </row>
    <row r="1318" spans="1:13" s="4" customFormat="1" ht="58.5">
      <c r="A1318" s="18" t="s">
        <v>907</v>
      </c>
      <c r="B1318" s="18" t="s">
        <v>1506</v>
      </c>
      <c r="C1318" s="34" t="s">
        <v>1507</v>
      </c>
      <c r="D1318" s="34" t="s">
        <v>883</v>
      </c>
      <c r="E1318" s="19">
        <v>20</v>
      </c>
      <c r="F1318" s="10" t="s">
        <v>15</v>
      </c>
      <c r="G1318" s="10"/>
      <c r="H1318" s="10" t="s">
        <v>1</v>
      </c>
      <c r="I1318" s="10"/>
      <c r="J1318" s="4" t="str">
        <f t="shared" si="90"/>
        <v>社政業務-社會福利-人民團體-獎補助費-對國內團體之捐助</v>
      </c>
      <c r="K1318" s="4" t="str">
        <f t="shared" si="91"/>
        <v>「愛的密度，作夥來照顧」感謝有您母親節活動</v>
      </c>
      <c r="L1318" s="4" t="str">
        <f t="shared" si="88"/>
        <v>社政業務-社會福利-人民團體-獎補助費-對國內團體之捐助</v>
      </c>
      <c r="M1318" s="4" t="str">
        <f t="shared" si="89"/>
        <v>梧棲走大轎活動</v>
      </c>
    </row>
    <row r="1319" spans="1:13" s="4" customFormat="1" ht="58.5">
      <c r="A1319" s="18" t="s">
        <v>907</v>
      </c>
      <c r="B1319" s="18" t="s">
        <v>1508</v>
      </c>
      <c r="C1319" s="34" t="s">
        <v>758</v>
      </c>
      <c r="D1319" s="34" t="s">
        <v>883</v>
      </c>
      <c r="E1319" s="19">
        <v>14</v>
      </c>
      <c r="F1319" s="10" t="s">
        <v>15</v>
      </c>
      <c r="G1319" s="10"/>
      <c r="H1319" s="10" t="s">
        <v>1</v>
      </c>
      <c r="I1319" s="10"/>
      <c r="J1319" s="4" t="str">
        <f t="shared" si="90"/>
        <v>社政業務-社會福利-人民團體-獎補助費-對國內團體之捐助</v>
      </c>
      <c r="K1319" s="4" t="str">
        <f t="shared" si="91"/>
        <v>保羅哈里斯之友感恩早餐宴暨社會福利分享講座</v>
      </c>
      <c r="L1319" s="4" t="str">
        <f t="shared" si="88"/>
        <v>社政業務-社會福利-人民團體-獎補助費-對國內團體之捐助</v>
      </c>
      <c r="M1319" s="4" t="str">
        <f t="shared" si="89"/>
        <v>「太極氣功健康樂活暨節約能源宣導」活動</v>
      </c>
    </row>
    <row r="1320" spans="1:13" s="4" customFormat="1" ht="58.5">
      <c r="A1320" s="18" t="s">
        <v>907</v>
      </c>
      <c r="B1320" s="18" t="s">
        <v>1509</v>
      </c>
      <c r="C1320" s="34" t="s">
        <v>1510</v>
      </c>
      <c r="D1320" s="34" t="s">
        <v>883</v>
      </c>
      <c r="E1320" s="19">
        <v>20</v>
      </c>
      <c r="F1320" s="10" t="s">
        <v>15</v>
      </c>
      <c r="G1320" s="10"/>
      <c r="H1320" s="10" t="s">
        <v>1</v>
      </c>
      <c r="I1320" s="10"/>
      <c r="J1320" s="4" t="str">
        <f t="shared" si="90"/>
        <v>社政業務-社會福利-人民團體-獎補助費-對國內團體之捐助</v>
      </c>
      <c r="K1320" s="4" t="str">
        <f t="shared" si="91"/>
        <v>社區文化新知交流暨液化天然氣能源節約用電宣導活動</v>
      </c>
      <c r="L1320" s="4" t="str">
        <f t="shared" si="88"/>
        <v>社政業務-社會福利-人民團體-獎補助費-對國內團體之捐助</v>
      </c>
      <c r="M1320" s="4" t="str">
        <f t="shared" si="89"/>
        <v>113年親子健行淨山暨節約用電宣導活動</v>
      </c>
    </row>
    <row r="1321" spans="1:13" s="4" customFormat="1" ht="58.5">
      <c r="A1321" s="18" t="s">
        <v>907</v>
      </c>
      <c r="B1321" s="18" t="s">
        <v>1511</v>
      </c>
      <c r="C1321" s="34" t="s">
        <v>1512</v>
      </c>
      <c r="D1321" s="34" t="s">
        <v>883</v>
      </c>
      <c r="E1321" s="19">
        <v>20</v>
      </c>
      <c r="F1321" s="10" t="s">
        <v>15</v>
      </c>
      <c r="G1321" s="10"/>
      <c r="H1321" s="10" t="s">
        <v>1</v>
      </c>
      <c r="I1321" s="10"/>
      <c r="J1321" s="4" t="str">
        <f t="shared" si="90"/>
        <v>社政業務-社會福利-人民團體-獎補助費-對國內團體之捐助</v>
      </c>
      <c r="K1321" s="4" t="str">
        <f t="shared" si="91"/>
        <v>「2024愛傳承關懷演唱會」活動</v>
      </c>
      <c r="L1321" s="4" t="str">
        <f t="shared" si="88"/>
        <v>社政業務-社會福利-人民團體-獎補助費-對國內團體之捐助</v>
      </c>
      <c r="M1321" s="4" t="str">
        <f t="shared" si="89"/>
        <v>「113年度春季愛心米暨物資發放」活動</v>
      </c>
    </row>
    <row r="1322" spans="1:13" s="4" customFormat="1" ht="58.5">
      <c r="A1322" s="18" t="s">
        <v>907</v>
      </c>
      <c r="B1322" s="18" t="s">
        <v>1513</v>
      </c>
      <c r="C1322" s="34" t="s">
        <v>1514</v>
      </c>
      <c r="D1322" s="34" t="s">
        <v>883</v>
      </c>
      <c r="E1322" s="19">
        <v>13</v>
      </c>
      <c r="F1322" s="10" t="s">
        <v>15</v>
      </c>
      <c r="G1322" s="10"/>
      <c r="H1322" s="10" t="s">
        <v>1</v>
      </c>
      <c r="I1322" s="10"/>
      <c r="J1322" s="4" t="str">
        <f t="shared" si="90"/>
        <v>社政業務-社會福利-人民團體-獎補助費-對國內團體之捐助</v>
      </c>
      <c r="K1322" s="4" t="str">
        <f t="shared" si="91"/>
        <v>「多元樂活有氧體智能」活動</v>
      </c>
      <c r="L1322" s="4" t="str">
        <f t="shared" si="88"/>
        <v>社政業務-社會福利-人民團體-獎補助費-對國內團體之捐助</v>
      </c>
      <c r="M1322" s="4" t="str">
        <f t="shared" si="89"/>
        <v>真善美盃公益講座暨卡拉OK歌唱比賽</v>
      </c>
    </row>
    <row r="1323" spans="1:13" s="4" customFormat="1" ht="58.5">
      <c r="A1323" s="18" t="s">
        <v>907</v>
      </c>
      <c r="B1323" s="18" t="s">
        <v>1515</v>
      </c>
      <c r="C1323" s="34" t="s">
        <v>1516</v>
      </c>
      <c r="D1323" s="34" t="s">
        <v>883</v>
      </c>
      <c r="E1323" s="19">
        <v>18</v>
      </c>
      <c r="F1323" s="10" t="s">
        <v>15</v>
      </c>
      <c r="G1323" s="10"/>
      <c r="H1323" s="10" t="s">
        <v>1</v>
      </c>
      <c r="I1323" s="10"/>
      <c r="J1323" s="4" t="str">
        <f t="shared" si="90"/>
        <v>社政業務-社會福利-人民團體-獎補助費-對國內團體之捐助</v>
      </c>
      <c r="K1323" s="4" t="str">
        <f t="shared" si="91"/>
        <v>「慶祝母親節暨宣導醫藥常識保健講座」活動</v>
      </c>
      <c r="L1323" s="4" t="str">
        <f t="shared" si="88"/>
        <v>社政業務-社會福利-人民團體-獎補助費-對國內團體之捐助</v>
      </c>
      <c r="M1323" s="4" t="str">
        <f t="shared" si="89"/>
        <v>「氣功十八法示範觀摩暨成果說明會」活動</v>
      </c>
    </row>
    <row r="1324" spans="1:13" s="4" customFormat="1" ht="97.5">
      <c r="A1324" s="18" t="s">
        <v>907</v>
      </c>
      <c r="B1324" s="18" t="s">
        <v>1517</v>
      </c>
      <c r="C1324" s="34" t="s">
        <v>1518</v>
      </c>
      <c r="D1324" s="34" t="s">
        <v>883</v>
      </c>
      <c r="E1324" s="19">
        <v>10</v>
      </c>
      <c r="F1324" s="10" t="s">
        <v>15</v>
      </c>
      <c r="G1324" s="10"/>
      <c r="H1324" s="10" t="s">
        <v>1</v>
      </c>
      <c r="I1324" s="10"/>
      <c r="J1324" s="4" t="str">
        <f t="shared" si="90"/>
        <v>社政業務-社會福利-人民團體-獎補助費-對國內團體之捐助</v>
      </c>
      <c r="K1324" s="4" t="str">
        <f t="shared" si="91"/>
        <v>「113年度運動i台灣2.0-環抱大肚舞蹈嘉年華」活動</v>
      </c>
      <c r="L1324" s="4" t="str">
        <f t="shared" si="88"/>
        <v>社政業務-社會福利-人民團體-獎補助費-對國內團體之捐助</v>
      </c>
      <c r="M1324" s="4" t="str">
        <f t="shared" si="89"/>
        <v>「慶祝113年母親節大會及系列邁向陽光健康長壽趣味競賽」活動</v>
      </c>
    </row>
    <row r="1325" spans="1:13" s="4" customFormat="1" ht="78">
      <c r="A1325" s="18" t="s">
        <v>907</v>
      </c>
      <c r="B1325" s="18" t="s">
        <v>1519</v>
      </c>
      <c r="C1325" s="34" t="s">
        <v>792</v>
      </c>
      <c r="D1325" s="34" t="s">
        <v>883</v>
      </c>
      <c r="E1325" s="19">
        <v>20</v>
      </c>
      <c r="F1325" s="10" t="s">
        <v>15</v>
      </c>
      <c r="G1325" s="10"/>
      <c r="H1325" s="10" t="s">
        <v>1</v>
      </c>
      <c r="I1325" s="10"/>
      <c r="J1325" s="4" t="str">
        <f t="shared" si="90"/>
        <v>社政業務-社會福利-人民團體-獎補助費-對國內團體之捐助</v>
      </c>
      <c r="K1325" s="4" t="str">
        <f t="shared" si="91"/>
        <v>「活躍婦女關懷飛揚-共創幸福家園」活動</v>
      </c>
      <c r="L1325" s="4" t="str">
        <f t="shared" si="88"/>
        <v>社政業務-社會福利-人民團體-獎補助費-對國內團體之捐助</v>
      </c>
      <c r="M1325" s="4" t="str">
        <f t="shared" si="89"/>
        <v>「113年度文化學習暨支持台電能源開發及節能減碳宣導」活動</v>
      </c>
    </row>
    <row r="1326" spans="1:13" s="4" customFormat="1" ht="58.5">
      <c r="A1326" s="18" t="s">
        <v>907</v>
      </c>
      <c r="B1326" s="18" t="s">
        <v>1520</v>
      </c>
      <c r="C1326" s="34" t="s">
        <v>1521</v>
      </c>
      <c r="D1326" s="34" t="s">
        <v>883</v>
      </c>
      <c r="E1326" s="19">
        <v>12</v>
      </c>
      <c r="F1326" s="10" t="s">
        <v>15</v>
      </c>
      <c r="G1326" s="10"/>
      <c r="H1326" s="10" t="s">
        <v>1</v>
      </c>
      <c r="I1326" s="10"/>
      <c r="J1326" s="4" t="str">
        <f t="shared" si="90"/>
        <v>社政業務-社會福利-人民團體-獎補助費-對國內團體之捐助</v>
      </c>
      <c r="K1326" s="4" t="str">
        <f t="shared" si="91"/>
        <v>健康青春齊步走~親子同遊健走活動</v>
      </c>
      <c r="L1326" s="4" t="str">
        <f t="shared" si="88"/>
        <v>社政業務-社會福利-人民團體-獎補助費-對國內團體之捐助</v>
      </c>
      <c r="M1326" s="4" t="str">
        <f t="shared" si="89"/>
        <v>烏日藝起來暨作伙來關懷弱勢團體</v>
      </c>
    </row>
    <row r="1327" spans="1:13" s="4" customFormat="1" ht="58.5">
      <c r="A1327" s="18" t="s">
        <v>907</v>
      </c>
      <c r="B1327" s="18" t="s">
        <v>1522</v>
      </c>
      <c r="C1327" s="34" t="s">
        <v>1523</v>
      </c>
      <c r="D1327" s="34" t="s">
        <v>883</v>
      </c>
      <c r="E1327" s="19">
        <v>15</v>
      </c>
      <c r="F1327" s="10" t="s">
        <v>15</v>
      </c>
      <c r="G1327" s="10"/>
      <c r="H1327" s="10" t="s">
        <v>1</v>
      </c>
      <c r="I1327" s="10"/>
      <c r="J1327" s="4" t="str">
        <f t="shared" si="90"/>
        <v>社政業務-社會福利-人民團體-獎補助費-對國內團體之捐助</v>
      </c>
      <c r="K1327" s="4" t="str">
        <f t="shared" si="91"/>
        <v>「好漢坡淨山健行活動」</v>
      </c>
      <c r="L1327" s="4" t="str">
        <f t="shared" si="88"/>
        <v>社政業務-社會福利-人民團體-獎補助費-對國內團體之捐助</v>
      </c>
      <c r="M1327" s="4" t="str">
        <f t="shared" si="89"/>
        <v>富裕一生系列講座(三十)-富裕一生巡迴列車</v>
      </c>
    </row>
    <row r="1328" spans="1:13" s="4" customFormat="1" ht="175.5">
      <c r="A1328" s="18" t="s">
        <v>907</v>
      </c>
      <c r="B1328" s="18" t="s">
        <v>1524</v>
      </c>
      <c r="C1328" s="34" t="s">
        <v>610</v>
      </c>
      <c r="D1328" s="34" t="s">
        <v>883</v>
      </c>
      <c r="E1328" s="19">
        <v>15</v>
      </c>
      <c r="F1328" s="10" t="s">
        <v>15</v>
      </c>
      <c r="G1328" s="10"/>
      <c r="H1328" s="10" t="s">
        <v>1</v>
      </c>
      <c r="I1328" s="10"/>
      <c r="J1328" s="4" t="str">
        <f t="shared" si="90"/>
        <v>社政業務-社會福利-人民團體-獎補助費-對國內團體之捐助</v>
      </c>
      <c r="K1328" s="4" t="str">
        <f t="shared" si="91"/>
        <v>「性別平等宣導暨親子同樂活動」</v>
      </c>
      <c r="L1328" s="4" t="str">
        <f t="shared" si="88"/>
        <v>社政業務-社會福利-人民團體-獎補助費-對國內團體之捐助</v>
      </c>
      <c r="M1328" s="4" t="str">
        <f t="shared" si="89"/>
        <v>「113年度臨江里慶端午粽葉飄香、關懷弱勢暨推動再生能源、推廣乾淨能源宣導、愛護河川、臺中港港務及節約用電宣導」活動</v>
      </c>
    </row>
    <row r="1329" spans="1:13" s="4" customFormat="1" ht="78">
      <c r="A1329" s="18" t="s">
        <v>907</v>
      </c>
      <c r="B1329" s="18" t="s">
        <v>1525</v>
      </c>
      <c r="C1329" s="34" t="s">
        <v>1526</v>
      </c>
      <c r="D1329" s="34" t="s">
        <v>883</v>
      </c>
      <c r="E1329" s="19">
        <v>12</v>
      </c>
      <c r="F1329" s="10" t="s">
        <v>15</v>
      </c>
      <c r="G1329" s="10"/>
      <c r="H1329" s="10" t="s">
        <v>1</v>
      </c>
      <c r="I1329" s="10"/>
      <c r="J1329" s="4" t="str">
        <f t="shared" si="90"/>
        <v>社政業務-社會福利-人民團體-獎補助費-對國內團體之捐助</v>
      </c>
      <c r="K1329" s="4" t="str">
        <f t="shared" si="91"/>
        <v>「捐血有愛.我愛捐血」活動</v>
      </c>
      <c r="L1329" s="4" t="str">
        <f t="shared" si="88"/>
        <v>社政業務-社會福利-人民團體-獎補助費-對國內團體之捐助</v>
      </c>
      <c r="M1329" s="4" t="str">
        <f t="shared" si="89"/>
        <v>「健康講座暨節約用電、用氣用油、港務業務宣導」活動</v>
      </c>
    </row>
    <row r="1330" spans="1:13" s="4" customFormat="1" ht="58.5">
      <c r="A1330" s="18" t="s">
        <v>907</v>
      </c>
      <c r="B1330" s="18" t="s">
        <v>1527</v>
      </c>
      <c r="C1330" s="34" t="s">
        <v>1528</v>
      </c>
      <c r="D1330" s="34" t="s">
        <v>883</v>
      </c>
      <c r="E1330" s="19">
        <v>18</v>
      </c>
      <c r="F1330" s="10" t="s">
        <v>15</v>
      </c>
      <c r="G1330" s="10"/>
      <c r="H1330" s="10" t="s">
        <v>1</v>
      </c>
      <c r="I1330" s="10"/>
      <c r="J1330" s="4" t="str">
        <f t="shared" si="90"/>
        <v>社政業務-社會福利-人民團體-獎補助費-對國內團體之捐助</v>
      </c>
      <c r="K1330" s="4" t="str">
        <f t="shared" si="91"/>
        <v>「感恩母親節公益」活動</v>
      </c>
      <c r="L1330" s="4" t="str">
        <f t="shared" si="88"/>
        <v>社政業務-社會福利-人民團體-獎補助費-對國內團體之捐助</v>
      </c>
      <c r="M1330" s="4" t="str">
        <f t="shared" si="89"/>
        <v>「健康操研習暨成果說明會」活動</v>
      </c>
    </row>
    <row r="1331" spans="1:13" s="4" customFormat="1" ht="78">
      <c r="A1331" s="18" t="s">
        <v>907</v>
      </c>
      <c r="B1331" s="18" t="s">
        <v>1529</v>
      </c>
      <c r="C1331" s="34" t="s">
        <v>601</v>
      </c>
      <c r="D1331" s="34" t="s">
        <v>883</v>
      </c>
      <c r="E1331" s="19">
        <v>12</v>
      </c>
      <c r="F1331" s="10" t="s">
        <v>15</v>
      </c>
      <c r="G1331" s="10"/>
      <c r="H1331" s="10" t="s">
        <v>1</v>
      </c>
      <c r="I1331" s="10"/>
      <c r="J1331" s="4" t="str">
        <f t="shared" si="90"/>
        <v>社政業務-社會福利-人民團體-獎補助費-對國內團體之捐助</v>
      </c>
      <c r="K1331" s="4" t="str">
        <f t="shared" si="91"/>
        <v>老人健保與社會福利宣導活動</v>
      </c>
      <c r="L1331" s="4" t="str">
        <f t="shared" si="88"/>
        <v>社政業務-社會福利-人民團體-獎補助費-對國內團體之捐助</v>
      </c>
      <c r="M1331" s="4" t="str">
        <f t="shared" si="89"/>
        <v>「慶祝113年度母親節成果發表會暨全民節約用電宣導活動」</v>
      </c>
    </row>
    <row r="1332" spans="1:13" s="4" customFormat="1" ht="58.5">
      <c r="A1332" s="18" t="s">
        <v>907</v>
      </c>
      <c r="B1332" s="18" t="s">
        <v>1530</v>
      </c>
      <c r="C1332" s="34" t="s">
        <v>1531</v>
      </c>
      <c r="D1332" s="34" t="s">
        <v>883</v>
      </c>
      <c r="E1332" s="19">
        <v>20</v>
      </c>
      <c r="F1332" s="10" t="s">
        <v>15</v>
      </c>
      <c r="G1332" s="10"/>
      <c r="H1332" s="10" t="s">
        <v>1</v>
      </c>
      <c r="I1332" s="10"/>
      <c r="J1332" s="4" t="str">
        <f t="shared" si="90"/>
        <v>社政業務-社會福利-人民團體-獎補助費-對國內團體之捐助</v>
      </c>
      <c r="K1332" s="4" t="str">
        <f t="shared" si="91"/>
        <v>「模範婆媳表揚暨節約用電、推展港務宣導」活動</v>
      </c>
      <c r="L1332" s="4" t="str">
        <f t="shared" si="88"/>
        <v>社政業務-社會福利-人民團體-獎補助費-對國內團體之捐助</v>
      </c>
      <c r="M1332" s="4" t="str">
        <f t="shared" si="89"/>
        <v>「推廣在地神轎運動-民俗文化之傳承活動」</v>
      </c>
    </row>
    <row r="1333" spans="1:13" s="4" customFormat="1" ht="58.5">
      <c r="A1333" s="18" t="s">
        <v>907</v>
      </c>
      <c r="B1333" s="18" t="s">
        <v>1532</v>
      </c>
      <c r="C1333" s="34" t="s">
        <v>756</v>
      </c>
      <c r="D1333" s="34" t="s">
        <v>883</v>
      </c>
      <c r="E1333" s="19">
        <v>20</v>
      </c>
      <c r="F1333" s="10" t="s">
        <v>15</v>
      </c>
      <c r="G1333" s="10"/>
      <c r="H1333" s="10" t="s">
        <v>1</v>
      </c>
      <c r="I1333" s="10"/>
      <c r="J1333" s="4" t="str">
        <f t="shared" si="90"/>
        <v>社政業務-社會福利-人民團體-獎補助費-對國內團體之捐助</v>
      </c>
      <c r="K1333" s="4" t="str">
        <f t="shared" si="91"/>
        <v>「關懷弱勢族群及獨居老人暨節約用電宣導」活動</v>
      </c>
      <c r="L1333" s="4" t="str">
        <f t="shared" si="88"/>
        <v>社政業務-社會福利-人民團體-獎補助費-對國內團體之捐助</v>
      </c>
      <c r="M1333" s="4" t="str">
        <f t="shared" si="89"/>
        <v>「愛的密度，作夥來照顧」感謝有您母親節活動</v>
      </c>
    </row>
    <row r="1334" spans="1:13" s="4" customFormat="1" ht="58.5">
      <c r="A1334" s="18" t="s">
        <v>907</v>
      </c>
      <c r="B1334" s="18" t="s">
        <v>1533</v>
      </c>
      <c r="C1334" s="34" t="s">
        <v>1534</v>
      </c>
      <c r="D1334" s="34" t="s">
        <v>883</v>
      </c>
      <c r="E1334" s="19">
        <v>100</v>
      </c>
      <c r="F1334" s="10" t="s">
        <v>15</v>
      </c>
      <c r="G1334" s="10"/>
      <c r="H1334" s="10" t="s">
        <v>1</v>
      </c>
      <c r="I1334" s="10"/>
      <c r="J1334" s="4" t="str">
        <f t="shared" si="90"/>
        <v>社政業務-社會福利-人民團體-獎補助費-對國內團體之捐助</v>
      </c>
      <c r="K1334" s="4" t="str">
        <f t="shared" si="91"/>
        <v>2024傳統文化交流暨社區健走活動</v>
      </c>
      <c r="L1334" s="4" t="str">
        <f t="shared" si="88"/>
        <v>社政業務-社會福利-人民團體-獎補助費-對國內團體之捐助</v>
      </c>
      <c r="M1334" s="4" t="str">
        <f t="shared" si="89"/>
        <v>保羅哈里斯之友感恩早餐宴暨社會福利分享講座</v>
      </c>
    </row>
    <row r="1335" spans="1:13" s="4" customFormat="1" ht="78">
      <c r="A1335" s="18" t="s">
        <v>907</v>
      </c>
      <c r="B1335" s="18" t="s">
        <v>1535</v>
      </c>
      <c r="C1335" s="34" t="s">
        <v>238</v>
      </c>
      <c r="D1335" s="34" t="s">
        <v>883</v>
      </c>
      <c r="E1335" s="19">
        <v>20</v>
      </c>
      <c r="F1335" s="10" t="s">
        <v>15</v>
      </c>
      <c r="G1335" s="10"/>
      <c r="H1335" s="10" t="s">
        <v>1</v>
      </c>
      <c r="I1335" s="10"/>
      <c r="J1335" s="4" t="str">
        <f t="shared" si="90"/>
        <v>社政業務-社會福利-人民團體-獎補助費-對國內團體之捐助</v>
      </c>
      <c r="K1335" s="4" t="str">
        <f t="shared" si="91"/>
        <v>「113年關懷老中青登山漫活健走」活動</v>
      </c>
      <c r="L1335" s="4" t="str">
        <f t="shared" si="88"/>
        <v>社政業務-社會福利-人民團體-獎補助費-對國內團體之捐助</v>
      </c>
      <c r="M1335" s="4" t="str">
        <f t="shared" si="89"/>
        <v>社區文化新知交流暨液化天然氣能源節約用電宣導活動</v>
      </c>
    </row>
    <row r="1336" spans="1:13" s="4" customFormat="1" ht="78">
      <c r="A1336" s="18" t="s">
        <v>907</v>
      </c>
      <c r="B1336" s="18" t="s">
        <v>1536</v>
      </c>
      <c r="C1336" s="34" t="s">
        <v>1304</v>
      </c>
      <c r="D1336" s="34" t="s">
        <v>883</v>
      </c>
      <c r="E1336" s="19">
        <v>90</v>
      </c>
      <c r="F1336" s="10" t="s">
        <v>15</v>
      </c>
      <c r="G1336" s="10"/>
      <c r="H1336" s="10" t="s">
        <v>1</v>
      </c>
      <c r="I1336" s="10"/>
      <c r="J1336" s="4" t="str">
        <f t="shared" si="90"/>
        <v>社政業務-社會福利-人民團體-獎補助費-對國內團體之捐助</v>
      </c>
      <c r="K1336" s="4" t="str">
        <f t="shared" si="91"/>
        <v>「2024年世界環保日系列活動【垃圾減量分類與資源回收環保宣導】」經費</v>
      </c>
      <c r="L1336" s="4" t="str">
        <f t="shared" si="88"/>
        <v>社政業務-社會福利-人民團體-獎補助費-對國內團體之捐助</v>
      </c>
      <c r="M1336" s="4" t="str">
        <f t="shared" si="89"/>
        <v>「2024愛傳承關懷演唱會」活動</v>
      </c>
    </row>
    <row r="1337" spans="1:13" s="4" customFormat="1" ht="58.5">
      <c r="A1337" s="18" t="s">
        <v>907</v>
      </c>
      <c r="B1337" s="18" t="s">
        <v>1537</v>
      </c>
      <c r="C1337" s="34" t="s">
        <v>1538</v>
      </c>
      <c r="D1337" s="34" t="s">
        <v>883</v>
      </c>
      <c r="E1337" s="19">
        <v>15</v>
      </c>
      <c r="F1337" s="10" t="s">
        <v>15</v>
      </c>
      <c r="G1337" s="10"/>
      <c r="H1337" s="10" t="s">
        <v>1</v>
      </c>
      <c r="I1337" s="10"/>
      <c r="J1337" s="4" t="str">
        <f t="shared" si="90"/>
        <v>社政業務-社會福利-人民團體-獎補助費-對國內團體之捐助</v>
      </c>
      <c r="K1337" s="4" t="str">
        <f t="shared" si="91"/>
        <v>「龍『粽』飄香樂活端午」活動</v>
      </c>
      <c r="L1337" s="4" t="str">
        <f t="shared" si="88"/>
        <v>社政業務-社會福利-人民團體-獎補助費-對國內團體之捐助</v>
      </c>
      <c r="M1337" s="4" t="str">
        <f t="shared" si="89"/>
        <v>「多元樂活有氧體智能」活動</v>
      </c>
    </row>
    <row r="1338" spans="1:13" s="4" customFormat="1" ht="58.5">
      <c r="A1338" s="18" t="s">
        <v>907</v>
      </c>
      <c r="B1338" s="18" t="s">
        <v>1539</v>
      </c>
      <c r="C1338" s="34" t="s">
        <v>1540</v>
      </c>
      <c r="D1338" s="34" t="s">
        <v>883</v>
      </c>
      <c r="E1338" s="19">
        <v>20</v>
      </c>
      <c r="F1338" s="10" t="s">
        <v>15</v>
      </c>
      <c r="G1338" s="10"/>
      <c r="H1338" s="10" t="s">
        <v>1</v>
      </c>
      <c r="I1338" s="10"/>
      <c r="J1338" s="4" t="str">
        <f t="shared" si="90"/>
        <v>社政業務-社會福利-人民團體-獎補助費-對國內團體之捐助</v>
      </c>
      <c r="K1338" s="4" t="str">
        <f t="shared" si="91"/>
        <v>「113年《黎光盃》槌球錦標賽」活動</v>
      </c>
      <c r="L1338" s="4" t="str">
        <f t="shared" si="88"/>
        <v>社政業務-社會福利-人民團體-獎補助費-對國內團體之捐助</v>
      </c>
      <c r="M1338" s="4" t="str">
        <f t="shared" si="89"/>
        <v>「慶祝母親節暨宣導醫藥常識保健講座」活動</v>
      </c>
    </row>
    <row r="1339" spans="1:13" s="4" customFormat="1" ht="78">
      <c r="A1339" s="18" t="s">
        <v>907</v>
      </c>
      <c r="B1339" s="18" t="s">
        <v>1541</v>
      </c>
      <c r="C1339" s="34" t="s">
        <v>1542</v>
      </c>
      <c r="D1339" s="34" t="s">
        <v>883</v>
      </c>
      <c r="E1339" s="19">
        <v>20</v>
      </c>
      <c r="F1339" s="10" t="s">
        <v>15</v>
      </c>
      <c r="G1339" s="10"/>
      <c r="H1339" s="10" t="s">
        <v>1</v>
      </c>
      <c r="I1339" s="10"/>
      <c r="J1339" s="4" t="str">
        <f t="shared" si="90"/>
        <v>社政業務-社會福利-人民團體-獎補助費-對國內團體之捐助</v>
      </c>
      <c r="K1339" s="4" t="str">
        <f t="shared" si="91"/>
        <v>「113年慶祝母親節才藝大會」活動</v>
      </c>
      <c r="L1339" s="4" t="str">
        <f t="shared" si="88"/>
        <v>社政業務-社會福利-人民團體-獎補助費-對國內團體之捐助</v>
      </c>
      <c r="M1339" s="4" t="str">
        <f t="shared" si="89"/>
        <v>「113年度運動i台灣2.0-環抱大肚舞蹈嘉年華」活動</v>
      </c>
    </row>
    <row r="1340" spans="1:13" s="4" customFormat="1" ht="58.5">
      <c r="A1340" s="18" t="s">
        <v>907</v>
      </c>
      <c r="B1340" s="18" t="s">
        <v>1543</v>
      </c>
      <c r="C1340" s="34" t="s">
        <v>502</v>
      </c>
      <c r="D1340" s="34" t="s">
        <v>883</v>
      </c>
      <c r="E1340" s="19">
        <v>50</v>
      </c>
      <c r="F1340" s="10" t="s">
        <v>15</v>
      </c>
      <c r="G1340" s="10"/>
      <c r="H1340" s="10" t="s">
        <v>1</v>
      </c>
      <c r="I1340" s="10"/>
      <c r="J1340" s="4" t="str">
        <f t="shared" si="90"/>
        <v>社政業務-社會福利-人民團體-獎補助費-對國內團體之捐助</v>
      </c>
      <c r="K1340" s="4" t="str">
        <f t="shared" si="91"/>
        <v>保羅哈理斯之夜暨市政宣導及社會服務座談會</v>
      </c>
      <c r="L1340" s="4" t="str">
        <f t="shared" si="88"/>
        <v>社政業務-社會福利-人民團體-獎補助費-對國內團體之捐助</v>
      </c>
      <c r="M1340" s="4" t="str">
        <f t="shared" si="89"/>
        <v>「活躍婦女關懷飛揚-共創幸福家園」活動</v>
      </c>
    </row>
    <row r="1341" spans="1:13" s="4" customFormat="1" ht="58.5">
      <c r="A1341" s="18" t="s">
        <v>907</v>
      </c>
      <c r="B1341" s="18" t="s">
        <v>1544</v>
      </c>
      <c r="C1341" s="34" t="s">
        <v>1545</v>
      </c>
      <c r="D1341" s="34" t="s">
        <v>883</v>
      </c>
      <c r="E1341" s="19">
        <v>20</v>
      </c>
      <c r="F1341" s="10" t="s">
        <v>15</v>
      </c>
      <c r="G1341" s="10"/>
      <c r="H1341" s="10" t="s">
        <v>1</v>
      </c>
      <c r="I1341" s="10"/>
      <c r="J1341" s="4" t="str">
        <f t="shared" si="90"/>
        <v>社政業務-社會福利-人民團體-獎補助費-對國內團體之捐助</v>
      </c>
      <c r="K1341" s="4" t="str">
        <f t="shared" si="91"/>
        <v>大愛童心影展公益活動</v>
      </c>
      <c r="L1341" s="4" t="str">
        <f t="shared" si="88"/>
        <v>社政業務-社會福利-人民團體-獎補助費-對國內團體之捐助</v>
      </c>
      <c r="M1341" s="4" t="str">
        <f t="shared" si="89"/>
        <v>健康青春齊步走~親子同遊健走活動</v>
      </c>
    </row>
    <row r="1342" spans="1:13" s="4" customFormat="1" ht="58.5">
      <c r="A1342" s="18" t="s">
        <v>907</v>
      </c>
      <c r="B1342" s="18" t="s">
        <v>1546</v>
      </c>
      <c r="C1342" s="34" t="s">
        <v>1547</v>
      </c>
      <c r="D1342" s="34" t="s">
        <v>883</v>
      </c>
      <c r="E1342" s="19">
        <v>20</v>
      </c>
      <c r="F1342" s="10" t="s">
        <v>15</v>
      </c>
      <c r="G1342" s="10"/>
      <c r="H1342" s="10" t="s">
        <v>1</v>
      </c>
      <c r="I1342" s="10"/>
      <c r="J1342" s="4" t="str">
        <f t="shared" si="90"/>
        <v>社政業務-社會福利-人民團體-獎補助費-對國內團體之捐助</v>
      </c>
      <c r="K1342" s="4" t="str">
        <f t="shared" si="91"/>
        <v>大愛童心影展公益活動</v>
      </c>
      <c r="L1342" s="4" t="str">
        <f t="shared" si="88"/>
        <v>社政業務-社會福利-人民團體-獎補助費-對國內團體之捐助</v>
      </c>
      <c r="M1342" s="4" t="str">
        <f t="shared" si="89"/>
        <v>「好漢坡淨山健行活動」</v>
      </c>
    </row>
    <row r="1343" spans="1:13" s="4" customFormat="1" ht="58.5">
      <c r="A1343" s="18" t="s">
        <v>907</v>
      </c>
      <c r="B1343" s="18" t="s">
        <v>1548</v>
      </c>
      <c r="C1343" s="34" t="s">
        <v>1549</v>
      </c>
      <c r="D1343" s="34" t="s">
        <v>883</v>
      </c>
      <c r="E1343" s="19">
        <v>20</v>
      </c>
      <c r="F1343" s="10" t="s">
        <v>15</v>
      </c>
      <c r="G1343" s="10"/>
      <c r="H1343" s="10" t="s">
        <v>1</v>
      </c>
      <c r="I1343" s="10"/>
      <c r="J1343" s="4" t="str">
        <f t="shared" si="90"/>
        <v>社政業務-社會福利-人民團體-獎補助費-對國內團體之捐助</v>
      </c>
      <c r="K1343" s="4" t="str">
        <f t="shared" si="91"/>
        <v>國際同濟會台灣總會2023-2024全國兒童才藝薪傳獎總決賽</v>
      </c>
      <c r="L1343" s="4" t="str">
        <f t="shared" si="88"/>
        <v>社政業務-社會福利-人民團體-獎補助費-對國內團體之捐助</v>
      </c>
      <c r="M1343" s="4" t="str">
        <f t="shared" si="89"/>
        <v>「性別平等宣導暨親子同樂活動」</v>
      </c>
    </row>
    <row r="1344" spans="1:13" s="4" customFormat="1" ht="58.5">
      <c r="A1344" s="18" t="s">
        <v>907</v>
      </c>
      <c r="B1344" s="18" t="s">
        <v>1550</v>
      </c>
      <c r="C1344" s="34" t="s">
        <v>1551</v>
      </c>
      <c r="D1344" s="34" t="s">
        <v>883</v>
      </c>
      <c r="E1344" s="19">
        <v>10</v>
      </c>
      <c r="F1344" s="10" t="s">
        <v>15</v>
      </c>
      <c r="G1344" s="10"/>
      <c r="H1344" s="10" t="s">
        <v>1</v>
      </c>
      <c r="I1344" s="10"/>
      <c r="J1344" s="4" t="str">
        <f t="shared" si="90"/>
        <v>社政業務-社會福利-人民團體-獎補助費-對國內團體之捐助</v>
      </c>
      <c r="K1344" s="4" t="str">
        <f t="shared" si="91"/>
        <v>「臺中市太平太極拳協會113年楊氏48式太極拳研習活動」</v>
      </c>
      <c r="L1344" s="4" t="str">
        <f t="shared" si="88"/>
        <v>社政業務-社會福利-人民團體-獎補助費-對國內團體之捐助</v>
      </c>
      <c r="M1344" s="4" t="str">
        <f t="shared" si="89"/>
        <v>「捐血有愛.我愛捐血」活動</v>
      </c>
    </row>
    <row r="1345" spans="1:13" s="4" customFormat="1" ht="58.5">
      <c r="A1345" s="18" t="s">
        <v>907</v>
      </c>
      <c r="B1345" s="18" t="s">
        <v>1552</v>
      </c>
      <c r="C1345" s="34" t="s">
        <v>1553</v>
      </c>
      <c r="D1345" s="34" t="s">
        <v>883</v>
      </c>
      <c r="E1345" s="19">
        <v>15</v>
      </c>
      <c r="F1345" s="10" t="s">
        <v>15</v>
      </c>
      <c r="G1345" s="10"/>
      <c r="H1345" s="10" t="s">
        <v>1</v>
      </c>
      <c r="I1345" s="10"/>
      <c r="J1345" s="4" t="str">
        <f t="shared" si="90"/>
        <v>社政業務-社會福利-人民團體-獎補助費-對國內團體之捐助</v>
      </c>
      <c r="K1345" s="4" t="str">
        <f t="shared" si="91"/>
        <v>「113年元極舞觀摩研習暨市政建設宣導與政令宣導」</v>
      </c>
      <c r="L1345" s="4" t="str">
        <f t="shared" si="88"/>
        <v>社政業務-社會福利-人民團體-獎補助費-對國內團體之捐助</v>
      </c>
      <c r="M1345" s="4" t="str">
        <f t="shared" si="89"/>
        <v>「感恩母親節公益」活動</v>
      </c>
    </row>
    <row r="1346" spans="1:13" s="4" customFormat="1" ht="58.5">
      <c r="A1346" s="18" t="s">
        <v>907</v>
      </c>
      <c r="B1346" s="18" t="s">
        <v>1554</v>
      </c>
      <c r="C1346" s="34" t="s">
        <v>1555</v>
      </c>
      <c r="D1346" s="34" t="s">
        <v>883</v>
      </c>
      <c r="E1346" s="19">
        <v>20</v>
      </c>
      <c r="F1346" s="10" t="s">
        <v>15</v>
      </c>
      <c r="G1346" s="10"/>
      <c r="H1346" s="10" t="s">
        <v>1</v>
      </c>
      <c r="I1346" s="10"/>
      <c r="J1346" s="4" t="str">
        <f t="shared" si="90"/>
        <v>社政業務-社會福利-人民團體-獎補助費-對國內團體之捐助</v>
      </c>
      <c r="K1346" s="4" t="str">
        <f t="shared" si="91"/>
        <v>「113年度沙鹿區中華外內丹功錦標賽暨節約能源宣導活動」</v>
      </c>
      <c r="L1346" s="4" t="str">
        <f t="shared" si="88"/>
        <v>社政業務-社會福利-人民團體-獎補助費-對國內團體之捐助</v>
      </c>
      <c r="M1346" s="4" t="str">
        <f t="shared" si="89"/>
        <v>老人健保與社會福利宣導活動</v>
      </c>
    </row>
    <row r="1347" spans="1:13" s="4" customFormat="1" ht="78">
      <c r="A1347" s="18" t="s">
        <v>907</v>
      </c>
      <c r="B1347" s="18" t="s">
        <v>1556</v>
      </c>
      <c r="C1347" s="34" t="s">
        <v>249</v>
      </c>
      <c r="D1347" s="34" t="s">
        <v>883</v>
      </c>
      <c r="E1347" s="19">
        <v>15</v>
      </c>
      <c r="F1347" s="10" t="s">
        <v>15</v>
      </c>
      <c r="G1347" s="10"/>
      <c r="H1347" s="10" t="s">
        <v>1</v>
      </c>
      <c r="I1347" s="10"/>
      <c r="J1347" s="4" t="str">
        <f t="shared" si="90"/>
        <v>社政業務-社會福利-人民團體-獎補助費-對國內團體之捐助</v>
      </c>
      <c r="K1347" s="4" t="str">
        <f t="shared" si="91"/>
        <v>「公益捐血活動暨全民國防教育宣導活動暨節能減碳能源宣導」活動</v>
      </c>
      <c r="L1347" s="4" t="str">
        <f t="shared" si="88"/>
        <v>社政業務-社會福利-人民團體-獎補助費-對國內團體之捐助</v>
      </c>
      <c r="M1347" s="4" t="str">
        <f t="shared" si="89"/>
        <v>「模範婆媳表揚暨節約用電、推展港務宣導」活動</v>
      </c>
    </row>
    <row r="1348" spans="1:13" s="4" customFormat="1" ht="78">
      <c r="A1348" s="18" t="s">
        <v>907</v>
      </c>
      <c r="B1348" s="18" t="s">
        <v>1557</v>
      </c>
      <c r="C1348" s="34" t="s">
        <v>1558</v>
      </c>
      <c r="D1348" s="34" t="s">
        <v>883</v>
      </c>
      <c r="E1348" s="19">
        <v>15</v>
      </c>
      <c r="F1348" s="10" t="s">
        <v>15</v>
      </c>
      <c r="G1348" s="10"/>
      <c r="H1348" s="10" t="s">
        <v>1</v>
      </c>
      <c r="I1348" s="10"/>
      <c r="J1348" s="4" t="str">
        <f t="shared" si="90"/>
        <v>社政業務-社會福利-人民團體-獎補助費-對國內團體之捐助</v>
      </c>
      <c r="K1348" s="4" t="str">
        <f t="shared" si="91"/>
        <v>「2024愛相隨行無礙~樂活健康無礙體驗」活動</v>
      </c>
      <c r="L1348" s="4" t="str">
        <f t="shared" si="88"/>
        <v>社政業務-社會福利-人民團體-獎補助費-對國內團體之捐助</v>
      </c>
      <c r="M1348" s="4" t="str">
        <f t="shared" si="89"/>
        <v>「關懷弱勢族群及獨居老人暨節約用電宣導」活動</v>
      </c>
    </row>
    <row r="1349" spans="1:13" s="4" customFormat="1" ht="78">
      <c r="A1349" s="18" t="s">
        <v>907</v>
      </c>
      <c r="B1349" s="18" t="s">
        <v>1559</v>
      </c>
      <c r="C1349" s="34" t="s">
        <v>1560</v>
      </c>
      <c r="D1349" s="34" t="s">
        <v>883</v>
      </c>
      <c r="E1349" s="19">
        <v>20</v>
      </c>
      <c r="F1349" s="10" t="s">
        <v>15</v>
      </c>
      <c r="G1349" s="10"/>
      <c r="H1349" s="10" t="s">
        <v>1</v>
      </c>
      <c r="I1349" s="10"/>
      <c r="J1349" s="4" t="str">
        <f t="shared" si="90"/>
        <v>社政業務-社會福利-人民團體-獎補助費-對國內團體之捐助</v>
      </c>
      <c r="K1349" s="4" t="str">
        <f t="shared" si="91"/>
        <v>食來運轉宣導教育及繪畫比賽暨低碳永續家園宣導公益社服活動</v>
      </c>
      <c r="L1349" s="4" t="str">
        <f t="shared" si="88"/>
        <v>社政業務-社會福利-人民團體-獎補助費-對國內團體之捐助</v>
      </c>
      <c r="M1349" s="4" t="str">
        <f t="shared" si="89"/>
        <v>2024傳統文化交流暨社區健走活動</v>
      </c>
    </row>
    <row r="1350" spans="1:13" s="4" customFormat="1" ht="58.5">
      <c r="A1350" s="18" t="s">
        <v>907</v>
      </c>
      <c r="B1350" s="18" t="s">
        <v>1561</v>
      </c>
      <c r="C1350" s="34" t="s">
        <v>1562</v>
      </c>
      <c r="D1350" s="34" t="s">
        <v>883</v>
      </c>
      <c r="E1350" s="19">
        <v>30</v>
      </c>
      <c r="F1350" s="10" t="s">
        <v>15</v>
      </c>
      <c r="G1350" s="10"/>
      <c r="H1350" s="10" t="s">
        <v>1</v>
      </c>
      <c r="I1350" s="10"/>
      <c r="J1350" s="4" t="str">
        <f t="shared" si="90"/>
        <v>社政業務-社會福利-人民團體-獎補助費-對國內團體之捐助</v>
      </c>
      <c r="K1350" s="4" t="str">
        <f t="shared" si="91"/>
        <v>「端午佳節關懷弱勢族群」活動</v>
      </c>
      <c r="L1350" s="4" t="str">
        <f t="shared" si="88"/>
        <v>社政業務-社會福利-人民團體-獎補助費-對國內團體之捐助</v>
      </c>
      <c r="M1350" s="4" t="str">
        <f t="shared" si="89"/>
        <v>「113年關懷老中青登山漫活健走」活動</v>
      </c>
    </row>
    <row r="1351" spans="1:13" s="4" customFormat="1" ht="97.5">
      <c r="A1351" s="18" t="s">
        <v>907</v>
      </c>
      <c r="B1351" s="18" t="s">
        <v>1563</v>
      </c>
      <c r="C1351" s="34" t="s">
        <v>1564</v>
      </c>
      <c r="D1351" s="34" t="s">
        <v>883</v>
      </c>
      <c r="E1351" s="19">
        <v>20</v>
      </c>
      <c r="F1351" s="10" t="s">
        <v>15</v>
      </c>
      <c r="G1351" s="10"/>
      <c r="H1351" s="10" t="s">
        <v>1</v>
      </c>
      <c r="I1351" s="10"/>
      <c r="J1351" s="4" t="str">
        <f t="shared" si="90"/>
        <v>社政業務-社會福利-人民團體-獎補助費-對國內團體之捐助</v>
      </c>
      <c r="K1351" s="4" t="str">
        <f t="shared" si="91"/>
        <v>「全民熱血捐血愛心活動暨節約能源用電宣導」活動</v>
      </c>
      <c r="L1351" s="4" t="str">
        <f t="shared" si="88"/>
        <v>社政業務-社會福利-人民團體-獎補助費-對國內團體之捐助</v>
      </c>
      <c r="M1351" s="4" t="str">
        <f t="shared" si="89"/>
        <v>「2024年世界環保日系列活動【垃圾減量分類與資源回收環保宣導】」經費</v>
      </c>
    </row>
    <row r="1352" spans="1:13" s="4" customFormat="1" ht="58.5">
      <c r="A1352" s="18" t="s">
        <v>907</v>
      </c>
      <c r="B1352" s="18" t="s">
        <v>1565</v>
      </c>
      <c r="C1352" s="34" t="s">
        <v>1566</v>
      </c>
      <c r="D1352" s="34" t="s">
        <v>883</v>
      </c>
      <c r="E1352" s="19">
        <v>20</v>
      </c>
      <c r="F1352" s="10" t="s">
        <v>15</v>
      </c>
      <c r="G1352" s="10"/>
      <c r="H1352" s="10" t="s">
        <v>1</v>
      </c>
      <c r="I1352" s="10"/>
      <c r="J1352" s="4" t="str">
        <f t="shared" si="90"/>
        <v>社政業務-社會福利-人民團體-獎補助費-對國內團體之捐助</v>
      </c>
      <c r="K1352" s="4" t="str">
        <f t="shared" si="91"/>
        <v>愛之歌　國樂音樂創意　創造暴力零容忍社會活動</v>
      </c>
      <c r="L1352" s="4" t="str">
        <f t="shared" ref="L1352:L1415" si="92">A1352</f>
        <v>社政業務-社會福利-人民團體-獎補助費-對國內團體之捐助</v>
      </c>
      <c r="M1352" s="4" t="str">
        <f t="shared" ref="M1352:M1415" si="93">B1352</f>
        <v>「龍『粽』飄香樂活端午」活動</v>
      </c>
    </row>
    <row r="1353" spans="1:13" s="4" customFormat="1" ht="58.5">
      <c r="A1353" s="18" t="s">
        <v>907</v>
      </c>
      <c r="B1353" s="18" t="s">
        <v>1567</v>
      </c>
      <c r="C1353" s="34" t="s">
        <v>1568</v>
      </c>
      <c r="D1353" s="34" t="s">
        <v>883</v>
      </c>
      <c r="E1353" s="19">
        <v>15</v>
      </c>
      <c r="F1353" s="10" t="s">
        <v>15</v>
      </c>
      <c r="G1353" s="10"/>
      <c r="H1353" s="10" t="s">
        <v>1</v>
      </c>
      <c r="I1353" s="10"/>
      <c r="J1353" s="4" t="str">
        <f t="shared" si="90"/>
        <v>社政業務-社會福利-人民團體-獎補助費-對國內團體之捐助</v>
      </c>
      <c r="K1353" s="4" t="str">
        <f t="shared" si="91"/>
        <v>113年度歡慶母親節活動暨市集派對-慈暉洗塵(腳)反哺思親活動</v>
      </c>
      <c r="L1353" s="4" t="str">
        <f t="shared" si="92"/>
        <v>社政業務-社會福利-人民團體-獎補助費-對國內團體之捐助</v>
      </c>
      <c r="M1353" s="4" t="str">
        <f t="shared" si="93"/>
        <v>「113年《黎光盃》槌球錦標賽」活動</v>
      </c>
    </row>
    <row r="1354" spans="1:13" s="4" customFormat="1" ht="58.5">
      <c r="A1354" s="18" t="s">
        <v>907</v>
      </c>
      <c r="B1354" s="18" t="s">
        <v>1569</v>
      </c>
      <c r="C1354" s="34" t="s">
        <v>1570</v>
      </c>
      <c r="D1354" s="34" t="s">
        <v>883</v>
      </c>
      <c r="E1354" s="19">
        <v>15</v>
      </c>
      <c r="F1354" s="10" t="s">
        <v>15</v>
      </c>
      <c r="G1354" s="10"/>
      <c r="H1354" s="10" t="s">
        <v>1</v>
      </c>
      <c r="I1354" s="10"/>
      <c r="J1354" s="4" t="str">
        <f t="shared" si="90"/>
        <v>社政業務-社會福利-人民團體-獎補助費-對國內團體之捐助</v>
      </c>
      <c r="K1354" s="4" t="str">
        <f t="shared" si="91"/>
        <v>家庭暴力宣導活動</v>
      </c>
      <c r="L1354" s="4" t="str">
        <f t="shared" si="92"/>
        <v>社政業務-社會福利-人民團體-獎補助費-對國內團體之捐助</v>
      </c>
      <c r="M1354" s="4" t="str">
        <f t="shared" si="93"/>
        <v>「113年慶祝母親節才藝大會」活動</v>
      </c>
    </row>
    <row r="1355" spans="1:13" s="4" customFormat="1" ht="58.5">
      <c r="A1355" s="18" t="s">
        <v>907</v>
      </c>
      <c r="B1355" s="18" t="s">
        <v>1571</v>
      </c>
      <c r="C1355" s="34" t="s">
        <v>1572</v>
      </c>
      <c r="D1355" s="34" t="s">
        <v>883</v>
      </c>
      <c r="E1355" s="19">
        <v>100</v>
      </c>
      <c r="F1355" s="10" t="s">
        <v>15</v>
      </c>
      <c r="G1355" s="10"/>
      <c r="H1355" s="10" t="s">
        <v>1</v>
      </c>
      <c r="I1355" s="10"/>
      <c r="J1355" s="4" t="str">
        <f t="shared" si="90"/>
        <v>社政業務-社會福利-人民團體-獎補助費-對國內團體之捐助</v>
      </c>
      <c r="K1355" s="4" t="str">
        <f t="shared" si="91"/>
        <v>「113年度東勢林業文化園區森林療癒研習活動」</v>
      </c>
      <c r="L1355" s="4" t="str">
        <f t="shared" si="92"/>
        <v>社政業務-社會福利-人民團體-獎補助費-對國內團體之捐助</v>
      </c>
      <c r="M1355" s="4" t="str">
        <f t="shared" si="93"/>
        <v>保羅哈理斯之夜暨市政宣導及社會服務座談會</v>
      </c>
    </row>
    <row r="1356" spans="1:13" s="4" customFormat="1" ht="58.5">
      <c r="A1356" s="18" t="s">
        <v>907</v>
      </c>
      <c r="B1356" s="18" t="s">
        <v>1573</v>
      </c>
      <c r="C1356" s="34" t="s">
        <v>1574</v>
      </c>
      <c r="D1356" s="34" t="s">
        <v>883</v>
      </c>
      <c r="E1356" s="19">
        <v>10</v>
      </c>
      <c r="F1356" s="10" t="s">
        <v>15</v>
      </c>
      <c r="G1356" s="10"/>
      <c r="H1356" s="10" t="s">
        <v>1</v>
      </c>
      <c r="I1356" s="10"/>
      <c r="J1356" s="4" t="str">
        <f t="shared" si="90"/>
        <v>社政業務-社會福利-人民團體-獎補助費-對國內團體之捐助</v>
      </c>
      <c r="K1356" s="4" t="str">
        <f t="shared" si="91"/>
        <v>捐血送愛心暨關懷弱勢活動</v>
      </c>
      <c r="L1356" s="4" t="str">
        <f t="shared" si="92"/>
        <v>社政業務-社會福利-人民團體-獎補助費-對國內團體之捐助</v>
      </c>
      <c r="M1356" s="4" t="str">
        <f t="shared" si="93"/>
        <v>大愛童心影展公益活動</v>
      </c>
    </row>
    <row r="1357" spans="1:13" s="4" customFormat="1" ht="58.5">
      <c r="A1357" s="18" t="s">
        <v>907</v>
      </c>
      <c r="B1357" s="18" t="s">
        <v>1573</v>
      </c>
      <c r="C1357" s="34" t="s">
        <v>1575</v>
      </c>
      <c r="D1357" s="34" t="s">
        <v>883</v>
      </c>
      <c r="E1357" s="19">
        <v>10</v>
      </c>
      <c r="F1357" s="10" t="s">
        <v>15</v>
      </c>
      <c r="G1357" s="10"/>
      <c r="H1357" s="10" t="s">
        <v>1</v>
      </c>
      <c r="I1357" s="10"/>
      <c r="J1357" s="4" t="str">
        <f t="shared" si="90"/>
        <v>社政業務-社會福利-人民團體-獎補助費-對國內團體之捐助</v>
      </c>
      <c r="K1357" s="4" t="str">
        <f t="shared" si="91"/>
        <v>臺中市市政與全民國防教育宣導</v>
      </c>
      <c r="L1357" s="4" t="str">
        <f t="shared" si="92"/>
        <v>社政業務-社會福利-人民團體-獎補助費-對國內團體之捐助</v>
      </c>
      <c r="M1357" s="4" t="str">
        <f t="shared" si="93"/>
        <v>大愛童心影展公益活動</v>
      </c>
    </row>
    <row r="1358" spans="1:13" s="4" customFormat="1" ht="78">
      <c r="A1358" s="18" t="s">
        <v>907</v>
      </c>
      <c r="B1358" s="18" t="s">
        <v>1576</v>
      </c>
      <c r="C1358" s="34" t="s">
        <v>1577</v>
      </c>
      <c r="D1358" s="34" t="s">
        <v>883</v>
      </c>
      <c r="E1358" s="19">
        <v>15</v>
      </c>
      <c r="F1358" s="10" t="s">
        <v>15</v>
      </c>
      <c r="G1358" s="10"/>
      <c r="H1358" s="10" t="s">
        <v>1</v>
      </c>
      <c r="I1358" s="10"/>
      <c r="J1358" s="4" t="str">
        <f t="shared" si="90"/>
        <v>社政業務-社會福利-人民團體-獎補助費-對國內團體之捐助</v>
      </c>
      <c r="K1358" s="4" t="str">
        <f t="shared" si="91"/>
        <v>少棒圓夢~光隆好棒暨反毒反暴力宣導公益社服活動</v>
      </c>
      <c r="L1358" s="4" t="str">
        <f t="shared" si="92"/>
        <v>社政業務-社會福利-人民團體-獎補助費-對國內團體之捐助</v>
      </c>
      <c r="M1358" s="4" t="str">
        <f t="shared" si="93"/>
        <v>國際同濟會台灣總會2023-2024全國兒童才藝薪傳獎總決賽</v>
      </c>
    </row>
    <row r="1359" spans="1:13" s="4" customFormat="1" ht="78">
      <c r="A1359" s="18" t="s">
        <v>907</v>
      </c>
      <c r="B1359" s="18" t="s">
        <v>1578</v>
      </c>
      <c r="C1359" s="34" t="s">
        <v>1579</v>
      </c>
      <c r="D1359" s="34" t="s">
        <v>883</v>
      </c>
      <c r="E1359" s="19">
        <v>12</v>
      </c>
      <c r="F1359" s="10" t="s">
        <v>15</v>
      </c>
      <c r="G1359" s="10"/>
      <c r="H1359" s="10" t="s">
        <v>1</v>
      </c>
      <c r="I1359" s="10"/>
      <c r="J1359" s="4" t="str">
        <f t="shared" si="90"/>
        <v>社政業務-社會福利-人民團體-獎補助費-對國內團體之捐助</v>
      </c>
      <c r="K1359" s="4" t="str">
        <f t="shared" si="91"/>
        <v>113年度「龍開鴻運慶元宵」燈謎晚會暨節約用電宣導活動</v>
      </c>
      <c r="L1359" s="4" t="str">
        <f t="shared" si="92"/>
        <v>社政業務-社會福利-人民團體-獎補助費-對國內團體之捐助</v>
      </c>
      <c r="M1359" s="4" t="str">
        <f t="shared" si="93"/>
        <v>「臺中市太平太極拳協會113年楊氏48式太極拳研習活動」</v>
      </c>
    </row>
    <row r="1360" spans="1:13" s="4" customFormat="1" ht="78">
      <c r="A1360" s="18" t="s">
        <v>907</v>
      </c>
      <c r="B1360" s="18" t="s">
        <v>1580</v>
      </c>
      <c r="C1360" s="34" t="s">
        <v>265</v>
      </c>
      <c r="D1360" s="34" t="s">
        <v>883</v>
      </c>
      <c r="E1360" s="19">
        <v>12</v>
      </c>
      <c r="F1360" s="10" t="s">
        <v>15</v>
      </c>
      <c r="G1360" s="10"/>
      <c r="H1360" s="10" t="s">
        <v>1</v>
      </c>
      <c r="I1360" s="10"/>
      <c r="J1360" s="4" t="str">
        <f t="shared" si="90"/>
        <v>社政業務-社會福利-人民團體-獎補助費-對國內團體之捐助</v>
      </c>
      <c r="K1360" s="4" t="str">
        <f t="shared" si="91"/>
        <v>113年度「稅務宣導及公益捐血」活動</v>
      </c>
      <c r="L1360" s="4" t="str">
        <f t="shared" si="92"/>
        <v>社政業務-社會福利-人民團體-獎補助費-對國內團體之捐助</v>
      </c>
      <c r="M1360" s="4" t="str">
        <f t="shared" si="93"/>
        <v>「113年元極舞觀摩研習暨市政建設宣導與政令宣導」</v>
      </c>
    </row>
    <row r="1361" spans="1:13" s="4" customFormat="1" ht="78">
      <c r="A1361" s="18" t="s">
        <v>907</v>
      </c>
      <c r="B1361" s="18" t="s">
        <v>1581</v>
      </c>
      <c r="C1361" s="34" t="s">
        <v>1582</v>
      </c>
      <c r="D1361" s="34" t="s">
        <v>883</v>
      </c>
      <c r="E1361" s="19">
        <v>15</v>
      </c>
      <c r="F1361" s="10" t="s">
        <v>15</v>
      </c>
      <c r="G1361" s="10"/>
      <c r="H1361" s="10" t="s">
        <v>1</v>
      </c>
      <c r="I1361" s="10"/>
      <c r="J1361" s="4" t="str">
        <f t="shared" si="90"/>
        <v>社政業務-社會福利-人民團體-獎補助費-對國內團體之捐助</v>
      </c>
      <c r="K1361" s="4" t="str">
        <f t="shared" si="91"/>
        <v>環保燈籠設計比賽</v>
      </c>
      <c r="L1361" s="4" t="str">
        <f t="shared" si="92"/>
        <v>社政業務-社會福利-人民團體-獎補助費-對國內團體之捐助</v>
      </c>
      <c r="M1361" s="4" t="str">
        <f t="shared" si="93"/>
        <v>「113年度沙鹿區中華外內丹功錦標賽暨節約能源宣導活動」</v>
      </c>
    </row>
    <row r="1362" spans="1:13" s="4" customFormat="1" ht="97.5">
      <c r="A1362" s="18" t="s">
        <v>907</v>
      </c>
      <c r="B1362" s="18" t="s">
        <v>1583</v>
      </c>
      <c r="C1362" s="34" t="s">
        <v>850</v>
      </c>
      <c r="D1362" s="34" t="s">
        <v>883</v>
      </c>
      <c r="E1362" s="19">
        <v>20</v>
      </c>
      <c r="F1362" s="10" t="s">
        <v>15</v>
      </c>
      <c r="G1362" s="10"/>
      <c r="H1362" s="10" t="s">
        <v>1</v>
      </c>
      <c r="I1362" s="10"/>
      <c r="J1362" s="4" t="str">
        <f t="shared" si="90"/>
        <v>社政業務-社會福利-人民團體-獎補助費-對國內團體之捐助</v>
      </c>
      <c r="K1362" s="4" t="str">
        <f t="shared" si="91"/>
        <v>「反詐騙、不酒駕宣導暨節能減碳宣導」活動</v>
      </c>
      <c r="L1362" s="4" t="str">
        <f t="shared" si="92"/>
        <v>社政業務-社會福利-人民團體-獎補助費-對國內團體之捐助</v>
      </c>
      <c r="M1362" s="4" t="str">
        <f t="shared" si="93"/>
        <v>「公益捐血活動暨全民國防教育宣導活動暨節能減碳能源宣導」活動</v>
      </c>
    </row>
    <row r="1363" spans="1:13" s="4" customFormat="1" ht="58.5">
      <c r="A1363" s="18" t="s">
        <v>907</v>
      </c>
      <c r="B1363" s="18" t="s">
        <v>1584</v>
      </c>
      <c r="C1363" s="34" t="s">
        <v>1585</v>
      </c>
      <c r="D1363" s="34" t="s">
        <v>883</v>
      </c>
      <c r="E1363" s="19">
        <v>12</v>
      </c>
      <c r="F1363" s="10" t="s">
        <v>15</v>
      </c>
      <c r="G1363" s="10"/>
      <c r="H1363" s="10" t="s">
        <v>1</v>
      </c>
      <c r="I1363" s="10"/>
      <c r="J1363" s="4" t="str">
        <f t="shared" ref="J1363:J1426" si="94">A1378</f>
        <v>社政業務-社會福利-人民團體-獎補助費-對國內團體之捐助</v>
      </c>
      <c r="K1363" s="4" t="str">
        <f t="shared" si="91"/>
        <v>福山才藝推展業務參訪暨攜手反毒舞出健康人生</v>
      </c>
      <c r="L1363" s="4" t="str">
        <f t="shared" si="92"/>
        <v>社政業務-社會福利-人民團體-獎補助費-對國內團體之捐助</v>
      </c>
      <c r="M1363" s="4" t="str">
        <f t="shared" si="93"/>
        <v>「2024愛相隨行無礙~樂活健康無礙體驗」活動</v>
      </c>
    </row>
    <row r="1364" spans="1:13" s="4" customFormat="1" ht="78">
      <c r="A1364" s="18" t="s">
        <v>907</v>
      </c>
      <c r="B1364" s="18" t="s">
        <v>1586</v>
      </c>
      <c r="C1364" s="34" t="s">
        <v>1587</v>
      </c>
      <c r="D1364" s="34" t="s">
        <v>883</v>
      </c>
      <c r="E1364" s="19">
        <v>10</v>
      </c>
      <c r="F1364" s="10" t="s">
        <v>15</v>
      </c>
      <c r="G1364" s="10"/>
      <c r="H1364" s="10" t="s">
        <v>1</v>
      </c>
      <c r="I1364" s="10"/>
      <c r="J1364" s="4" t="str">
        <f t="shared" si="94"/>
        <v>社政業務-社會福利-人民團體-獎補助費-對國內團體之捐助</v>
      </c>
      <c r="K1364" s="4" t="str">
        <f t="shared" si="91"/>
        <v>「113年親子植樹暨節約用電宣導」活動</v>
      </c>
      <c r="L1364" s="4" t="str">
        <f t="shared" si="92"/>
        <v>社政業務-社會福利-人民團體-獎補助費-對國內團體之捐助</v>
      </c>
      <c r="M1364" s="4" t="str">
        <f t="shared" si="93"/>
        <v>食來運轉宣導教育及繪畫比賽暨低碳永續家園宣導公益社服活動</v>
      </c>
    </row>
    <row r="1365" spans="1:13" s="4" customFormat="1" ht="58.5">
      <c r="A1365" s="18" t="s">
        <v>907</v>
      </c>
      <c r="B1365" s="18" t="s">
        <v>1588</v>
      </c>
      <c r="C1365" s="34" t="s">
        <v>1589</v>
      </c>
      <c r="D1365" s="34" t="s">
        <v>883</v>
      </c>
      <c r="E1365" s="19">
        <v>17</v>
      </c>
      <c r="F1365" s="10" t="s">
        <v>15</v>
      </c>
      <c r="G1365" s="10"/>
      <c r="H1365" s="10" t="s">
        <v>1</v>
      </c>
      <c r="I1365" s="10"/>
      <c r="J1365" s="4" t="str">
        <f t="shared" si="94"/>
        <v>社政業務-社會福利-人民團體-獎補助費-對國內團體之捐助</v>
      </c>
      <c r="K1365" s="4" t="str">
        <f t="shared" si="91"/>
        <v>傳統文化交流講座暨潔淨能源、港務業務宣導</v>
      </c>
      <c r="L1365" s="4" t="str">
        <f t="shared" si="92"/>
        <v>社政業務-社會福利-人民團體-獎補助費-對國內團體之捐助</v>
      </c>
      <c r="M1365" s="4" t="str">
        <f t="shared" si="93"/>
        <v>「端午佳節關懷弱勢族群」活動</v>
      </c>
    </row>
    <row r="1366" spans="1:13" s="4" customFormat="1" ht="78">
      <c r="A1366" s="18" t="s">
        <v>907</v>
      </c>
      <c r="B1366" s="18" t="s">
        <v>1590</v>
      </c>
      <c r="C1366" s="34" t="s">
        <v>1591</v>
      </c>
      <c r="D1366" s="34" t="s">
        <v>883</v>
      </c>
      <c r="E1366" s="19">
        <v>10</v>
      </c>
      <c r="F1366" s="10" t="s">
        <v>15</v>
      </c>
      <c r="G1366" s="10"/>
      <c r="H1366" s="10" t="s">
        <v>1</v>
      </c>
      <c r="I1366" s="10"/>
      <c r="J1366" s="4" t="str">
        <f t="shared" si="94"/>
        <v>社政業務-社會福利-人民團體-獎補助費-對國內團體之捐助</v>
      </c>
      <c r="K1366" s="4" t="str">
        <f t="shared" si="91"/>
        <v>全國女同濟聯誼活動暨表揚傑出公益女同濟、傑出公益女企業家</v>
      </c>
      <c r="L1366" s="4" t="str">
        <f t="shared" si="92"/>
        <v>社政業務-社會福利-人民團體-獎補助費-對國內團體之捐助</v>
      </c>
      <c r="M1366" s="4" t="str">
        <f t="shared" si="93"/>
        <v>「全民熱血捐血愛心活動暨節約能源用電宣導」活動</v>
      </c>
    </row>
    <row r="1367" spans="1:13" s="4" customFormat="1" ht="97.5">
      <c r="A1367" s="18" t="s">
        <v>907</v>
      </c>
      <c r="B1367" s="18" t="s">
        <v>1592</v>
      </c>
      <c r="C1367" s="34" t="s">
        <v>1593</v>
      </c>
      <c r="D1367" s="34" t="s">
        <v>883</v>
      </c>
      <c r="E1367" s="19">
        <v>10</v>
      </c>
      <c r="F1367" s="10" t="s">
        <v>15</v>
      </c>
      <c r="G1367" s="10"/>
      <c r="H1367" s="10" t="s">
        <v>1</v>
      </c>
      <c r="I1367" s="10"/>
      <c r="J1367" s="4" t="str">
        <f t="shared" si="94"/>
        <v>社政業務-社會福利-人民團體-獎補助費-對國內團體之捐助</v>
      </c>
      <c r="K1367" s="4" t="str">
        <f t="shared" si="91"/>
        <v>「2024全民健康、運動、舞蹈動起來活力賽及愛心關懷弱勢持續推廣性別平等暨節能護地球宣導」活動</v>
      </c>
      <c r="L1367" s="4" t="str">
        <f t="shared" si="92"/>
        <v>社政業務-社會福利-人民團體-獎補助費-對國內團體之捐助</v>
      </c>
      <c r="M1367" s="4" t="str">
        <f t="shared" si="93"/>
        <v>愛之歌　國樂音樂創意　創造暴力零容忍社會活動</v>
      </c>
    </row>
    <row r="1368" spans="1:13" s="4" customFormat="1" ht="97.5">
      <c r="A1368" s="18" t="s">
        <v>907</v>
      </c>
      <c r="B1368" s="18" t="s">
        <v>1594</v>
      </c>
      <c r="C1368" s="34" t="s">
        <v>1066</v>
      </c>
      <c r="D1368" s="34" t="s">
        <v>883</v>
      </c>
      <c r="E1368" s="19">
        <v>20</v>
      </c>
      <c r="F1368" s="10" t="s">
        <v>15</v>
      </c>
      <c r="G1368" s="10"/>
      <c r="H1368" s="10" t="s">
        <v>1</v>
      </c>
      <c r="I1368" s="10"/>
      <c r="J1368" s="4" t="str">
        <f t="shared" si="94"/>
        <v>社政業務-社會福利-人民團體-獎補助費-對國內團體之捐助</v>
      </c>
      <c r="K1368" s="4" t="str">
        <f t="shared" si="91"/>
        <v>113年臺中市生命教育活動</v>
      </c>
      <c r="L1368" s="4" t="str">
        <f t="shared" si="92"/>
        <v>社政業務-社會福利-人民團體-獎補助費-對國內團體之捐助</v>
      </c>
      <c r="M1368" s="4" t="str">
        <f t="shared" si="93"/>
        <v>113年度歡慶母親節活動暨市集派對-慈暉洗塵(腳)反哺思親活動</v>
      </c>
    </row>
    <row r="1369" spans="1:13" s="4" customFormat="1" ht="58.5">
      <c r="A1369" s="18" t="s">
        <v>907</v>
      </c>
      <c r="B1369" s="18" t="s">
        <v>1595</v>
      </c>
      <c r="C1369" s="34" t="s">
        <v>1596</v>
      </c>
      <c r="D1369" s="34" t="s">
        <v>883</v>
      </c>
      <c r="E1369" s="19">
        <v>10</v>
      </c>
      <c r="F1369" s="10" t="s">
        <v>15</v>
      </c>
      <c r="G1369" s="10"/>
      <c r="H1369" s="10" t="s">
        <v>1</v>
      </c>
      <c r="I1369" s="10"/>
      <c r="J1369" s="4" t="str">
        <f t="shared" si="94"/>
        <v>社政業務-社會福利-人民團體-獎補助費-對國內團體之捐助</v>
      </c>
      <c r="K1369" s="4" t="str">
        <f t="shared" si="91"/>
        <v>113年沙轆社藝文音樂饗宴活動</v>
      </c>
      <c r="L1369" s="4" t="str">
        <f t="shared" si="92"/>
        <v>社政業務-社會福利-人民團體-獎補助費-對國內團體之捐助</v>
      </c>
      <c r="M1369" s="4" t="str">
        <f t="shared" si="93"/>
        <v>家庭暴力宣導活動</v>
      </c>
    </row>
    <row r="1370" spans="1:13" s="4" customFormat="1" ht="78">
      <c r="A1370" s="18" t="s">
        <v>907</v>
      </c>
      <c r="B1370" s="18" t="s">
        <v>1597</v>
      </c>
      <c r="C1370" s="34" t="s">
        <v>1598</v>
      </c>
      <c r="D1370" s="34" t="s">
        <v>883</v>
      </c>
      <c r="E1370" s="19">
        <v>14</v>
      </c>
      <c r="F1370" s="10" t="s">
        <v>15</v>
      </c>
      <c r="G1370" s="10"/>
      <c r="H1370" s="10" t="s">
        <v>1</v>
      </c>
      <c r="I1370" s="10"/>
      <c r="J1370" s="4" t="str">
        <f t="shared" si="94"/>
        <v>社政業務-社會福利-人民團體-獎補助費-對國內團體之捐助</v>
      </c>
      <c r="K1370" s="4" t="str">
        <f t="shared" si="91"/>
        <v>活力運動舞蹈觀摩研習暨節約用電及推廣港務宣導活動</v>
      </c>
      <c r="L1370" s="4" t="str">
        <f t="shared" si="92"/>
        <v>社政業務-社會福利-人民團體-獎補助費-對國內團體之捐助</v>
      </c>
      <c r="M1370" s="4" t="str">
        <f t="shared" si="93"/>
        <v>「113年度東勢林業文化園區森林療癒研習活動」</v>
      </c>
    </row>
    <row r="1371" spans="1:13" s="4" customFormat="1" ht="58.5">
      <c r="A1371" s="18" t="s">
        <v>907</v>
      </c>
      <c r="B1371" s="18" t="s">
        <v>1599</v>
      </c>
      <c r="C1371" s="34" t="s">
        <v>848</v>
      </c>
      <c r="D1371" s="34" t="s">
        <v>883</v>
      </c>
      <c r="E1371" s="19">
        <v>12</v>
      </c>
      <c r="F1371" s="10" t="s">
        <v>15</v>
      </c>
      <c r="G1371" s="10"/>
      <c r="H1371" s="10" t="s">
        <v>1</v>
      </c>
      <c r="I1371" s="10"/>
      <c r="J1371" s="4" t="str">
        <f t="shared" si="94"/>
        <v>社政業務-社會福利-人民團體-獎補助費-對國內團體之捐助</v>
      </c>
      <c r="K1371" s="4" t="str">
        <f t="shared" si="91"/>
        <v>南管祭典音樂研習班</v>
      </c>
      <c r="L1371" s="4" t="str">
        <f t="shared" si="92"/>
        <v>社政業務-社會福利-人民團體-獎補助費-對國內團體之捐助</v>
      </c>
      <c r="M1371" s="4" t="str">
        <f t="shared" si="93"/>
        <v>捐血送愛心暨關懷弱勢活動</v>
      </c>
    </row>
    <row r="1372" spans="1:13" s="4" customFormat="1" ht="58.5">
      <c r="A1372" s="18" t="s">
        <v>907</v>
      </c>
      <c r="B1372" s="18" t="s">
        <v>1600</v>
      </c>
      <c r="C1372" s="34" t="s">
        <v>1601</v>
      </c>
      <c r="D1372" s="34" t="s">
        <v>883</v>
      </c>
      <c r="E1372" s="19">
        <v>20</v>
      </c>
      <c r="F1372" s="10" t="s">
        <v>15</v>
      </c>
      <c r="G1372" s="10"/>
      <c r="H1372" s="10" t="s">
        <v>1</v>
      </c>
      <c r="I1372" s="10"/>
      <c r="J1372" s="4" t="str">
        <f t="shared" si="94"/>
        <v>社政業務-社會福利-人民團體-獎補助費-對國內團體之捐助</v>
      </c>
      <c r="K1372" s="4" t="str">
        <f t="shared" si="91"/>
        <v>「健康與疾病預防講座暨潔淨能源、港務業務宣導」活動</v>
      </c>
      <c r="L1372" s="4" t="str">
        <f t="shared" si="92"/>
        <v>社政業務-社會福利-人民團體-獎補助費-對國內團體之捐助</v>
      </c>
      <c r="M1372" s="4" t="str">
        <f t="shared" si="93"/>
        <v>臺中市市政與全民國防教育宣導</v>
      </c>
    </row>
    <row r="1373" spans="1:13" s="4" customFormat="1" ht="78">
      <c r="A1373" s="18" t="s">
        <v>907</v>
      </c>
      <c r="B1373" s="18" t="s">
        <v>1602</v>
      </c>
      <c r="C1373" s="34" t="s">
        <v>1603</v>
      </c>
      <c r="D1373" s="34" t="s">
        <v>883</v>
      </c>
      <c r="E1373" s="19">
        <v>12</v>
      </c>
      <c r="F1373" s="10" t="s">
        <v>15</v>
      </c>
      <c r="G1373" s="10"/>
      <c r="H1373" s="10" t="s">
        <v>1</v>
      </c>
      <c r="I1373" s="10"/>
      <c r="J1373" s="4" t="str">
        <f t="shared" si="94"/>
        <v>社政業務-社會福利-人民團體-獎補助費-對國內團體之捐助</v>
      </c>
      <c r="K1373" s="4" t="str">
        <f t="shared" si="91"/>
        <v>「迎春送暖關懷弱勢團體暨節能減碳及推廣乾淨能源政策宣導」活動</v>
      </c>
      <c r="L1373" s="4" t="str">
        <f t="shared" si="92"/>
        <v>社政業務-社會福利-人民團體-獎補助費-對國內團體之捐助</v>
      </c>
      <c r="M1373" s="4" t="str">
        <f t="shared" si="93"/>
        <v>少棒圓夢~光隆好棒暨反毒反暴力宣導公益社服活動</v>
      </c>
    </row>
    <row r="1374" spans="1:13" s="4" customFormat="1" ht="78">
      <c r="A1374" s="18" t="s">
        <v>907</v>
      </c>
      <c r="B1374" s="18" t="s">
        <v>1604</v>
      </c>
      <c r="C1374" s="34" t="s">
        <v>1605</v>
      </c>
      <c r="D1374" s="34" t="s">
        <v>883</v>
      </c>
      <c r="E1374" s="19">
        <v>20</v>
      </c>
      <c r="F1374" s="10" t="s">
        <v>15</v>
      </c>
      <c r="G1374" s="10"/>
      <c r="H1374" s="10" t="s">
        <v>1</v>
      </c>
      <c r="I1374" s="10"/>
      <c r="J1374" s="4" t="str">
        <f t="shared" si="94"/>
        <v>社政業務-社會福利-人民團體-獎補助費-對國內團體之捐助</v>
      </c>
      <c r="K1374" s="4" t="str">
        <f t="shared" si="91"/>
        <v>「113年度台中市教師職業工會盃羽球錦標賽」活動</v>
      </c>
      <c r="L1374" s="4" t="str">
        <f t="shared" si="92"/>
        <v>社政業務-社會福利-人民團體-獎補助費-對國內團體之捐助</v>
      </c>
      <c r="M1374" s="4" t="str">
        <f t="shared" si="93"/>
        <v>113年度「龍開鴻運慶元宵」燈謎晚會暨節約用電宣導活動</v>
      </c>
    </row>
    <row r="1375" spans="1:13" s="4" customFormat="1" ht="58.5">
      <c r="A1375" s="18" t="s">
        <v>907</v>
      </c>
      <c r="B1375" s="18" t="s">
        <v>1606</v>
      </c>
      <c r="C1375" s="34" t="s">
        <v>1607</v>
      </c>
      <c r="D1375" s="34" t="s">
        <v>883</v>
      </c>
      <c r="E1375" s="19">
        <v>20</v>
      </c>
      <c r="F1375" s="10" t="s">
        <v>15</v>
      </c>
      <c r="G1375" s="10"/>
      <c r="H1375" s="10" t="s">
        <v>1</v>
      </c>
      <c r="I1375" s="10"/>
      <c r="J1375" s="4" t="str">
        <f t="shared" si="94"/>
        <v>社政業務-社會福利-人民團體-獎補助費-對國內團體之捐助</v>
      </c>
      <c r="K1375" s="4" t="str">
        <f t="shared" si="91"/>
        <v>「113年度清水區全民歌唱研習觀摩及節約用電宣導活動」</v>
      </c>
      <c r="L1375" s="4" t="str">
        <f t="shared" si="92"/>
        <v>社政業務-社會福利-人民團體-獎補助費-對國內團體之捐助</v>
      </c>
      <c r="M1375" s="4" t="str">
        <f t="shared" si="93"/>
        <v>113年度「稅務宣導及公益捐血」活動</v>
      </c>
    </row>
    <row r="1376" spans="1:13" s="4" customFormat="1" ht="78">
      <c r="A1376" s="18" t="s">
        <v>907</v>
      </c>
      <c r="B1376" s="18" t="s">
        <v>1608</v>
      </c>
      <c r="C1376" s="34" t="s">
        <v>1609</v>
      </c>
      <c r="D1376" s="34" t="s">
        <v>883</v>
      </c>
      <c r="E1376" s="19">
        <v>10</v>
      </c>
      <c r="F1376" s="10" t="s">
        <v>15</v>
      </c>
      <c r="G1376" s="10"/>
      <c r="H1376" s="10" t="s">
        <v>1</v>
      </c>
      <c r="I1376" s="10"/>
      <c r="J1376" s="4" t="str">
        <f t="shared" si="94"/>
        <v>一般建築及設備-一般建築及設備-獎補助費-對國內團體之捐助</v>
      </c>
      <c r="K1376" s="4" t="str">
        <f t="shared" si="91"/>
        <v>113年度建立社區照顧關懷據點並設置巷弄長照站之充實設施設備費用-資本門</v>
      </c>
      <c r="L1376" s="4" t="str">
        <f t="shared" si="92"/>
        <v>社政業務-社會福利-人民團體-獎補助費-對國內團體之捐助</v>
      </c>
      <c r="M1376" s="4" t="str">
        <f t="shared" si="93"/>
        <v>環保燈籠設計比賽</v>
      </c>
    </row>
    <row r="1377" spans="1:13" s="4" customFormat="1" ht="78">
      <c r="A1377" s="18" t="s">
        <v>907</v>
      </c>
      <c r="B1377" s="18" t="s">
        <v>1610</v>
      </c>
      <c r="C1377" s="34" t="s">
        <v>1611</v>
      </c>
      <c r="D1377" s="34" t="s">
        <v>883</v>
      </c>
      <c r="E1377" s="19">
        <v>20</v>
      </c>
      <c r="F1377" s="10" t="s">
        <v>15</v>
      </c>
      <c r="G1377" s="10"/>
      <c r="H1377" s="10" t="s">
        <v>1</v>
      </c>
      <c r="I1377" s="10"/>
      <c r="J1377" s="4" t="str">
        <f t="shared" si="94"/>
        <v>一般建築及設備-一般建築及設備-獎補助費-對國內團體之捐助</v>
      </c>
      <c r="K1377" s="4" t="str">
        <f t="shared" si="91"/>
        <v>一般性獎助計畫經費申請獎助項目及基準之充實設施設備費-資本門</v>
      </c>
      <c r="L1377" s="4" t="str">
        <f t="shared" si="92"/>
        <v>社政業務-社會福利-人民團體-獎補助費-對國內團體之捐助</v>
      </c>
      <c r="M1377" s="4" t="str">
        <f t="shared" si="93"/>
        <v>「反詐騙、不酒駕宣導暨節能減碳宣導」活動</v>
      </c>
    </row>
    <row r="1378" spans="1:13" s="4" customFormat="1" ht="78">
      <c r="A1378" s="18" t="s">
        <v>907</v>
      </c>
      <c r="B1378" s="18" t="s">
        <v>1612</v>
      </c>
      <c r="C1378" s="34" t="s">
        <v>1613</v>
      </c>
      <c r="D1378" s="34" t="s">
        <v>883</v>
      </c>
      <c r="E1378" s="19">
        <v>20</v>
      </c>
      <c r="F1378" s="10" t="s">
        <v>15</v>
      </c>
      <c r="G1378" s="10"/>
      <c r="H1378" s="10" t="s">
        <v>1</v>
      </c>
      <c r="I1378" s="10"/>
      <c r="J1378" s="4" t="str">
        <f t="shared" si="94"/>
        <v>一般建築及設備-一般建築及設備-獎補助費-對國內團體之捐助</v>
      </c>
      <c r="K1378" s="4" t="str">
        <f t="shared" si="91"/>
        <v>建立社區照顧關懷據點並設置巷弄長照站之充實設施設備費用-資本門</v>
      </c>
      <c r="L1378" s="4" t="str">
        <f t="shared" si="92"/>
        <v>社政業務-社會福利-人民團體-獎補助費-對國內團體之捐助</v>
      </c>
      <c r="M1378" s="4" t="str">
        <f t="shared" si="93"/>
        <v>福山才藝推展業務參訪暨攜手反毒舞出健康人生</v>
      </c>
    </row>
    <row r="1379" spans="1:13" s="4" customFormat="1" ht="78">
      <c r="A1379" s="18" t="s">
        <v>907</v>
      </c>
      <c r="B1379" s="18" t="s">
        <v>1614</v>
      </c>
      <c r="C1379" s="34" t="s">
        <v>605</v>
      </c>
      <c r="D1379" s="34" t="s">
        <v>883</v>
      </c>
      <c r="E1379" s="19">
        <v>20</v>
      </c>
      <c r="F1379" s="10" t="s">
        <v>15</v>
      </c>
      <c r="G1379" s="10"/>
      <c r="H1379" s="10" t="s">
        <v>1</v>
      </c>
      <c r="I1379" s="10"/>
      <c r="J1379" s="4" t="str">
        <f t="shared" si="94"/>
        <v>一般建築及設備-一般建築及設備-獎補助費-對國內團體之捐助</v>
      </c>
      <c r="K1379" s="4" t="str">
        <f t="shared" ref="K1379:K1442" si="95">B1394</f>
        <v>建立社區照顧關懷據點並設置巷弄長照站之充實設施設備費用-資本門</v>
      </c>
      <c r="L1379" s="4" t="str">
        <f t="shared" si="92"/>
        <v>社政業務-社會福利-人民團體-獎補助費-對國內團體之捐助</v>
      </c>
      <c r="M1379" s="4" t="str">
        <f t="shared" si="93"/>
        <v>「113年親子植樹暨節約用電宣導」活動</v>
      </c>
    </row>
    <row r="1380" spans="1:13" s="4" customFormat="1" ht="78">
      <c r="A1380" s="18" t="s">
        <v>907</v>
      </c>
      <c r="B1380" s="18" t="s">
        <v>1615</v>
      </c>
      <c r="C1380" s="34" t="s">
        <v>259</v>
      </c>
      <c r="D1380" s="34" t="s">
        <v>883</v>
      </c>
      <c r="E1380" s="19">
        <v>20</v>
      </c>
      <c r="F1380" s="10" t="s">
        <v>15</v>
      </c>
      <c r="G1380" s="10"/>
      <c r="H1380" s="10" t="s">
        <v>1</v>
      </c>
      <c r="I1380" s="10"/>
      <c r="J1380" s="4" t="str">
        <f t="shared" si="94"/>
        <v>一般建築及設備-一般建築及設備-獎補助費-對國內團體之捐助</v>
      </c>
      <c r="K1380" s="4" t="str">
        <f t="shared" si="95"/>
        <v>建立社區照顧關懷據點並設置巷弄長照站之充實設施設備費用-資本門</v>
      </c>
      <c r="L1380" s="4" t="str">
        <f t="shared" si="92"/>
        <v>社政業務-社會福利-人民團體-獎補助費-對國內團體之捐助</v>
      </c>
      <c r="M1380" s="4" t="str">
        <f t="shared" si="93"/>
        <v>傳統文化交流講座暨潔淨能源、港務業務宣導</v>
      </c>
    </row>
    <row r="1381" spans="1:13" s="4" customFormat="1" ht="78">
      <c r="A1381" s="18" t="s">
        <v>907</v>
      </c>
      <c r="B1381" s="18" t="s">
        <v>1616</v>
      </c>
      <c r="C1381" s="34" t="s">
        <v>1617</v>
      </c>
      <c r="D1381" s="34" t="s">
        <v>883</v>
      </c>
      <c r="E1381" s="19">
        <v>60</v>
      </c>
      <c r="F1381" s="10" t="s">
        <v>15</v>
      </c>
      <c r="G1381" s="10"/>
      <c r="H1381" s="10" t="s">
        <v>1</v>
      </c>
      <c r="I1381" s="10"/>
      <c r="J1381" s="4" t="str">
        <f t="shared" si="94"/>
        <v>一般建築及設備-一般建築及設備-獎補助費-對國內團體之捐助</v>
      </c>
      <c r="K1381" s="4" t="str">
        <f t="shared" si="95"/>
        <v>一般性獎助計畫經費申請獎助項目及基準之充實設施設備費-資本門</v>
      </c>
      <c r="L1381" s="4" t="str">
        <f t="shared" si="92"/>
        <v>社政業務-社會福利-人民團體-獎補助費-對國內團體之捐助</v>
      </c>
      <c r="M1381" s="4" t="str">
        <f t="shared" si="93"/>
        <v>全國女同濟聯誼活動暨表揚傑出公益女同濟、傑出公益女企業家</v>
      </c>
    </row>
    <row r="1382" spans="1:13" s="4" customFormat="1" ht="136.5">
      <c r="A1382" s="18" t="s">
        <v>907</v>
      </c>
      <c r="B1382" s="18" t="s">
        <v>1618</v>
      </c>
      <c r="C1382" s="34" t="s">
        <v>1619</v>
      </c>
      <c r="D1382" s="34" t="s">
        <v>883</v>
      </c>
      <c r="E1382" s="19">
        <v>20</v>
      </c>
      <c r="F1382" s="10" t="s">
        <v>15</v>
      </c>
      <c r="G1382" s="10"/>
      <c r="H1382" s="10" t="s">
        <v>1</v>
      </c>
      <c r="I1382" s="10"/>
      <c r="J1382" s="4" t="str">
        <f t="shared" si="94"/>
        <v>一般建築及設備-一般建築及設備-獎補助費-對國內團體之捐助</v>
      </c>
      <c r="K1382" s="4" t="str">
        <f t="shared" si="95"/>
        <v>建立社區照顧關懷據點並設置巷弄長照站之「充實設施設備」費用-資本門</v>
      </c>
      <c r="L1382" s="4" t="str">
        <f t="shared" si="92"/>
        <v>社政業務-社會福利-人民團體-獎補助費-對國內團體之捐助</v>
      </c>
      <c r="M1382" s="4" t="str">
        <f t="shared" si="93"/>
        <v>「2024全民健康、運動、舞蹈動起來活力賽及愛心關懷弱勢持續推廣性別平等暨節能護地球宣導」活動</v>
      </c>
    </row>
    <row r="1383" spans="1:13" s="4" customFormat="1" ht="58.5">
      <c r="A1383" s="18" t="s">
        <v>907</v>
      </c>
      <c r="B1383" s="18" t="s">
        <v>1620</v>
      </c>
      <c r="C1383" s="34" t="s">
        <v>1621</v>
      </c>
      <c r="D1383" s="34" t="s">
        <v>883</v>
      </c>
      <c r="E1383" s="19">
        <v>12</v>
      </c>
      <c r="F1383" s="10" t="s">
        <v>15</v>
      </c>
      <c r="G1383" s="10"/>
      <c r="H1383" s="10" t="s">
        <v>1</v>
      </c>
      <c r="I1383" s="10"/>
      <c r="J1383" s="4" t="str">
        <f t="shared" si="94"/>
        <v>一般建築及設備-一般建築及設備-獎補助費-對國內團體之捐助</v>
      </c>
      <c r="K1383" s="4" t="str">
        <f t="shared" si="95"/>
        <v>建立社區照顧關懷據點之充實設施設備-資本門</v>
      </c>
      <c r="L1383" s="4" t="str">
        <f t="shared" si="92"/>
        <v>社政業務-社會福利-人民團體-獎補助費-對國內團體之捐助</v>
      </c>
      <c r="M1383" s="4" t="str">
        <f t="shared" si="93"/>
        <v>113年臺中市生命教育活動</v>
      </c>
    </row>
    <row r="1384" spans="1:13" s="4" customFormat="1" ht="78">
      <c r="A1384" s="18" t="s">
        <v>907</v>
      </c>
      <c r="B1384" s="18" t="s">
        <v>1622</v>
      </c>
      <c r="C1384" s="34" t="s">
        <v>1623</v>
      </c>
      <c r="D1384" s="34" t="s">
        <v>883</v>
      </c>
      <c r="E1384" s="19">
        <v>20</v>
      </c>
      <c r="F1384" s="10" t="s">
        <v>15</v>
      </c>
      <c r="G1384" s="10"/>
      <c r="H1384" s="10" t="s">
        <v>1</v>
      </c>
      <c r="I1384" s="10"/>
      <c r="J1384" s="4" t="str">
        <f t="shared" si="94"/>
        <v>一般建築及設備-一般建築及設備-獎補助費-對國內團體之捐助</v>
      </c>
      <c r="K1384" s="4" t="str">
        <f t="shared" si="95"/>
        <v>建立社區照顧關懷據點並設置巷弄長照站之「充實設施設備」費用-資本門</v>
      </c>
      <c r="L1384" s="4" t="str">
        <f t="shared" si="92"/>
        <v>社政業務-社會福利-人民團體-獎補助費-對國內團體之捐助</v>
      </c>
      <c r="M1384" s="4" t="str">
        <f t="shared" si="93"/>
        <v>113年沙轆社藝文音樂饗宴活動</v>
      </c>
    </row>
    <row r="1385" spans="1:13" s="4" customFormat="1" ht="78">
      <c r="A1385" s="18" t="s">
        <v>907</v>
      </c>
      <c r="B1385" s="18" t="s">
        <v>1624</v>
      </c>
      <c r="C1385" s="34" t="s">
        <v>1625</v>
      </c>
      <c r="D1385" s="34" t="s">
        <v>883</v>
      </c>
      <c r="E1385" s="19">
        <v>20</v>
      </c>
      <c r="F1385" s="10" t="s">
        <v>15</v>
      </c>
      <c r="G1385" s="10"/>
      <c r="H1385" s="10" t="s">
        <v>1</v>
      </c>
      <c r="I1385" s="10"/>
      <c r="J1385" s="4" t="str">
        <f t="shared" si="94"/>
        <v>一般建築及設備-一般建築及設備-獎補助費-對國內團體之捐助</v>
      </c>
      <c r="K1385" s="4" t="str">
        <f t="shared" si="95"/>
        <v>建立社區照顧關懷據點並設置巷弄長照站之「充實設施設備」費用-資本門</v>
      </c>
      <c r="L1385" s="4" t="str">
        <f t="shared" si="92"/>
        <v>社政業務-社會福利-人民團體-獎補助費-對國內團體之捐助</v>
      </c>
      <c r="M1385" s="4" t="str">
        <f t="shared" si="93"/>
        <v>活力運動舞蹈觀摩研習暨節約用電及推廣港務宣導活動</v>
      </c>
    </row>
    <row r="1386" spans="1:13" s="4" customFormat="1" ht="58.5">
      <c r="A1386" s="18" t="s">
        <v>907</v>
      </c>
      <c r="B1386" s="18" t="s">
        <v>1626</v>
      </c>
      <c r="C1386" s="34" t="s">
        <v>1627</v>
      </c>
      <c r="D1386" s="34" t="s">
        <v>883</v>
      </c>
      <c r="E1386" s="19">
        <v>20</v>
      </c>
      <c r="F1386" s="10" t="s">
        <v>15</v>
      </c>
      <c r="G1386" s="10"/>
      <c r="H1386" s="10" t="s">
        <v>1</v>
      </c>
      <c r="I1386" s="10"/>
      <c r="J1386" s="4" t="str">
        <f t="shared" si="94"/>
        <v>一般建築及設備-一般建築及設備-獎補助費-對國內團體之捐助</v>
      </c>
      <c r="K1386" s="4" t="str">
        <f t="shared" si="95"/>
        <v>建立社區照顧關懷據點之開辦設施設備費用-資本門</v>
      </c>
      <c r="L1386" s="4" t="str">
        <f t="shared" si="92"/>
        <v>社政業務-社會福利-人民團體-獎補助費-對國內團體之捐助</v>
      </c>
      <c r="M1386" s="4" t="str">
        <f t="shared" si="93"/>
        <v>南管祭典音樂研習班</v>
      </c>
    </row>
    <row r="1387" spans="1:13" s="4" customFormat="1" ht="78">
      <c r="A1387" s="18" t="s">
        <v>907</v>
      </c>
      <c r="B1387" s="18" t="s">
        <v>1628</v>
      </c>
      <c r="C1387" s="34" t="s">
        <v>1629</v>
      </c>
      <c r="D1387" s="34" t="s">
        <v>883</v>
      </c>
      <c r="E1387" s="19">
        <v>10</v>
      </c>
      <c r="F1387" s="10" t="s">
        <v>15</v>
      </c>
      <c r="G1387" s="10"/>
      <c r="H1387" s="10" t="s">
        <v>1</v>
      </c>
      <c r="I1387" s="10"/>
      <c r="J1387" s="4" t="str">
        <f t="shared" si="94"/>
        <v>一般建築及設備-一般建築及設備-獎補助費-對國內團體之捐助</v>
      </c>
      <c r="K1387" s="4" t="str">
        <f t="shared" si="95"/>
        <v>建立社區照顧關懷據點之充實設施設備-資本門</v>
      </c>
      <c r="L1387" s="4" t="str">
        <f t="shared" si="92"/>
        <v>社政業務-社會福利-人民團體-獎補助費-對國內團體之捐助</v>
      </c>
      <c r="M1387" s="4" t="str">
        <f t="shared" si="93"/>
        <v>「健康與疾病預防講座暨潔淨能源、港務業務宣導」活動</v>
      </c>
    </row>
    <row r="1388" spans="1:13" s="4" customFormat="1" ht="97.5">
      <c r="A1388" s="18" t="s">
        <v>907</v>
      </c>
      <c r="B1388" s="18" t="s">
        <v>1630</v>
      </c>
      <c r="C1388" s="34" t="s">
        <v>1631</v>
      </c>
      <c r="D1388" s="34" t="s">
        <v>883</v>
      </c>
      <c r="E1388" s="19">
        <v>20</v>
      </c>
      <c r="F1388" s="10" t="s">
        <v>15</v>
      </c>
      <c r="G1388" s="10"/>
      <c r="H1388" s="10" t="s">
        <v>1</v>
      </c>
      <c r="I1388" s="10"/>
      <c r="J1388" s="4" t="str">
        <f t="shared" si="94"/>
        <v>一般建築及設備-一般建築及設備-獎補助費-對國內團體之捐助</v>
      </c>
      <c r="K1388" s="4" t="str">
        <f t="shared" si="95"/>
        <v>建立社區照顧關懷據點之充實設施設備費用-資本門</v>
      </c>
      <c r="L1388" s="4" t="str">
        <f t="shared" si="92"/>
        <v>社政業務-社會福利-人民團體-獎補助費-對國內團體之捐助</v>
      </c>
      <c r="M1388" s="4" t="str">
        <f t="shared" si="93"/>
        <v>「迎春送暖關懷弱勢團體暨節能減碳及推廣乾淨能源政策宣導」活動</v>
      </c>
    </row>
    <row r="1389" spans="1:13" s="4" customFormat="1" ht="78">
      <c r="A1389" s="18" t="s">
        <v>907</v>
      </c>
      <c r="B1389" s="18" t="s">
        <v>1632</v>
      </c>
      <c r="C1389" s="34" t="s">
        <v>1633</v>
      </c>
      <c r="D1389" s="34" t="s">
        <v>883</v>
      </c>
      <c r="E1389" s="19">
        <v>8</v>
      </c>
      <c r="F1389" s="10" t="s">
        <v>15</v>
      </c>
      <c r="G1389" s="10"/>
      <c r="H1389" s="10" t="s">
        <v>1</v>
      </c>
      <c r="I1389" s="10"/>
      <c r="J1389" s="4" t="str">
        <f t="shared" si="94"/>
        <v>一般建築及設備-一般建築及設備-獎補助費-對國內團體之捐助</v>
      </c>
      <c r="K1389" s="4" t="str">
        <f t="shared" si="95"/>
        <v>建立社區照顧關懷據點並設置巷弄長照站之充實設施設備費用-資本門</v>
      </c>
      <c r="L1389" s="4" t="str">
        <f t="shared" si="92"/>
        <v>社政業務-社會福利-人民團體-獎補助費-對國內團體之捐助</v>
      </c>
      <c r="M1389" s="4" t="str">
        <f t="shared" si="93"/>
        <v>「113年度台中市教師職業工會盃羽球錦標賽」活動</v>
      </c>
    </row>
    <row r="1390" spans="1:13" s="4" customFormat="1" ht="78">
      <c r="A1390" s="18" t="s">
        <v>907</v>
      </c>
      <c r="B1390" s="18" t="s">
        <v>1634</v>
      </c>
      <c r="C1390" s="34" t="s">
        <v>1635</v>
      </c>
      <c r="D1390" s="34" t="s">
        <v>883</v>
      </c>
      <c r="E1390" s="19">
        <v>10</v>
      </c>
      <c r="F1390" s="10" t="s">
        <v>15</v>
      </c>
      <c r="G1390" s="10"/>
      <c r="H1390" s="10" t="s">
        <v>1</v>
      </c>
      <c r="I1390" s="10"/>
      <c r="J1390" s="4" t="str">
        <f t="shared" si="94"/>
        <v>一般建築及設備-一般建築及設備-獎補助費-對國內團體之捐助</v>
      </c>
      <c r="K1390" s="4" t="str">
        <f t="shared" si="95"/>
        <v>建立社區照顧關懷據點之充實設施設備-資本門</v>
      </c>
      <c r="L1390" s="4" t="str">
        <f t="shared" si="92"/>
        <v>社政業務-社會福利-人民團體-獎補助費-對國內團體之捐助</v>
      </c>
      <c r="M1390" s="4" t="str">
        <f t="shared" si="93"/>
        <v>「113年度清水區全民歌唱研習觀摩及節約用電宣導活動」</v>
      </c>
    </row>
    <row r="1391" spans="1:13" s="4" customFormat="1" ht="97.5">
      <c r="A1391" s="18" t="s">
        <v>183</v>
      </c>
      <c r="B1391" s="18" t="s">
        <v>1636</v>
      </c>
      <c r="C1391" s="34" t="s">
        <v>1637</v>
      </c>
      <c r="D1391" s="34" t="s">
        <v>883</v>
      </c>
      <c r="E1391" s="19">
        <v>30</v>
      </c>
      <c r="F1391" s="10" t="s">
        <v>15</v>
      </c>
      <c r="G1391" s="10"/>
      <c r="H1391" s="10" t="s">
        <v>1</v>
      </c>
      <c r="I1391" s="10"/>
      <c r="J1391" s="4" t="str">
        <f t="shared" si="94"/>
        <v>一般建築及設備-一般建築及設備-獎補助費-對國內團體之捐助</v>
      </c>
      <c r="K1391" s="4" t="str">
        <f t="shared" si="95"/>
        <v>建立社區照顧關懷據點並設置巷弄長照站之充實設施設備費用-資本門</v>
      </c>
      <c r="L1391" s="4" t="str">
        <f t="shared" si="92"/>
        <v>一般建築及設備-一般建築及設備-獎補助費-對國內團體之捐助</v>
      </c>
      <c r="M1391" s="4" t="str">
        <f t="shared" si="93"/>
        <v>113年度建立社區照顧關懷據點並設置巷弄長照站之充實設施設備費用-資本門</v>
      </c>
    </row>
    <row r="1392" spans="1:13" s="4" customFormat="1" ht="97.5">
      <c r="A1392" s="18" t="s">
        <v>183</v>
      </c>
      <c r="B1392" s="18" t="s">
        <v>1638</v>
      </c>
      <c r="C1392" s="34" t="s">
        <v>1376</v>
      </c>
      <c r="D1392" s="34" t="s">
        <v>883</v>
      </c>
      <c r="E1392" s="19">
        <v>21</v>
      </c>
      <c r="F1392" s="10" t="s">
        <v>15</v>
      </c>
      <c r="G1392" s="10"/>
      <c r="H1392" s="10" t="s">
        <v>1</v>
      </c>
      <c r="I1392" s="10"/>
      <c r="J1392" s="4" t="str">
        <f t="shared" si="94"/>
        <v>一般建築及設備-一般建築及設備-獎補助費-對國內團體之捐助</v>
      </c>
      <c r="K1392" s="4" t="str">
        <f t="shared" si="95"/>
        <v>建立社區照顧關懷據點之充實設施設備費用-資本門</v>
      </c>
      <c r="L1392" s="4" t="str">
        <f t="shared" si="92"/>
        <v>一般建築及設備-一般建築及設備-獎補助費-對國內團體之捐助</v>
      </c>
      <c r="M1392" s="4" t="str">
        <f t="shared" si="93"/>
        <v>一般性獎助計畫經費申請獎助項目及基準之充實設施設備費-資本門</v>
      </c>
    </row>
    <row r="1393" spans="1:13" s="4" customFormat="1" ht="97.5">
      <c r="A1393" s="18" t="s">
        <v>183</v>
      </c>
      <c r="B1393" s="18" t="s">
        <v>1180</v>
      </c>
      <c r="C1393" s="34" t="s">
        <v>1639</v>
      </c>
      <c r="D1393" s="34" t="s">
        <v>883</v>
      </c>
      <c r="E1393" s="19">
        <v>21</v>
      </c>
      <c r="F1393" s="10" t="s">
        <v>15</v>
      </c>
      <c r="G1393" s="10"/>
      <c r="H1393" s="10" t="s">
        <v>1</v>
      </c>
      <c r="I1393" s="10"/>
      <c r="J1393" s="4" t="str">
        <f t="shared" si="94"/>
        <v>一般建築及設備-一般建築及設備-獎補助費-對國內團體之捐助</v>
      </c>
      <c r="K1393" s="4" t="str">
        <f t="shared" si="95"/>
        <v>建立社區照顧關懷據點並設置巷弄長照站之充實設施設備費用-資本門</v>
      </c>
      <c r="L1393" s="4" t="str">
        <f t="shared" si="92"/>
        <v>一般建築及設備-一般建築及設備-獎補助費-對國內團體之捐助</v>
      </c>
      <c r="M1393" s="4" t="str">
        <f t="shared" si="93"/>
        <v>建立社區照顧關懷據點並設置巷弄長照站之充實設施設備費用-資本門</v>
      </c>
    </row>
    <row r="1394" spans="1:13" s="4" customFormat="1" ht="97.5">
      <c r="A1394" s="18" t="s">
        <v>183</v>
      </c>
      <c r="B1394" s="18" t="s">
        <v>1180</v>
      </c>
      <c r="C1394" s="34" t="s">
        <v>1640</v>
      </c>
      <c r="D1394" s="34" t="s">
        <v>883</v>
      </c>
      <c r="E1394" s="19">
        <v>32</v>
      </c>
      <c r="F1394" s="10" t="s">
        <v>15</v>
      </c>
      <c r="G1394" s="10"/>
      <c r="H1394" s="10" t="s">
        <v>1</v>
      </c>
      <c r="I1394" s="10"/>
      <c r="J1394" s="4" t="str">
        <f t="shared" si="94"/>
        <v>一般建築及設備-一般建築及設備-獎補助費-對國內團體之捐助</v>
      </c>
      <c r="K1394" s="4" t="str">
        <f t="shared" si="95"/>
        <v>建立社區照顧關懷據點之充實設施設備費用-資本門</v>
      </c>
      <c r="L1394" s="4" t="str">
        <f t="shared" si="92"/>
        <v>一般建築及設備-一般建築及設備-獎補助費-對國內團體之捐助</v>
      </c>
      <c r="M1394" s="4" t="str">
        <f t="shared" si="93"/>
        <v>建立社區照顧關懷據點並設置巷弄長照站之充實設施設備費用-資本門</v>
      </c>
    </row>
    <row r="1395" spans="1:13" s="4" customFormat="1" ht="97.5">
      <c r="A1395" s="18" t="s">
        <v>183</v>
      </c>
      <c r="B1395" s="18" t="s">
        <v>1180</v>
      </c>
      <c r="C1395" s="34" t="s">
        <v>1384</v>
      </c>
      <c r="D1395" s="34" t="s">
        <v>883</v>
      </c>
      <c r="E1395" s="19">
        <v>50</v>
      </c>
      <c r="F1395" s="10" t="s">
        <v>15</v>
      </c>
      <c r="G1395" s="10"/>
      <c r="H1395" s="10" t="s">
        <v>1</v>
      </c>
      <c r="I1395" s="10"/>
      <c r="J1395" s="4" t="str">
        <f t="shared" si="94"/>
        <v>一般建築及設備-一般建築及設備-獎補助費-對國內團體之捐助</v>
      </c>
      <c r="K1395" s="4" t="str">
        <f t="shared" si="95"/>
        <v>建立社區照顧關懷據點並設置巷弄長照站之充實設施設備費用-資本門</v>
      </c>
      <c r="L1395" s="4" t="str">
        <f t="shared" si="92"/>
        <v>一般建築及設備-一般建築及設備-獎補助費-對國內團體之捐助</v>
      </c>
      <c r="M1395" s="4" t="str">
        <f t="shared" si="93"/>
        <v>建立社區照顧關懷據點並設置巷弄長照站之充實設施設備費用-資本門</v>
      </c>
    </row>
    <row r="1396" spans="1:13" s="4" customFormat="1" ht="97.5">
      <c r="A1396" s="18" t="s">
        <v>183</v>
      </c>
      <c r="B1396" s="18" t="s">
        <v>1638</v>
      </c>
      <c r="C1396" s="34" t="s">
        <v>1641</v>
      </c>
      <c r="D1396" s="34" t="s">
        <v>883</v>
      </c>
      <c r="E1396" s="19">
        <v>50</v>
      </c>
      <c r="F1396" s="10" t="s">
        <v>15</v>
      </c>
      <c r="G1396" s="10"/>
      <c r="H1396" s="10" t="s">
        <v>1</v>
      </c>
      <c r="I1396" s="10"/>
      <c r="J1396" s="4" t="str">
        <f t="shared" si="94"/>
        <v>一般建築及設備-一般建築及設備-獎補助費-對國內團體之捐助</v>
      </c>
      <c r="K1396" s="4" t="str">
        <f t="shared" si="95"/>
        <v>建立社區照顧關懷據點之充實設施設備-資本門</v>
      </c>
      <c r="L1396" s="4" t="str">
        <f t="shared" si="92"/>
        <v>一般建築及設備-一般建築及設備-獎補助費-對國內團體之捐助</v>
      </c>
      <c r="M1396" s="4" t="str">
        <f t="shared" si="93"/>
        <v>一般性獎助計畫經費申請獎助項目及基準之充實設施設備費-資本門</v>
      </c>
    </row>
    <row r="1397" spans="1:13" s="4" customFormat="1" ht="97.5">
      <c r="A1397" s="18" t="s">
        <v>183</v>
      </c>
      <c r="B1397" s="18" t="s">
        <v>1642</v>
      </c>
      <c r="C1397" s="34" t="s">
        <v>1643</v>
      </c>
      <c r="D1397" s="34" t="s">
        <v>883</v>
      </c>
      <c r="E1397" s="19">
        <v>50</v>
      </c>
      <c r="F1397" s="10" t="s">
        <v>15</v>
      </c>
      <c r="G1397" s="10"/>
      <c r="H1397" s="10" t="s">
        <v>1</v>
      </c>
      <c r="I1397" s="10"/>
      <c r="J1397" s="4" t="str">
        <f t="shared" si="94"/>
        <v>一般建築及設備-一般建築及設備-獎補助費-對國內團體之捐助</v>
      </c>
      <c r="K1397" s="4" t="str">
        <f t="shared" si="95"/>
        <v>建立社區照顧關懷據點並設置巷弄長照站之充實設施設備費用-資本門</v>
      </c>
      <c r="L1397" s="4" t="str">
        <f t="shared" si="92"/>
        <v>一般建築及設備-一般建築及設備-獎補助費-對國內團體之捐助</v>
      </c>
      <c r="M1397" s="4" t="str">
        <f t="shared" si="93"/>
        <v>建立社區照顧關懷據點並設置巷弄長照站之「充實設施設備」費用-資本門</v>
      </c>
    </row>
    <row r="1398" spans="1:13" s="4" customFormat="1" ht="58.5">
      <c r="A1398" s="18" t="s">
        <v>183</v>
      </c>
      <c r="B1398" s="18" t="s">
        <v>1644</v>
      </c>
      <c r="C1398" s="34" t="s">
        <v>1645</v>
      </c>
      <c r="D1398" s="34" t="s">
        <v>883</v>
      </c>
      <c r="E1398" s="19">
        <v>50</v>
      </c>
      <c r="F1398" s="10" t="s">
        <v>15</v>
      </c>
      <c r="G1398" s="10"/>
      <c r="H1398" s="10" t="s">
        <v>1</v>
      </c>
      <c r="I1398" s="10"/>
      <c r="J1398" s="4" t="str">
        <f t="shared" si="94"/>
        <v>一般建築及設備-一般建築及設備-獎補助費-對國內團體之捐助</v>
      </c>
      <c r="K1398" s="4" t="str">
        <f t="shared" si="95"/>
        <v>建立社區照顧關懷據點之充實設施設備費用-資本門</v>
      </c>
      <c r="L1398" s="4" t="str">
        <f t="shared" si="92"/>
        <v>一般建築及設備-一般建築及設備-獎補助費-對國內團體之捐助</v>
      </c>
      <c r="M1398" s="4" t="str">
        <f t="shared" si="93"/>
        <v>建立社區照顧關懷據點之充實設施設備-資本門</v>
      </c>
    </row>
    <row r="1399" spans="1:13" s="4" customFormat="1" ht="97.5">
      <c r="A1399" s="18" t="s">
        <v>183</v>
      </c>
      <c r="B1399" s="18" t="s">
        <v>1642</v>
      </c>
      <c r="C1399" s="34" t="s">
        <v>588</v>
      </c>
      <c r="D1399" s="34" t="s">
        <v>883</v>
      </c>
      <c r="E1399" s="19">
        <v>50</v>
      </c>
      <c r="F1399" s="10" t="s">
        <v>15</v>
      </c>
      <c r="G1399" s="10"/>
      <c r="H1399" s="10" t="s">
        <v>1</v>
      </c>
      <c r="I1399" s="10"/>
      <c r="J1399" s="4" t="str">
        <f t="shared" si="94"/>
        <v>一般建築及設備-一般建築及設備-獎補助費-對國內團體之捐助</v>
      </c>
      <c r="K1399" s="4" t="str">
        <f t="shared" si="95"/>
        <v>建立社區照顧關懷據點之充實設施設備費用-資本門</v>
      </c>
      <c r="L1399" s="4" t="str">
        <f t="shared" si="92"/>
        <v>一般建築及設備-一般建築及設備-獎補助費-對國內團體之捐助</v>
      </c>
      <c r="M1399" s="4" t="str">
        <f t="shared" si="93"/>
        <v>建立社區照顧關懷據點並設置巷弄長照站之「充實設施設備」費用-資本門</v>
      </c>
    </row>
    <row r="1400" spans="1:13" s="4" customFormat="1" ht="97.5">
      <c r="A1400" s="18" t="s">
        <v>183</v>
      </c>
      <c r="B1400" s="18" t="s">
        <v>1642</v>
      </c>
      <c r="C1400" s="34" t="s">
        <v>1646</v>
      </c>
      <c r="D1400" s="34" t="s">
        <v>883</v>
      </c>
      <c r="E1400" s="19">
        <v>50</v>
      </c>
      <c r="F1400" s="10" t="s">
        <v>15</v>
      </c>
      <c r="G1400" s="10"/>
      <c r="H1400" s="10" t="s">
        <v>1</v>
      </c>
      <c r="I1400" s="10"/>
      <c r="J1400" s="4" t="str">
        <f t="shared" si="94"/>
        <v>一般建築及設備-一般建築及設備-獎補助費-對國內團體之捐助</v>
      </c>
      <c r="K1400" s="4" t="str">
        <f t="shared" si="95"/>
        <v>建立社區照顧關懷據點並設置巷弄長照站之充實設施設備費用-資本門</v>
      </c>
      <c r="L1400" s="4" t="str">
        <f t="shared" si="92"/>
        <v>一般建築及設備-一般建築及設備-獎補助費-對國內團體之捐助</v>
      </c>
      <c r="M1400" s="4" t="str">
        <f t="shared" si="93"/>
        <v>建立社區照顧關懷據點並設置巷弄長照站之「充實設施設備」費用-資本門</v>
      </c>
    </row>
    <row r="1401" spans="1:13" s="4" customFormat="1" ht="78">
      <c r="A1401" s="18" t="s">
        <v>183</v>
      </c>
      <c r="B1401" s="18" t="s">
        <v>1647</v>
      </c>
      <c r="C1401" s="34" t="s">
        <v>1183</v>
      </c>
      <c r="D1401" s="34" t="s">
        <v>883</v>
      </c>
      <c r="E1401" s="19">
        <v>65</v>
      </c>
      <c r="F1401" s="10" t="s">
        <v>15</v>
      </c>
      <c r="G1401" s="10"/>
      <c r="H1401" s="10" t="s">
        <v>1</v>
      </c>
      <c r="I1401" s="10"/>
      <c r="J1401" s="4" t="str">
        <f t="shared" si="94"/>
        <v>一般建築及設備-一般建築及設備-獎補助費-對國內團體之捐助</v>
      </c>
      <c r="K1401" s="4" t="str">
        <f t="shared" si="95"/>
        <v>建立社區照顧關懷據點並設置巷弄長照站之充實設施設備費用-資本門</v>
      </c>
      <c r="L1401" s="4" t="str">
        <f t="shared" si="92"/>
        <v>一般建築及設備-一般建築及設備-獎補助費-對國內團體之捐助</v>
      </c>
      <c r="M1401" s="4" t="str">
        <f t="shared" si="93"/>
        <v>建立社區照顧關懷據點之開辦設施設備費用-資本門</v>
      </c>
    </row>
    <row r="1402" spans="1:13" s="4" customFormat="1" ht="58.5">
      <c r="A1402" s="18" t="s">
        <v>183</v>
      </c>
      <c r="B1402" s="18" t="s">
        <v>1644</v>
      </c>
      <c r="C1402" s="34" t="s">
        <v>1188</v>
      </c>
      <c r="D1402" s="34" t="s">
        <v>883</v>
      </c>
      <c r="E1402" s="19">
        <v>64</v>
      </c>
      <c r="F1402" s="10" t="s">
        <v>15</v>
      </c>
      <c r="G1402" s="10"/>
      <c r="H1402" s="10" t="s">
        <v>1</v>
      </c>
      <c r="I1402" s="10"/>
      <c r="J1402" s="4" t="str">
        <f t="shared" si="94"/>
        <v>一般建築及設備-一般建築及設備-獎補助費-對國內團體之捐助</v>
      </c>
      <c r="K1402" s="4" t="str">
        <f t="shared" si="95"/>
        <v>建立社區照顧關懷據點並設置巷弄長照站之開辦費</v>
      </c>
      <c r="L1402" s="4" t="str">
        <f t="shared" si="92"/>
        <v>一般建築及設備-一般建築及設備-獎補助費-對國內團體之捐助</v>
      </c>
      <c r="M1402" s="4" t="str">
        <f t="shared" si="93"/>
        <v>建立社區照顧關懷據點之充實設施設備-資本門</v>
      </c>
    </row>
    <row r="1403" spans="1:13" s="4" customFormat="1" ht="78">
      <c r="A1403" s="18" t="s">
        <v>183</v>
      </c>
      <c r="B1403" s="18" t="s">
        <v>1648</v>
      </c>
      <c r="C1403" s="34" t="s">
        <v>1189</v>
      </c>
      <c r="D1403" s="34" t="s">
        <v>883</v>
      </c>
      <c r="E1403" s="19">
        <v>25</v>
      </c>
      <c r="F1403" s="10" t="s">
        <v>15</v>
      </c>
      <c r="G1403" s="10"/>
      <c r="H1403" s="10" t="s">
        <v>1</v>
      </c>
      <c r="I1403" s="10"/>
      <c r="J1403" s="4" t="str">
        <f t="shared" si="94"/>
        <v>一般建築及設備-一般建築及設備-獎補助費-對國內團體之捐助</v>
      </c>
      <c r="K1403" s="4" t="str">
        <f t="shared" si="95"/>
        <v>建立社區照顧關懷據點之充實設施設備-資本門</v>
      </c>
      <c r="L1403" s="4" t="str">
        <f t="shared" si="92"/>
        <v>一般建築及設備-一般建築及設備-獎補助費-對國內團體之捐助</v>
      </c>
      <c r="M1403" s="4" t="str">
        <f t="shared" si="93"/>
        <v>建立社區照顧關懷據點之充實設施設備費用-資本門</v>
      </c>
    </row>
    <row r="1404" spans="1:13" s="4" customFormat="1" ht="97.5">
      <c r="A1404" s="18" t="s">
        <v>183</v>
      </c>
      <c r="B1404" s="18" t="s">
        <v>1180</v>
      </c>
      <c r="C1404" s="34" t="s">
        <v>1200</v>
      </c>
      <c r="D1404" s="34" t="s">
        <v>883</v>
      </c>
      <c r="E1404" s="19">
        <v>29</v>
      </c>
      <c r="F1404" s="10" t="s">
        <v>15</v>
      </c>
      <c r="G1404" s="10"/>
      <c r="H1404" s="10" t="s">
        <v>1</v>
      </c>
      <c r="I1404" s="10"/>
      <c r="J1404" s="4" t="str">
        <f t="shared" si="94"/>
        <v>一般建築及設備-一般建築及設備-獎補助費-對國內團體之捐助</v>
      </c>
      <c r="K1404" s="4" t="str">
        <f t="shared" si="95"/>
        <v>建立社區照顧關懷據點並設置巷弄長照站之充實設施設備費用-資本門</v>
      </c>
      <c r="L1404" s="4" t="str">
        <f t="shared" si="92"/>
        <v>一般建築及設備-一般建築及設備-獎補助費-對國內團體之捐助</v>
      </c>
      <c r="M1404" s="4" t="str">
        <f t="shared" si="93"/>
        <v>建立社區照顧關懷據點並設置巷弄長照站之充實設施設備費用-資本門</v>
      </c>
    </row>
    <row r="1405" spans="1:13" s="4" customFormat="1" ht="78">
      <c r="A1405" s="18" t="s">
        <v>183</v>
      </c>
      <c r="B1405" s="18" t="s">
        <v>1644</v>
      </c>
      <c r="C1405" s="34" t="s">
        <v>1202</v>
      </c>
      <c r="D1405" s="34" t="s">
        <v>883</v>
      </c>
      <c r="E1405" s="19">
        <v>30</v>
      </c>
      <c r="F1405" s="10" t="s">
        <v>15</v>
      </c>
      <c r="G1405" s="10"/>
      <c r="H1405" s="10" t="s">
        <v>1</v>
      </c>
      <c r="I1405" s="10"/>
      <c r="J1405" s="4" t="str">
        <f t="shared" si="94"/>
        <v>一般建築及設備-一般建築及設備-獎補助費-對國內團體之捐助</v>
      </c>
      <c r="K1405" s="4" t="str">
        <f t="shared" si="95"/>
        <v>建立社區照顧關懷據點並設置巷弄長照站之充實設施設備費用-資本門</v>
      </c>
      <c r="L1405" s="4" t="str">
        <f t="shared" si="92"/>
        <v>一般建築及設備-一般建築及設備-獎補助費-對國內團體之捐助</v>
      </c>
      <c r="M1405" s="4" t="str">
        <f t="shared" si="93"/>
        <v>建立社區照顧關懷據點之充實設施設備-資本門</v>
      </c>
    </row>
    <row r="1406" spans="1:13" s="4" customFormat="1" ht="97.5">
      <c r="A1406" s="18" t="s">
        <v>183</v>
      </c>
      <c r="B1406" s="18" t="s">
        <v>1180</v>
      </c>
      <c r="C1406" s="34" t="s">
        <v>1203</v>
      </c>
      <c r="D1406" s="34" t="s">
        <v>883</v>
      </c>
      <c r="E1406" s="19">
        <v>40</v>
      </c>
      <c r="F1406" s="10" t="s">
        <v>15</v>
      </c>
      <c r="G1406" s="10"/>
      <c r="H1406" s="10" t="s">
        <v>1</v>
      </c>
      <c r="I1406" s="10"/>
      <c r="J1406" s="4" t="str">
        <f t="shared" si="94"/>
        <v>一般建築及設備-一般建築及設備-獎補助費-對國內團體之捐助</v>
      </c>
      <c r="K1406" s="4" t="str">
        <f t="shared" si="95"/>
        <v>建立社區照顧關懷據點之充實設施設備-資本門</v>
      </c>
      <c r="L1406" s="4" t="str">
        <f t="shared" si="92"/>
        <v>一般建築及設備-一般建築及設備-獎補助費-對國內團體之捐助</v>
      </c>
      <c r="M1406" s="4" t="str">
        <f t="shared" si="93"/>
        <v>建立社區照顧關懷據點並設置巷弄長照站之充實設施設備費用-資本門</v>
      </c>
    </row>
    <row r="1407" spans="1:13" s="4" customFormat="1" ht="78">
      <c r="A1407" s="18" t="s">
        <v>183</v>
      </c>
      <c r="B1407" s="18" t="s">
        <v>1648</v>
      </c>
      <c r="C1407" s="34" t="s">
        <v>1649</v>
      </c>
      <c r="D1407" s="34" t="s">
        <v>883</v>
      </c>
      <c r="E1407" s="19">
        <v>50</v>
      </c>
      <c r="F1407" s="10" t="s">
        <v>15</v>
      </c>
      <c r="G1407" s="10"/>
      <c r="H1407" s="10" t="s">
        <v>1</v>
      </c>
      <c r="I1407" s="10"/>
      <c r="J1407" s="4" t="str">
        <f t="shared" si="94"/>
        <v>一般建築及設備-一般建築及設備-獎補助費-對國內團體之捐助</v>
      </c>
      <c r="K1407" s="4" t="str">
        <f t="shared" si="95"/>
        <v>建立社區照顧關懷據點並設置巷弄長照站之充實設施設備費用-資本門</v>
      </c>
      <c r="L1407" s="4" t="str">
        <f t="shared" si="92"/>
        <v>一般建築及設備-一般建築及設備-獎補助費-對國內團體之捐助</v>
      </c>
      <c r="M1407" s="4" t="str">
        <f t="shared" si="93"/>
        <v>建立社區照顧關懷據點之充實設施設備費用-資本門</v>
      </c>
    </row>
    <row r="1408" spans="1:13" s="4" customFormat="1" ht="97.5">
      <c r="A1408" s="18" t="s">
        <v>183</v>
      </c>
      <c r="B1408" s="18" t="s">
        <v>1180</v>
      </c>
      <c r="C1408" s="34" t="s">
        <v>1206</v>
      </c>
      <c r="D1408" s="34" t="s">
        <v>883</v>
      </c>
      <c r="E1408" s="19">
        <v>74</v>
      </c>
      <c r="F1408" s="10" t="s">
        <v>15</v>
      </c>
      <c r="G1408" s="10"/>
      <c r="H1408" s="10" t="s">
        <v>1</v>
      </c>
      <c r="I1408" s="10"/>
      <c r="J1408" s="4" t="str">
        <f t="shared" si="94"/>
        <v>一般建築及設備-一般建築及設備-獎補助費-對國內團體之捐助</v>
      </c>
      <c r="K1408" s="4" t="str">
        <f t="shared" si="95"/>
        <v>建立社區照顧關懷據點並設置巷弄長照站之充實設施設備費用-資本門</v>
      </c>
      <c r="L1408" s="4" t="str">
        <f t="shared" si="92"/>
        <v>一般建築及設備-一般建築及設備-獎補助費-對國內團體之捐助</v>
      </c>
      <c r="M1408" s="4" t="str">
        <f t="shared" si="93"/>
        <v>建立社區照顧關懷據點並設置巷弄長照站之充實設施設備費用-資本門</v>
      </c>
    </row>
    <row r="1409" spans="1:13" s="4" customFormat="1" ht="78">
      <c r="A1409" s="18" t="s">
        <v>183</v>
      </c>
      <c r="B1409" s="18" t="s">
        <v>1648</v>
      </c>
      <c r="C1409" s="34" t="s">
        <v>1650</v>
      </c>
      <c r="D1409" s="34" t="s">
        <v>883</v>
      </c>
      <c r="E1409" s="19">
        <v>50</v>
      </c>
      <c r="F1409" s="10" t="s">
        <v>15</v>
      </c>
      <c r="G1409" s="10"/>
      <c r="H1409" s="10" t="s">
        <v>1</v>
      </c>
      <c r="I1409" s="10"/>
      <c r="J1409" s="4" t="str">
        <f t="shared" si="94"/>
        <v>一般建築及設備-一般建築及設備-獎補助費-對國內團體之捐助</v>
      </c>
      <c r="K1409" s="4" t="str">
        <f t="shared" si="95"/>
        <v>建立社區照顧關懷據點並設置巷弄長照站之充實設施設備費用-資本門</v>
      </c>
      <c r="L1409" s="4" t="str">
        <f t="shared" si="92"/>
        <v>一般建築及設備-一般建築及設備-獎補助費-對國內團體之捐助</v>
      </c>
      <c r="M1409" s="4" t="str">
        <f t="shared" si="93"/>
        <v>建立社區照顧關懷據點之充實設施設備費用-資本門</v>
      </c>
    </row>
    <row r="1410" spans="1:13" s="4" customFormat="1" ht="97.5">
      <c r="A1410" s="18" t="s">
        <v>183</v>
      </c>
      <c r="B1410" s="18" t="s">
        <v>1180</v>
      </c>
      <c r="C1410" s="34" t="s">
        <v>1209</v>
      </c>
      <c r="D1410" s="34" t="s">
        <v>883</v>
      </c>
      <c r="E1410" s="19">
        <v>15</v>
      </c>
      <c r="F1410" s="10" t="s">
        <v>15</v>
      </c>
      <c r="G1410" s="10"/>
      <c r="H1410" s="10" t="s">
        <v>1</v>
      </c>
      <c r="I1410" s="10"/>
      <c r="J1410" s="4" t="str">
        <f t="shared" si="94"/>
        <v>一般建築及設備-一般建築及設備-獎補助費-對國內團體之捐助</v>
      </c>
      <c r="K1410" s="4" t="str">
        <f t="shared" si="95"/>
        <v>建立社區照顧關懷據點並設置巷弄長照站之充實設施設備費用-資本門</v>
      </c>
      <c r="L1410" s="4" t="str">
        <f t="shared" si="92"/>
        <v>一般建築及設備-一般建築及設備-獎補助費-對國內團體之捐助</v>
      </c>
      <c r="M1410" s="4" t="str">
        <f t="shared" si="93"/>
        <v>建立社區照顧關懷據點並設置巷弄長照站之充實設施設備費用-資本門</v>
      </c>
    </row>
    <row r="1411" spans="1:13" s="4" customFormat="1" ht="78">
      <c r="A1411" s="18" t="s">
        <v>183</v>
      </c>
      <c r="B1411" s="18" t="s">
        <v>1644</v>
      </c>
      <c r="C1411" s="34" t="s">
        <v>1651</v>
      </c>
      <c r="D1411" s="34" t="s">
        <v>883</v>
      </c>
      <c r="E1411" s="19">
        <v>50</v>
      </c>
      <c r="F1411" s="10" t="s">
        <v>15</v>
      </c>
      <c r="G1411" s="10"/>
      <c r="H1411" s="10" t="s">
        <v>1</v>
      </c>
      <c r="I1411" s="10"/>
      <c r="J1411" s="4" t="str">
        <f t="shared" si="94"/>
        <v>一般建築及設備-一般建築及設備-獎補助費-對國內團體之捐助</v>
      </c>
      <c r="K1411" s="4" t="str">
        <f t="shared" si="95"/>
        <v>建立社區照顧關懷據點並設置巷弄長照站之充實設施設備費用-資本門</v>
      </c>
      <c r="L1411" s="4" t="str">
        <f t="shared" si="92"/>
        <v>一般建築及設備-一般建築及設備-獎補助費-對國內團體之捐助</v>
      </c>
      <c r="M1411" s="4" t="str">
        <f t="shared" si="93"/>
        <v>建立社區照顧關懷據點之充實設施設備-資本門</v>
      </c>
    </row>
    <row r="1412" spans="1:13" s="4" customFormat="1" ht="97.5">
      <c r="A1412" s="18" t="s">
        <v>183</v>
      </c>
      <c r="B1412" s="18" t="s">
        <v>1180</v>
      </c>
      <c r="C1412" s="34" t="s">
        <v>1210</v>
      </c>
      <c r="D1412" s="34" t="s">
        <v>883</v>
      </c>
      <c r="E1412" s="19">
        <v>24</v>
      </c>
      <c r="F1412" s="10" t="s">
        <v>15</v>
      </c>
      <c r="G1412" s="10"/>
      <c r="H1412" s="10" t="s">
        <v>1</v>
      </c>
      <c r="I1412" s="10"/>
      <c r="J1412" s="4" t="str">
        <f t="shared" si="94"/>
        <v>一般建築及設備-一般建築及設備-獎補助費-對國內團體之捐助</v>
      </c>
      <c r="K1412" s="4" t="str">
        <f t="shared" si="95"/>
        <v>建立社區照顧關懷據點並設置巷弄長照站之充實設施設備費用-資本門</v>
      </c>
      <c r="L1412" s="4" t="str">
        <f t="shared" si="92"/>
        <v>一般建築及設備-一般建築及設備-獎補助費-對國內團體之捐助</v>
      </c>
      <c r="M1412" s="4" t="str">
        <f t="shared" si="93"/>
        <v>建立社區照顧關懷據點並設置巷弄長照站之充實設施設備費用-資本門</v>
      </c>
    </row>
    <row r="1413" spans="1:13" s="4" customFormat="1" ht="78">
      <c r="A1413" s="18" t="s">
        <v>183</v>
      </c>
      <c r="B1413" s="18" t="s">
        <v>1648</v>
      </c>
      <c r="C1413" s="34" t="s">
        <v>1211</v>
      </c>
      <c r="D1413" s="34" t="s">
        <v>883</v>
      </c>
      <c r="E1413" s="19">
        <v>29</v>
      </c>
      <c r="F1413" s="10" t="s">
        <v>15</v>
      </c>
      <c r="G1413" s="10"/>
      <c r="H1413" s="10" t="s">
        <v>1</v>
      </c>
      <c r="I1413" s="10"/>
      <c r="J1413" s="4" t="str">
        <f t="shared" si="94"/>
        <v>一般建築及設備-一般建築及設備-獎補助費-對國內團體之捐助</v>
      </c>
      <c r="K1413" s="4" t="str">
        <f t="shared" si="95"/>
        <v>建立社區照顧關懷據點並設置巷弄長照站之充實設施設備費用-資本門</v>
      </c>
      <c r="L1413" s="4" t="str">
        <f t="shared" si="92"/>
        <v>一般建築及設備-一般建築及設備-獎補助費-對國內團體之捐助</v>
      </c>
      <c r="M1413" s="4" t="str">
        <f t="shared" si="93"/>
        <v>建立社區照顧關懷據點之充實設施設備費用-資本門</v>
      </c>
    </row>
    <row r="1414" spans="1:13" s="4" customFormat="1" ht="78">
      <c r="A1414" s="18" t="s">
        <v>183</v>
      </c>
      <c r="B1414" s="18" t="s">
        <v>1648</v>
      </c>
      <c r="C1414" s="34" t="s">
        <v>1652</v>
      </c>
      <c r="D1414" s="34" t="s">
        <v>883</v>
      </c>
      <c r="E1414" s="19">
        <v>18</v>
      </c>
      <c r="F1414" s="10" t="s">
        <v>15</v>
      </c>
      <c r="G1414" s="10"/>
      <c r="H1414" s="10" t="s">
        <v>1</v>
      </c>
      <c r="I1414" s="10"/>
      <c r="J1414" s="4" t="str">
        <f t="shared" si="94"/>
        <v>一般建築及設備-一般建築及設備-獎補助費-對國內團體之捐助</v>
      </c>
      <c r="K1414" s="4" t="str">
        <f t="shared" si="95"/>
        <v>建立社區照顧關懷據點並設置巷弄長照站之充實設施設備費用-資本門</v>
      </c>
      <c r="L1414" s="4" t="str">
        <f t="shared" si="92"/>
        <v>一般建築及設備-一般建築及設備-獎補助費-對國內團體之捐助</v>
      </c>
      <c r="M1414" s="4" t="str">
        <f t="shared" si="93"/>
        <v>建立社區照顧關懷據點之充實設施設備費用-資本門</v>
      </c>
    </row>
    <row r="1415" spans="1:13" s="4" customFormat="1" ht="97.5">
      <c r="A1415" s="18" t="s">
        <v>183</v>
      </c>
      <c r="B1415" s="18" t="s">
        <v>1180</v>
      </c>
      <c r="C1415" s="34" t="s">
        <v>1232</v>
      </c>
      <c r="D1415" s="34" t="s">
        <v>883</v>
      </c>
      <c r="E1415" s="19">
        <v>37</v>
      </c>
      <c r="F1415" s="10" t="s">
        <v>15</v>
      </c>
      <c r="G1415" s="10"/>
      <c r="H1415" s="10" t="s">
        <v>1</v>
      </c>
      <c r="I1415" s="10"/>
      <c r="J1415" s="4" t="str">
        <f t="shared" si="94"/>
        <v>一般建築及設備-一般建築及設備-獎補助費-對國內團體之捐助</v>
      </c>
      <c r="K1415" s="4" t="str">
        <f t="shared" si="95"/>
        <v>建立社區照顧關懷據點之充實設施設備費用-資本門</v>
      </c>
      <c r="L1415" s="4" t="str">
        <f t="shared" si="92"/>
        <v>一般建築及設備-一般建築及設備-獎補助費-對國內團體之捐助</v>
      </c>
      <c r="M1415" s="4" t="str">
        <f t="shared" si="93"/>
        <v>建立社區照顧關懷據點並設置巷弄長照站之充實設施設備費用-資本門</v>
      </c>
    </row>
    <row r="1416" spans="1:13" s="4" customFormat="1" ht="97.5">
      <c r="A1416" s="18" t="s">
        <v>183</v>
      </c>
      <c r="B1416" s="18" t="s">
        <v>1180</v>
      </c>
      <c r="C1416" s="34" t="s">
        <v>1235</v>
      </c>
      <c r="D1416" s="34" t="s">
        <v>883</v>
      </c>
      <c r="E1416" s="19">
        <v>41</v>
      </c>
      <c r="F1416" s="10" t="s">
        <v>15</v>
      </c>
      <c r="G1416" s="10"/>
      <c r="H1416" s="10" t="s">
        <v>1</v>
      </c>
      <c r="I1416" s="10"/>
      <c r="J1416" s="4" t="str">
        <f t="shared" si="94"/>
        <v>一般建築及設備-一般建築及設備-獎補助費-對國內團體之捐助</v>
      </c>
      <c r="K1416" s="4" t="str">
        <f t="shared" si="95"/>
        <v>建立社區照顧關懷據點之充實設施設備費用-資本門</v>
      </c>
      <c r="L1416" s="4" t="str">
        <f t="shared" ref="L1416:L1479" si="96">A1416</f>
        <v>一般建築及設備-一般建築及設備-獎補助費-對國內團體之捐助</v>
      </c>
      <c r="M1416" s="4" t="str">
        <f t="shared" ref="M1416:M1479" si="97">B1416</f>
        <v>建立社區照顧關懷據點並設置巷弄長照站之充實設施設備費用-資本門</v>
      </c>
    </row>
    <row r="1417" spans="1:13" s="4" customFormat="1" ht="78">
      <c r="A1417" s="18" t="s">
        <v>183</v>
      </c>
      <c r="B1417" s="18" t="s">
        <v>1245</v>
      </c>
      <c r="C1417" s="34" t="s">
        <v>1246</v>
      </c>
      <c r="D1417" s="34" t="s">
        <v>883</v>
      </c>
      <c r="E1417" s="19">
        <v>53</v>
      </c>
      <c r="F1417" s="10" t="s">
        <v>15</v>
      </c>
      <c r="G1417" s="10"/>
      <c r="H1417" s="10" t="s">
        <v>1</v>
      </c>
      <c r="I1417" s="10"/>
      <c r="J1417" s="4" t="str">
        <f t="shared" si="94"/>
        <v>一般建築及設備-一般建築及設備-獎補助費-對國內團體之捐助</v>
      </c>
      <c r="K1417" s="4" t="str">
        <f t="shared" si="95"/>
        <v>建立社區照顧關懷據點之充實設施設備費用-資本門</v>
      </c>
      <c r="L1417" s="4" t="str">
        <f t="shared" si="96"/>
        <v>一般建築及設備-一般建築及設備-獎補助費-對國內團體之捐助</v>
      </c>
      <c r="M1417" s="4" t="str">
        <f t="shared" si="97"/>
        <v>建立社區照顧關懷據點並設置巷弄長照站之開辦費</v>
      </c>
    </row>
    <row r="1418" spans="1:13" s="4" customFormat="1" ht="78">
      <c r="A1418" s="18" t="s">
        <v>183</v>
      </c>
      <c r="B1418" s="18" t="s">
        <v>1644</v>
      </c>
      <c r="C1418" s="34" t="s">
        <v>1293</v>
      </c>
      <c r="D1418" s="34" t="s">
        <v>883</v>
      </c>
      <c r="E1418" s="19">
        <v>30</v>
      </c>
      <c r="F1418" s="10" t="s">
        <v>15</v>
      </c>
      <c r="G1418" s="10"/>
      <c r="H1418" s="10" t="s">
        <v>1</v>
      </c>
      <c r="I1418" s="10"/>
      <c r="J1418" s="4" t="str">
        <f t="shared" si="94"/>
        <v>一般建築及設備-一般建築及設備-獎補助費-對國內團體之捐助</v>
      </c>
      <c r="K1418" s="4" t="str">
        <f t="shared" si="95"/>
        <v>建立社區照顧關懷據點並設置巷弄長照站之充實設施設備費用-資本門</v>
      </c>
      <c r="L1418" s="4" t="str">
        <f t="shared" si="96"/>
        <v>一般建築及設備-一般建築及設備-獎補助費-對國內團體之捐助</v>
      </c>
      <c r="M1418" s="4" t="str">
        <f t="shared" si="97"/>
        <v>建立社區照顧關懷據點之充實設施設備-資本門</v>
      </c>
    </row>
    <row r="1419" spans="1:13" s="4" customFormat="1" ht="97.5">
      <c r="A1419" s="18" t="s">
        <v>183</v>
      </c>
      <c r="B1419" s="18" t="s">
        <v>1180</v>
      </c>
      <c r="C1419" s="34" t="s">
        <v>1250</v>
      </c>
      <c r="D1419" s="34" t="s">
        <v>883</v>
      </c>
      <c r="E1419" s="19">
        <v>9</v>
      </c>
      <c r="F1419" s="10" t="s">
        <v>15</v>
      </c>
      <c r="G1419" s="10"/>
      <c r="H1419" s="10" t="s">
        <v>1</v>
      </c>
      <c r="I1419" s="10"/>
      <c r="J1419" s="4" t="str">
        <f t="shared" si="94"/>
        <v>一般建築及設備-一般建築及設備-獎補助費-對國內團體之捐助</v>
      </c>
      <c r="K1419" s="4" t="str">
        <f t="shared" si="95"/>
        <v>建立社區照顧關懷據點之充實設施設備-資本門</v>
      </c>
      <c r="L1419" s="4" t="str">
        <f t="shared" si="96"/>
        <v>一般建築及設備-一般建築及設備-獎補助費-對國內團體之捐助</v>
      </c>
      <c r="M1419" s="4" t="str">
        <f t="shared" si="97"/>
        <v>建立社區照顧關懷據點並設置巷弄長照站之充實設施設備費用-資本門</v>
      </c>
    </row>
    <row r="1420" spans="1:13" s="4" customFormat="1" ht="97.5">
      <c r="A1420" s="18" t="s">
        <v>183</v>
      </c>
      <c r="B1420" s="18" t="s">
        <v>1180</v>
      </c>
      <c r="C1420" s="34" t="s">
        <v>1251</v>
      </c>
      <c r="D1420" s="34" t="s">
        <v>883</v>
      </c>
      <c r="E1420" s="19">
        <v>44</v>
      </c>
      <c r="F1420" s="10" t="s">
        <v>15</v>
      </c>
      <c r="G1420" s="10"/>
      <c r="H1420" s="10" t="s">
        <v>1</v>
      </c>
      <c r="I1420" s="10"/>
      <c r="J1420" s="4" t="str">
        <f t="shared" si="94"/>
        <v>一般建築及設備-一般建築及設備-獎補助費-對國內團體之捐助</v>
      </c>
      <c r="K1420" s="4" t="str">
        <f t="shared" si="95"/>
        <v>建立社區照顧關懷據點之充實設施設備-資本門</v>
      </c>
      <c r="L1420" s="4" t="str">
        <f t="shared" si="96"/>
        <v>一般建築及設備-一般建築及設備-獎補助費-對國內團體之捐助</v>
      </c>
      <c r="M1420" s="4" t="str">
        <f t="shared" si="97"/>
        <v>建立社區照顧關懷據點並設置巷弄長照站之充實設施設備費用-資本門</v>
      </c>
    </row>
    <row r="1421" spans="1:13" s="4" customFormat="1" ht="78">
      <c r="A1421" s="18" t="s">
        <v>183</v>
      </c>
      <c r="B1421" s="18" t="s">
        <v>1644</v>
      </c>
      <c r="C1421" s="34" t="s">
        <v>1333</v>
      </c>
      <c r="D1421" s="34" t="s">
        <v>883</v>
      </c>
      <c r="E1421" s="19">
        <v>50</v>
      </c>
      <c r="F1421" s="10" t="s">
        <v>15</v>
      </c>
      <c r="G1421" s="10"/>
      <c r="H1421" s="10" t="s">
        <v>1</v>
      </c>
      <c r="I1421" s="10"/>
      <c r="J1421" s="4" t="str">
        <f t="shared" si="94"/>
        <v>一般建築及設備-一般建築及設備-獎補助費-對國內團體之捐助</v>
      </c>
      <c r="K1421" s="4" t="str">
        <f t="shared" si="95"/>
        <v>一般性獎助計畫經費申請獎助項目及基準之充實設施設備費-資本門</v>
      </c>
      <c r="L1421" s="4" t="str">
        <f t="shared" si="96"/>
        <v>一般建築及設備-一般建築及設備-獎補助費-對國內團體之捐助</v>
      </c>
      <c r="M1421" s="4" t="str">
        <f t="shared" si="97"/>
        <v>建立社區照顧關懷據點之充實設施設備-資本門</v>
      </c>
    </row>
    <row r="1422" spans="1:13" s="4" customFormat="1" ht="97.5">
      <c r="A1422" s="18" t="s">
        <v>183</v>
      </c>
      <c r="B1422" s="18" t="s">
        <v>1180</v>
      </c>
      <c r="C1422" s="34" t="s">
        <v>1279</v>
      </c>
      <c r="D1422" s="34" t="s">
        <v>883</v>
      </c>
      <c r="E1422" s="19">
        <v>22</v>
      </c>
      <c r="F1422" s="10" t="s">
        <v>15</v>
      </c>
      <c r="G1422" s="10"/>
      <c r="H1422" s="10" t="s">
        <v>1</v>
      </c>
      <c r="I1422" s="10"/>
      <c r="J1422" s="4" t="str">
        <f t="shared" si="94"/>
        <v>一般建築及設備-一般建築及設備-獎補助費-對國內團體之捐助</v>
      </c>
      <c r="K1422" s="4" t="str">
        <f t="shared" si="95"/>
        <v>建立社區照顧關懷據點之充實設施設備-資本門</v>
      </c>
      <c r="L1422" s="4" t="str">
        <f t="shared" si="96"/>
        <v>一般建築及設備-一般建築及設備-獎補助費-對國內團體之捐助</v>
      </c>
      <c r="M1422" s="4" t="str">
        <f t="shared" si="97"/>
        <v>建立社區照顧關懷據點並設置巷弄長照站之充實設施設備費用-資本門</v>
      </c>
    </row>
    <row r="1423" spans="1:13" s="4" customFormat="1" ht="97.5">
      <c r="A1423" s="18" t="s">
        <v>183</v>
      </c>
      <c r="B1423" s="18" t="s">
        <v>1180</v>
      </c>
      <c r="C1423" s="34" t="s">
        <v>1283</v>
      </c>
      <c r="D1423" s="34" t="s">
        <v>883</v>
      </c>
      <c r="E1423" s="19">
        <v>30</v>
      </c>
      <c r="F1423" s="10" t="s">
        <v>15</v>
      </c>
      <c r="G1423" s="10"/>
      <c r="H1423" s="10" t="s">
        <v>1</v>
      </c>
      <c r="I1423" s="10"/>
      <c r="J1423" s="4" t="str">
        <f t="shared" si="94"/>
        <v>一般建築及設備-一般建築及設備-獎補助費-對國內團體之捐助</v>
      </c>
      <c r="K1423" s="4" t="str">
        <f t="shared" si="95"/>
        <v>建立社區照顧關懷據點之充實設施設備-資本門</v>
      </c>
      <c r="L1423" s="4" t="str">
        <f t="shared" si="96"/>
        <v>一般建築及設備-一般建築及設備-獎補助費-對國內團體之捐助</v>
      </c>
      <c r="M1423" s="4" t="str">
        <f t="shared" si="97"/>
        <v>建立社區照顧關懷據點並設置巷弄長照站之充實設施設備費用-資本門</v>
      </c>
    </row>
    <row r="1424" spans="1:13" s="4" customFormat="1" ht="97.5">
      <c r="A1424" s="18" t="s">
        <v>183</v>
      </c>
      <c r="B1424" s="18" t="s">
        <v>1180</v>
      </c>
      <c r="C1424" s="34" t="s">
        <v>1285</v>
      </c>
      <c r="D1424" s="34" t="s">
        <v>883</v>
      </c>
      <c r="E1424" s="19">
        <v>30</v>
      </c>
      <c r="F1424" s="10" t="s">
        <v>15</v>
      </c>
      <c r="G1424" s="10"/>
      <c r="H1424" s="10" t="s">
        <v>1</v>
      </c>
      <c r="I1424" s="10"/>
      <c r="J1424" s="4" t="str">
        <f t="shared" si="94"/>
        <v>一般建築及設備-一般建築及設備-獎補助費-對國內團體之捐助</v>
      </c>
      <c r="K1424" s="4" t="str">
        <f t="shared" si="95"/>
        <v>建立社區照顧關懷據點之充實設施設備-資本門</v>
      </c>
      <c r="L1424" s="4" t="str">
        <f t="shared" si="96"/>
        <v>一般建築及設備-一般建築及設備-獎補助費-對國內團體之捐助</v>
      </c>
      <c r="M1424" s="4" t="str">
        <f t="shared" si="97"/>
        <v>建立社區照顧關懷據點並設置巷弄長照站之充實設施設備費用-資本門</v>
      </c>
    </row>
    <row r="1425" spans="1:13" s="4" customFormat="1" ht="97.5">
      <c r="A1425" s="18" t="s">
        <v>183</v>
      </c>
      <c r="B1425" s="18" t="s">
        <v>1180</v>
      </c>
      <c r="C1425" s="34" t="s">
        <v>1287</v>
      </c>
      <c r="D1425" s="34" t="s">
        <v>883</v>
      </c>
      <c r="E1425" s="19">
        <v>40</v>
      </c>
      <c r="F1425" s="10" t="s">
        <v>15</v>
      </c>
      <c r="G1425" s="10"/>
      <c r="H1425" s="10" t="s">
        <v>1</v>
      </c>
      <c r="I1425" s="10"/>
      <c r="J1425" s="4" t="str">
        <f t="shared" si="94"/>
        <v>一般建築及設備-一般建築及設備-獎補助費-對國內團體之捐助</v>
      </c>
      <c r="K1425" s="4" t="str">
        <f t="shared" si="95"/>
        <v>一般性獎助計畫經費申請獎助項目及基準之充實設施設備費-資本門</v>
      </c>
      <c r="L1425" s="4" t="str">
        <f t="shared" si="96"/>
        <v>一般建築及設備-一般建築及設備-獎補助費-對國內團體之捐助</v>
      </c>
      <c r="M1425" s="4" t="str">
        <f t="shared" si="97"/>
        <v>建立社區照顧關懷據點並設置巷弄長照站之充實設施設備費用-資本門</v>
      </c>
    </row>
    <row r="1426" spans="1:13" s="4" customFormat="1" ht="97.5">
      <c r="A1426" s="18" t="s">
        <v>183</v>
      </c>
      <c r="B1426" s="18" t="s">
        <v>1180</v>
      </c>
      <c r="C1426" s="34" t="s">
        <v>1288</v>
      </c>
      <c r="D1426" s="34" t="s">
        <v>883</v>
      </c>
      <c r="E1426" s="19">
        <v>25</v>
      </c>
      <c r="F1426" s="10" t="s">
        <v>15</v>
      </c>
      <c r="G1426" s="10"/>
      <c r="H1426" s="10" t="s">
        <v>1</v>
      </c>
      <c r="I1426" s="10"/>
      <c r="J1426" s="4" t="str">
        <f t="shared" si="94"/>
        <v>一般建築及設備-一般建築及設備-獎補助費-對國內團體之捐助</v>
      </c>
      <c r="K1426" s="4" t="str">
        <f t="shared" si="95"/>
        <v>一般性獎助計畫經費申請獎助項目及基準之充實設施設備費-資本門</v>
      </c>
      <c r="L1426" s="4" t="str">
        <f t="shared" si="96"/>
        <v>一般建築及設備-一般建築及設備-獎補助費-對國內團體之捐助</v>
      </c>
      <c r="M1426" s="4" t="str">
        <f t="shared" si="97"/>
        <v>建立社區照顧關懷據點並設置巷弄長照站之充實設施設備費用-資本門</v>
      </c>
    </row>
    <row r="1427" spans="1:13" s="4" customFormat="1" ht="97.5">
      <c r="A1427" s="18" t="s">
        <v>183</v>
      </c>
      <c r="B1427" s="18" t="s">
        <v>1180</v>
      </c>
      <c r="C1427" s="34" t="s">
        <v>1308</v>
      </c>
      <c r="D1427" s="34" t="s">
        <v>883</v>
      </c>
      <c r="E1427" s="19">
        <v>20</v>
      </c>
      <c r="F1427" s="10" t="s">
        <v>15</v>
      </c>
      <c r="G1427" s="10"/>
      <c r="H1427" s="10" t="s">
        <v>1</v>
      </c>
      <c r="I1427" s="10"/>
      <c r="J1427" s="4" t="str">
        <f t="shared" ref="J1427:J1446" si="98">A1442</f>
        <v>一般建築及設備-一般建築及設備-獎補助費-對國內團體之捐助</v>
      </c>
      <c r="K1427" s="4" t="str">
        <f t="shared" si="95"/>
        <v>建立社區照顧關懷據點並設置巷弄長照站之充實設施設備費用-資本門</v>
      </c>
      <c r="L1427" s="4" t="str">
        <f t="shared" si="96"/>
        <v>一般建築及設備-一般建築及設備-獎補助費-對國內團體之捐助</v>
      </c>
      <c r="M1427" s="4" t="str">
        <f t="shared" si="97"/>
        <v>建立社區照顧關懷據點並設置巷弄長照站之充實設施設備費用-資本門</v>
      </c>
    </row>
    <row r="1428" spans="1:13" s="4" customFormat="1" ht="97.5">
      <c r="A1428" s="18" t="s">
        <v>183</v>
      </c>
      <c r="B1428" s="18" t="s">
        <v>1180</v>
      </c>
      <c r="C1428" s="34" t="s">
        <v>1653</v>
      </c>
      <c r="D1428" s="34" t="s">
        <v>883</v>
      </c>
      <c r="E1428" s="19">
        <v>48</v>
      </c>
      <c r="F1428" s="10" t="s">
        <v>15</v>
      </c>
      <c r="G1428" s="10"/>
      <c r="H1428" s="10" t="s">
        <v>1</v>
      </c>
      <c r="I1428" s="10"/>
      <c r="J1428" s="4" t="str">
        <f t="shared" si="98"/>
        <v>一般建築及設備-一般建築及設備-獎補助費-對國內團體之捐助</v>
      </c>
      <c r="K1428" s="4" t="str">
        <f t="shared" si="95"/>
        <v>建立社區照顧關懷據點並設置巷弄長照站之充實設施設備費用-資本門</v>
      </c>
      <c r="L1428" s="4" t="str">
        <f t="shared" si="96"/>
        <v>一般建築及設備-一般建築及設備-獎補助費-對國內團體之捐助</v>
      </c>
      <c r="M1428" s="4" t="str">
        <f t="shared" si="97"/>
        <v>建立社區照顧關懷據點並設置巷弄長照站之充實設施設備費用-資本門</v>
      </c>
    </row>
    <row r="1429" spans="1:13" s="4" customFormat="1" ht="97.5">
      <c r="A1429" s="18" t="s">
        <v>183</v>
      </c>
      <c r="B1429" s="18" t="s">
        <v>1180</v>
      </c>
      <c r="C1429" s="34" t="s">
        <v>1315</v>
      </c>
      <c r="D1429" s="34" t="s">
        <v>883</v>
      </c>
      <c r="E1429" s="19">
        <v>38</v>
      </c>
      <c r="F1429" s="10" t="s">
        <v>15</v>
      </c>
      <c r="G1429" s="10"/>
      <c r="H1429" s="10" t="s">
        <v>1</v>
      </c>
      <c r="I1429" s="10"/>
      <c r="J1429" s="4" t="str">
        <f t="shared" si="98"/>
        <v>家庭暴力及性侵害防治業務-家庭暴力及性侵害防治工作-成人保護-獎補助費-對國內團體之捐助</v>
      </c>
      <c r="K1429" s="4" t="str">
        <f t="shared" si="95"/>
        <v>辦理宣導「拒絕暴力-社區更美好」</v>
      </c>
      <c r="L1429" s="4" t="str">
        <f t="shared" si="96"/>
        <v>一般建築及設備-一般建築及設備-獎補助費-對國內團體之捐助</v>
      </c>
      <c r="M1429" s="4" t="str">
        <f t="shared" si="97"/>
        <v>建立社區照顧關懷據點並設置巷弄長照站之充實設施設備費用-資本門</v>
      </c>
    </row>
    <row r="1430" spans="1:13" s="4" customFormat="1" ht="97.5">
      <c r="A1430" s="18" t="s">
        <v>183</v>
      </c>
      <c r="B1430" s="18" t="s">
        <v>1648</v>
      </c>
      <c r="C1430" s="34" t="s">
        <v>1654</v>
      </c>
      <c r="D1430" s="34" t="s">
        <v>883</v>
      </c>
      <c r="E1430" s="19">
        <v>50</v>
      </c>
      <c r="F1430" s="10" t="s">
        <v>15</v>
      </c>
      <c r="G1430" s="10"/>
      <c r="H1430" s="10" t="s">
        <v>1</v>
      </c>
      <c r="I1430" s="10"/>
      <c r="J1430" s="4" t="str">
        <f t="shared" si="98"/>
        <v>家庭暴力及性侵害防治業務-家庭暴力及性侵害防治工作-成人保護-獎補助費-對國內團體之捐助</v>
      </c>
      <c r="K1430" s="4" t="str">
        <f t="shared" si="95"/>
        <v>辦理家庭暴力及性侵害防治計畫宣導活動費</v>
      </c>
      <c r="L1430" s="4" t="str">
        <f t="shared" si="96"/>
        <v>一般建築及設備-一般建築及設備-獎補助費-對國內團體之捐助</v>
      </c>
      <c r="M1430" s="4" t="str">
        <f t="shared" si="97"/>
        <v>建立社區照顧關懷據點之充實設施設備費用-資本門</v>
      </c>
    </row>
    <row r="1431" spans="1:13" s="4" customFormat="1" ht="97.5">
      <c r="A1431" s="18" t="s">
        <v>183</v>
      </c>
      <c r="B1431" s="18" t="s">
        <v>1648</v>
      </c>
      <c r="C1431" s="34" t="s">
        <v>1321</v>
      </c>
      <c r="D1431" s="34" t="s">
        <v>883</v>
      </c>
      <c r="E1431" s="19">
        <v>8</v>
      </c>
      <c r="F1431" s="10" t="s">
        <v>15</v>
      </c>
      <c r="G1431" s="10"/>
      <c r="H1431" s="10" t="s">
        <v>1</v>
      </c>
      <c r="I1431" s="10"/>
      <c r="J1431" s="4" t="str">
        <f t="shared" si="98"/>
        <v>家庭暴力及性侵害防治業務-家庭暴力及性侵害防治工作-成人保護-獎補助費-對國內團體之捐助</v>
      </c>
      <c r="K1431" s="4" t="str">
        <f t="shared" si="95"/>
        <v>辦理「無形的傷痛」宣導活動費</v>
      </c>
      <c r="L1431" s="4" t="str">
        <f t="shared" si="96"/>
        <v>一般建築及設備-一般建築及設備-獎補助費-對國內團體之捐助</v>
      </c>
      <c r="M1431" s="4" t="str">
        <f t="shared" si="97"/>
        <v>建立社區照顧關懷據點之充實設施設備費用-資本門</v>
      </c>
    </row>
    <row r="1432" spans="1:13" s="4" customFormat="1" ht="97.5">
      <c r="A1432" s="18" t="s">
        <v>183</v>
      </c>
      <c r="B1432" s="18" t="s">
        <v>1648</v>
      </c>
      <c r="C1432" s="34" t="s">
        <v>1655</v>
      </c>
      <c r="D1432" s="34" t="s">
        <v>883</v>
      </c>
      <c r="E1432" s="19">
        <v>21</v>
      </c>
      <c r="F1432" s="10" t="s">
        <v>15</v>
      </c>
      <c r="G1432" s="10"/>
      <c r="H1432" s="10" t="s">
        <v>1</v>
      </c>
      <c r="I1432" s="10"/>
      <c r="J1432" s="4" t="str">
        <f t="shared" si="98"/>
        <v>家庭暴力及性侵害防治業務-家庭暴力及性侵害防治工作-成人保護-獎補助費-對國內團體之捐助</v>
      </c>
      <c r="K1432" s="4" t="str">
        <f t="shared" si="95"/>
        <v>辦理家庭暴力及性侵害防治計畫宣導活動費</v>
      </c>
      <c r="L1432" s="4" t="str">
        <f t="shared" si="96"/>
        <v>一般建築及設備-一般建築及設備-獎補助費-對國內團體之捐助</v>
      </c>
      <c r="M1432" s="4" t="str">
        <f t="shared" si="97"/>
        <v>建立社區照顧關懷據點之充實設施設備費用-資本門</v>
      </c>
    </row>
    <row r="1433" spans="1:13" s="4" customFormat="1" ht="97.5">
      <c r="A1433" s="18" t="s">
        <v>183</v>
      </c>
      <c r="B1433" s="18" t="s">
        <v>1180</v>
      </c>
      <c r="C1433" s="34" t="s">
        <v>1656</v>
      </c>
      <c r="D1433" s="34" t="s">
        <v>883</v>
      </c>
      <c r="E1433" s="19">
        <v>50</v>
      </c>
      <c r="F1433" s="10" t="s">
        <v>15</v>
      </c>
      <c r="G1433" s="10"/>
      <c r="H1433" s="10" t="s">
        <v>1</v>
      </c>
      <c r="I1433" s="10"/>
      <c r="J1433" s="4" t="str">
        <f t="shared" si="98"/>
        <v>家庭暴力及性侵害防治業務-家庭暴力及性侵害防治工作-成人保護-獎補助費-對國內團體之捐助</v>
      </c>
      <c r="K1433" s="4" t="str">
        <f t="shared" si="95"/>
        <v>辦理「社區反家庭暴力宣導活動」費</v>
      </c>
      <c r="L1433" s="4" t="str">
        <f t="shared" si="96"/>
        <v>一般建築及設備-一般建築及設備-獎補助費-對國內團體之捐助</v>
      </c>
      <c r="M1433" s="4" t="str">
        <f t="shared" si="97"/>
        <v>建立社區照顧關懷據點並設置巷弄長照站之充實設施設備費用-資本門</v>
      </c>
    </row>
    <row r="1434" spans="1:13" s="4" customFormat="1" ht="97.5">
      <c r="A1434" s="18" t="s">
        <v>183</v>
      </c>
      <c r="B1434" s="18" t="s">
        <v>1644</v>
      </c>
      <c r="C1434" s="34" t="s">
        <v>1340</v>
      </c>
      <c r="D1434" s="34" t="s">
        <v>883</v>
      </c>
      <c r="E1434" s="19">
        <v>14</v>
      </c>
      <c r="F1434" s="10" t="s">
        <v>15</v>
      </c>
      <c r="G1434" s="10"/>
      <c r="H1434" s="10" t="s">
        <v>1</v>
      </c>
      <c r="I1434" s="10"/>
      <c r="J1434" s="4" t="str">
        <f t="shared" si="98"/>
        <v>家庭暴力及性侵害防治業務-家庭暴力及性侵害防治工作-成人保護-獎補助費-對國內團體之捐助</v>
      </c>
      <c r="K1434" s="4" t="str">
        <f t="shared" si="95"/>
        <v>辦理「龍來家庭暴力及性侵害防治宣導」活動費</v>
      </c>
      <c r="L1434" s="4" t="str">
        <f t="shared" si="96"/>
        <v>一般建築及設備-一般建築及設備-獎補助費-對國內團體之捐助</v>
      </c>
      <c r="M1434" s="4" t="str">
        <f t="shared" si="97"/>
        <v>建立社區照顧關懷據點之充實設施設備-資本門</v>
      </c>
    </row>
    <row r="1435" spans="1:13" s="4" customFormat="1" ht="97.5">
      <c r="A1435" s="18" t="s">
        <v>183</v>
      </c>
      <c r="B1435" s="18" t="s">
        <v>1644</v>
      </c>
      <c r="C1435" s="34" t="s">
        <v>1194</v>
      </c>
      <c r="D1435" s="34" t="s">
        <v>883</v>
      </c>
      <c r="E1435" s="19">
        <v>45</v>
      </c>
      <c r="F1435" s="10" t="s">
        <v>15</v>
      </c>
      <c r="G1435" s="10"/>
      <c r="H1435" s="10" t="s">
        <v>1</v>
      </c>
      <c r="I1435" s="10"/>
      <c r="J1435" s="4" t="str">
        <f t="shared" si="98"/>
        <v>家庭暴力及性侵害防治業務-家庭暴力及性侵害防治工作-成人保護-獎補助費-對國內團體之捐助</v>
      </c>
      <c r="K1435" s="4" t="str">
        <f t="shared" si="95"/>
        <v>辦理家庭暴力防治「恐怖情人應如何防範」活動費</v>
      </c>
      <c r="L1435" s="4" t="str">
        <f t="shared" si="96"/>
        <v>一般建築及設備-一般建築及設備-獎補助費-對國內團體之捐助</v>
      </c>
      <c r="M1435" s="4" t="str">
        <f t="shared" si="97"/>
        <v>建立社區照顧關懷據點之充實設施設備-資本門</v>
      </c>
    </row>
    <row r="1436" spans="1:13" s="4" customFormat="1" ht="97.5">
      <c r="A1436" s="18" t="s">
        <v>183</v>
      </c>
      <c r="B1436" s="18" t="s">
        <v>1638</v>
      </c>
      <c r="C1436" s="34" t="s">
        <v>303</v>
      </c>
      <c r="D1436" s="34" t="s">
        <v>883</v>
      </c>
      <c r="E1436" s="19">
        <v>35</v>
      </c>
      <c r="F1436" s="10" t="s">
        <v>15</v>
      </c>
      <c r="G1436" s="10"/>
      <c r="H1436" s="10" t="s">
        <v>1</v>
      </c>
      <c r="I1436" s="10"/>
      <c r="J1436" s="4" t="str">
        <f t="shared" si="98"/>
        <v>家庭暴力及性侵害防治業務-家庭暴力及性侵害防治工作-成人保護-獎補助費-對國內團體之捐助</v>
      </c>
      <c r="K1436" s="4" t="str">
        <f t="shared" si="95"/>
        <v>辦理「臺中市預防家庭暴力舞台劇活動」經費</v>
      </c>
      <c r="L1436" s="4" t="str">
        <f t="shared" si="96"/>
        <v>一般建築及設備-一般建築及設備-獎補助費-對國內團體之捐助</v>
      </c>
      <c r="M1436" s="4" t="str">
        <f t="shared" si="97"/>
        <v>一般性獎助計畫經費申請獎助項目及基準之充實設施設備費-資本門</v>
      </c>
    </row>
    <row r="1437" spans="1:13" s="4" customFormat="1" ht="97.5">
      <c r="A1437" s="18" t="s">
        <v>183</v>
      </c>
      <c r="B1437" s="18" t="s">
        <v>1644</v>
      </c>
      <c r="C1437" s="34" t="s">
        <v>1342</v>
      </c>
      <c r="D1437" s="34" t="s">
        <v>883</v>
      </c>
      <c r="E1437" s="19">
        <v>21</v>
      </c>
      <c r="F1437" s="10" t="s">
        <v>15</v>
      </c>
      <c r="G1437" s="10"/>
      <c r="H1437" s="10" t="s">
        <v>1</v>
      </c>
      <c r="I1437" s="10"/>
      <c r="J1437" s="4" t="str">
        <f t="shared" si="98"/>
        <v>家庭暴力及性侵害防治業務-家庭暴力及性侵害防治工作-成人保護-獎補助費-對國內團體之捐助</v>
      </c>
      <c r="K1437" s="4" t="str">
        <f t="shared" si="95"/>
        <v>宣導活動家庭暴力及性侵害防治宣導暨拓印年畫贈春聯活動費</v>
      </c>
      <c r="L1437" s="4" t="str">
        <f t="shared" si="96"/>
        <v>一般建築及設備-一般建築及設備-獎補助費-對國內團體之捐助</v>
      </c>
      <c r="M1437" s="4" t="str">
        <f t="shared" si="97"/>
        <v>建立社區照顧關懷據點之充實設施設備-資本門</v>
      </c>
    </row>
    <row r="1438" spans="1:13" s="4" customFormat="1" ht="97.5">
      <c r="A1438" s="18" t="s">
        <v>183</v>
      </c>
      <c r="B1438" s="18" t="s">
        <v>1644</v>
      </c>
      <c r="C1438" s="34" t="s">
        <v>1343</v>
      </c>
      <c r="D1438" s="34" t="s">
        <v>883</v>
      </c>
      <c r="E1438" s="19">
        <v>52</v>
      </c>
      <c r="F1438" s="10" t="s">
        <v>15</v>
      </c>
      <c r="G1438" s="10"/>
      <c r="H1438" s="10" t="s">
        <v>1</v>
      </c>
      <c r="I1438" s="10"/>
      <c r="J1438" s="4" t="str">
        <f t="shared" si="98"/>
        <v>家庭暴力及性侵害防治業務-家庭暴力及性侵害防治工作-成人保護-獎補助費-對國內團體之捐助</v>
      </c>
      <c r="K1438" s="4" t="str">
        <f t="shared" si="95"/>
        <v>辦理家庭暴力及性侵害防治計畫宣導活動費</v>
      </c>
      <c r="L1438" s="4" t="str">
        <f t="shared" si="96"/>
        <v>一般建築及設備-一般建築及設備-獎補助費-對國內團體之捐助</v>
      </c>
      <c r="M1438" s="4" t="str">
        <f t="shared" si="97"/>
        <v>建立社區照顧關懷據點之充實設施設備-資本門</v>
      </c>
    </row>
    <row r="1439" spans="1:13" s="4" customFormat="1" ht="97.5">
      <c r="A1439" s="18" t="s">
        <v>183</v>
      </c>
      <c r="B1439" s="18" t="s">
        <v>1644</v>
      </c>
      <c r="C1439" s="34" t="s">
        <v>1657</v>
      </c>
      <c r="D1439" s="34" t="s">
        <v>883</v>
      </c>
      <c r="E1439" s="19">
        <v>50</v>
      </c>
      <c r="F1439" s="10" t="s">
        <v>15</v>
      </c>
      <c r="G1439" s="10"/>
      <c r="H1439" s="10" t="s">
        <v>1</v>
      </c>
      <c r="I1439" s="10"/>
      <c r="J1439" s="4" t="str">
        <f t="shared" si="98"/>
        <v>家庭暴力及性侵害防治業務-家庭暴力及性侵害防治工作-成人保護-獎補助費-對國內團體之捐助</v>
      </c>
      <c r="K1439" s="4" t="str">
        <f t="shared" si="95"/>
        <v>辦理家庭暴力及性侵害防治計畫宣導活動費</v>
      </c>
      <c r="L1439" s="4" t="str">
        <f t="shared" si="96"/>
        <v>一般建築及設備-一般建築及設備-獎補助費-對國內團體之捐助</v>
      </c>
      <c r="M1439" s="4" t="str">
        <f t="shared" si="97"/>
        <v>建立社區照顧關懷據點之充實設施設備-資本門</v>
      </c>
    </row>
    <row r="1440" spans="1:13" s="4" customFormat="1" ht="97.5">
      <c r="A1440" s="18" t="s">
        <v>183</v>
      </c>
      <c r="B1440" s="18" t="s">
        <v>1638</v>
      </c>
      <c r="C1440" s="34" t="s">
        <v>1335</v>
      </c>
      <c r="D1440" s="34" t="s">
        <v>883</v>
      </c>
      <c r="E1440" s="19">
        <v>30</v>
      </c>
      <c r="F1440" s="10" t="s">
        <v>15</v>
      </c>
      <c r="G1440" s="10"/>
      <c r="H1440" s="10" t="s">
        <v>1</v>
      </c>
      <c r="I1440" s="10"/>
      <c r="J1440" s="4" t="str">
        <f t="shared" si="98"/>
        <v>家庭暴力及性侵害防治業務-家庭暴力及性侵害防治工作-成人保護-獎補助費-對國內團體之捐助</v>
      </c>
      <c r="K1440" s="4" t="str">
        <f t="shared" si="95"/>
        <v>辦理社區反家庭暴力宣導活動費</v>
      </c>
      <c r="L1440" s="4" t="str">
        <f t="shared" si="96"/>
        <v>一般建築及設備-一般建築及設備-獎補助費-對國內團體之捐助</v>
      </c>
      <c r="M1440" s="4" t="str">
        <f t="shared" si="97"/>
        <v>一般性獎助計畫經費申請獎助項目及基準之充實設施設備費-資本門</v>
      </c>
    </row>
    <row r="1441" spans="1:13" s="4" customFormat="1" ht="97.5">
      <c r="A1441" s="18" t="s">
        <v>183</v>
      </c>
      <c r="B1441" s="18" t="s">
        <v>1638</v>
      </c>
      <c r="C1441" s="34" t="s">
        <v>1364</v>
      </c>
      <c r="D1441" s="34" t="s">
        <v>883</v>
      </c>
      <c r="E1441" s="19">
        <v>25</v>
      </c>
      <c r="F1441" s="10" t="s">
        <v>15</v>
      </c>
      <c r="G1441" s="10"/>
      <c r="H1441" s="10" t="s">
        <v>1</v>
      </c>
      <c r="I1441" s="10"/>
      <c r="J1441" s="4" t="str">
        <f t="shared" si="98"/>
        <v>家庭暴力及性侵害防治業務-家庭暴力及性侵害防治工作-成人保護-獎補助費-對國內團體之捐助</v>
      </c>
      <c r="K1441" s="4" t="str">
        <f t="shared" si="95"/>
        <v>辦理「113年兒少性剝削防制活動」經費</v>
      </c>
      <c r="L1441" s="4" t="str">
        <f t="shared" si="96"/>
        <v>一般建築及設備-一般建築及設備-獎補助費-對國內團體之捐助</v>
      </c>
      <c r="M1441" s="4" t="str">
        <f t="shared" si="97"/>
        <v>一般性獎助計畫經費申請獎助項目及基準之充實設施設備費-資本門</v>
      </c>
    </row>
    <row r="1442" spans="1:13" s="4" customFormat="1" ht="97.5">
      <c r="A1442" s="18" t="s">
        <v>183</v>
      </c>
      <c r="B1442" s="18" t="s">
        <v>1180</v>
      </c>
      <c r="C1442" s="34" t="s">
        <v>1658</v>
      </c>
      <c r="D1442" s="34" t="s">
        <v>883</v>
      </c>
      <c r="E1442" s="19">
        <v>50</v>
      </c>
      <c r="F1442" s="10" t="s">
        <v>15</v>
      </c>
      <c r="G1442" s="10"/>
      <c r="H1442" s="10" t="s">
        <v>1</v>
      </c>
      <c r="I1442" s="10"/>
      <c r="J1442" s="4" t="str">
        <f t="shared" si="98"/>
        <v>家庭暴力及性侵害防治業務-家庭暴力及性侵害防治工作-成人保護-獎補助費-對國內團體之捐助</v>
      </c>
      <c r="K1442" s="4" t="str">
        <f t="shared" si="95"/>
        <v>辦理綠美化贈苗家庭暴力及性侵害防治宣導活動費</v>
      </c>
      <c r="L1442" s="4" t="str">
        <f t="shared" si="96"/>
        <v>一般建築及設備-一般建築及設備-獎補助費-對國內團體之捐助</v>
      </c>
      <c r="M1442" s="4" t="str">
        <f t="shared" si="97"/>
        <v>建立社區照顧關懷據點並設置巷弄長照站之充實設施設備費用-資本門</v>
      </c>
    </row>
    <row r="1443" spans="1:13" s="4" customFormat="1" ht="97.5">
      <c r="A1443" s="18" t="s">
        <v>183</v>
      </c>
      <c r="B1443" s="18" t="s">
        <v>1180</v>
      </c>
      <c r="C1443" s="34" t="s">
        <v>1252</v>
      </c>
      <c r="D1443" s="34" t="s">
        <v>883</v>
      </c>
      <c r="E1443" s="19">
        <v>50</v>
      </c>
      <c r="F1443" s="10" t="s">
        <v>15</v>
      </c>
      <c r="G1443" s="10"/>
      <c r="H1443" s="10" t="s">
        <v>1</v>
      </c>
      <c r="I1443" s="10"/>
      <c r="J1443" s="4" t="str">
        <f t="shared" si="98"/>
        <v>家庭暴力及性侵害防治業務-家庭暴力及性侵害防治工作-成人保護-獎補助費-對國內團體之捐助</v>
      </c>
      <c r="K1443" s="4" t="str">
        <f t="shared" ref="K1443:K1446" si="99">B1458</f>
        <v>協會辦理113年臺中市兒少性剝削防制校園巡迴戲劇演出宣導活動</v>
      </c>
      <c r="L1443" s="4" t="str">
        <f t="shared" si="96"/>
        <v>一般建築及設備-一般建築及設備-獎補助費-對國內團體之捐助</v>
      </c>
      <c r="M1443" s="4" t="str">
        <f t="shared" si="97"/>
        <v>建立社區照顧關懷據點並設置巷弄長照站之充實設施設備費用-資本門</v>
      </c>
    </row>
    <row r="1444" spans="1:13" s="4" customFormat="1" ht="97.5">
      <c r="A1444" s="18" t="s">
        <v>1659</v>
      </c>
      <c r="B1444" s="18" t="s">
        <v>1660</v>
      </c>
      <c r="C1444" s="34" t="s">
        <v>1661</v>
      </c>
      <c r="D1444" s="34" t="s">
        <v>1662</v>
      </c>
      <c r="E1444" s="19">
        <v>20</v>
      </c>
      <c r="F1444" s="10" t="s">
        <v>15</v>
      </c>
      <c r="G1444" s="10"/>
      <c r="H1444" s="10" t="s">
        <v>1</v>
      </c>
      <c r="I1444" s="10"/>
      <c r="J1444" s="4" t="str">
        <f t="shared" si="98"/>
        <v>家庭暴力及性侵害防治業務-家庭暴力及性侵害防治工作-兒少保護-獎補助費-對國內團體之捐助</v>
      </c>
      <c r="K1444" s="4" t="str">
        <f t="shared" si="99"/>
        <v>精進及擴充兒少家外安置資源(提升少年自立生活適應協助服務量能計畫)</v>
      </c>
      <c r="L1444" s="4" t="str">
        <f t="shared" si="96"/>
        <v>家庭暴力及性侵害防治業務-家庭暴力及性侵害防治工作-成人保護-獎補助費-對國內團體之捐助</v>
      </c>
      <c r="M1444" s="4" t="str">
        <f t="shared" si="97"/>
        <v>辦理宣導「拒絕暴力-社區更美好」</v>
      </c>
    </row>
    <row r="1445" spans="1:13" s="4" customFormat="1" ht="97.5">
      <c r="A1445" s="18" t="s">
        <v>1659</v>
      </c>
      <c r="B1445" s="18" t="s">
        <v>1663</v>
      </c>
      <c r="C1445" s="34" t="s">
        <v>296</v>
      </c>
      <c r="D1445" s="34" t="s">
        <v>1662</v>
      </c>
      <c r="E1445" s="19">
        <v>20</v>
      </c>
      <c r="F1445" s="10" t="s">
        <v>15</v>
      </c>
      <c r="G1445" s="10"/>
      <c r="H1445" s="10" t="s">
        <v>1</v>
      </c>
      <c r="I1445" s="10"/>
      <c r="J1445" s="4" t="str">
        <f t="shared" si="98"/>
        <v>家庭暴力及性侵害防治業務-家庭暴力及性侵害防治工作-兒少保護-獎補助費-對國內團體之捐助</v>
      </c>
      <c r="K1445" s="4" t="str">
        <f t="shared" si="99"/>
        <v>臺中市兒童少年保護個案、無依兒童少年出養服務費用</v>
      </c>
      <c r="L1445" s="4" t="str">
        <f t="shared" si="96"/>
        <v>家庭暴力及性侵害防治業務-家庭暴力及性侵害防治工作-成人保護-獎補助費-對國內團體之捐助</v>
      </c>
      <c r="M1445" s="4" t="str">
        <f t="shared" si="97"/>
        <v>辦理家庭暴力及性侵害防治計畫宣導活動費</v>
      </c>
    </row>
    <row r="1446" spans="1:13" s="4" customFormat="1" ht="97.5">
      <c r="A1446" s="18" t="s">
        <v>1659</v>
      </c>
      <c r="B1446" s="18" t="s">
        <v>1664</v>
      </c>
      <c r="C1446" s="34" t="s">
        <v>1117</v>
      </c>
      <c r="D1446" s="34" t="s">
        <v>1662</v>
      </c>
      <c r="E1446" s="19">
        <v>19</v>
      </c>
      <c r="F1446" s="10" t="s">
        <v>15</v>
      </c>
      <c r="G1446" s="10"/>
      <c r="H1446" s="10" t="s">
        <v>1</v>
      </c>
      <c r="I1446" s="10"/>
      <c r="J1446" s="4" t="str">
        <f t="shared" si="98"/>
        <v>家庭暴力及性侵害防治業務-家庭暴力及性侵害防治工作-兒少保護-獎補助費-對國內團體之捐助</v>
      </c>
      <c r="K1446" s="4" t="str">
        <f t="shared" si="99"/>
        <v>113年兒少保護案件親職教育服務方案</v>
      </c>
      <c r="L1446" s="4" t="str">
        <f t="shared" si="96"/>
        <v>家庭暴力及性侵害防治業務-家庭暴力及性侵害防治工作-成人保護-獎補助費-對國內團體之捐助</v>
      </c>
      <c r="M1446" s="4" t="str">
        <f t="shared" si="97"/>
        <v>辦理「無形的傷痛」宣導活動費</v>
      </c>
    </row>
    <row r="1447" spans="1:13" s="4" customFormat="1" ht="97.5">
      <c r="A1447" s="18" t="s">
        <v>1659</v>
      </c>
      <c r="B1447" s="18" t="s">
        <v>1663</v>
      </c>
      <c r="C1447" s="34" t="s">
        <v>1665</v>
      </c>
      <c r="D1447" s="34" t="s">
        <v>1662</v>
      </c>
      <c r="E1447" s="19">
        <v>20</v>
      </c>
      <c r="F1447" s="10" t="s">
        <v>15</v>
      </c>
      <c r="G1447" s="10"/>
      <c r="H1447" s="10" t="s">
        <v>1</v>
      </c>
      <c r="I1447" s="10"/>
      <c r="L1447" s="4" t="str">
        <f t="shared" si="96"/>
        <v>家庭暴力及性侵害防治業務-家庭暴力及性侵害防治工作-成人保護-獎補助費-對國內團體之捐助</v>
      </c>
      <c r="M1447" s="4" t="str">
        <f t="shared" si="97"/>
        <v>辦理家庭暴力及性侵害防治計畫宣導活動費</v>
      </c>
    </row>
    <row r="1448" spans="1:13" s="14" customFormat="1" ht="97.5">
      <c r="A1448" s="18" t="s">
        <v>1659</v>
      </c>
      <c r="B1448" s="18" t="s">
        <v>1666</v>
      </c>
      <c r="C1448" s="34" t="s">
        <v>1667</v>
      </c>
      <c r="D1448" s="34" t="s">
        <v>1662</v>
      </c>
      <c r="E1448" s="19">
        <v>20</v>
      </c>
      <c r="F1448" s="10" t="s">
        <v>15</v>
      </c>
      <c r="G1448" s="10"/>
      <c r="H1448" s="10" t="s">
        <v>1</v>
      </c>
      <c r="I1448" s="10"/>
      <c r="J1448" s="54" t="s">
        <v>2117</v>
      </c>
      <c r="L1448" s="4" t="str">
        <f t="shared" si="96"/>
        <v>家庭暴力及性侵害防治業務-家庭暴力及性侵害防治工作-成人保護-獎補助費-對國內團體之捐助</v>
      </c>
      <c r="M1448" s="4" t="str">
        <f t="shared" si="97"/>
        <v>辦理「社區反家庭暴力宣導活動」費</v>
      </c>
    </row>
    <row r="1449" spans="1:13" s="14" customFormat="1" ht="97.5">
      <c r="A1449" s="18" t="s">
        <v>1659</v>
      </c>
      <c r="B1449" s="18" t="s">
        <v>1668</v>
      </c>
      <c r="C1449" s="34" t="s">
        <v>1669</v>
      </c>
      <c r="D1449" s="34" t="s">
        <v>1662</v>
      </c>
      <c r="E1449" s="19">
        <v>20</v>
      </c>
      <c r="F1449" s="10" t="s">
        <v>15</v>
      </c>
      <c r="G1449" s="10"/>
      <c r="H1449" s="10" t="s">
        <v>1</v>
      </c>
      <c r="I1449" s="10"/>
      <c r="J1449" s="55" t="s">
        <v>2117</v>
      </c>
      <c r="L1449" s="4" t="str">
        <f t="shared" si="96"/>
        <v>家庭暴力及性侵害防治業務-家庭暴力及性侵害防治工作-成人保護-獎補助費-對國內團體之捐助</v>
      </c>
      <c r="M1449" s="4" t="str">
        <f t="shared" si="97"/>
        <v>辦理「龍來家庭暴力及性侵害防治宣導」活動費</v>
      </c>
    </row>
    <row r="1450" spans="1:13" s="4" customFormat="1" ht="97.5">
      <c r="A1450" s="18" t="s">
        <v>1659</v>
      </c>
      <c r="B1450" s="18" t="s">
        <v>1670</v>
      </c>
      <c r="C1450" s="34" t="s">
        <v>1671</v>
      </c>
      <c r="D1450" s="34" t="s">
        <v>1662</v>
      </c>
      <c r="E1450" s="19">
        <v>20</v>
      </c>
      <c r="F1450" s="10" t="s">
        <v>15</v>
      </c>
      <c r="G1450" s="10"/>
      <c r="H1450" s="10" t="s">
        <v>1</v>
      </c>
      <c r="I1450" s="10"/>
      <c r="J1450" s="49"/>
      <c r="L1450" s="4" t="str">
        <f t="shared" si="96"/>
        <v>家庭暴力及性侵害防治業務-家庭暴力及性侵害防治工作-成人保護-獎補助費-對國內團體之捐助</v>
      </c>
      <c r="M1450" s="4" t="str">
        <f t="shared" si="97"/>
        <v>辦理家庭暴力防治「恐怖情人應如何防範」活動費</v>
      </c>
    </row>
    <row r="1451" spans="1:13" s="14" customFormat="1" ht="97.5">
      <c r="A1451" s="18" t="s">
        <v>1659</v>
      </c>
      <c r="B1451" s="18" t="s">
        <v>1672</v>
      </c>
      <c r="C1451" s="34" t="s">
        <v>1673</v>
      </c>
      <c r="D1451" s="34" t="s">
        <v>1662</v>
      </c>
      <c r="E1451" s="19">
        <v>20</v>
      </c>
      <c r="F1451" s="10" t="s">
        <v>15</v>
      </c>
      <c r="G1451" s="10"/>
      <c r="H1451" s="10" t="s">
        <v>1</v>
      </c>
      <c r="I1451" s="10"/>
      <c r="J1451" s="55"/>
      <c r="L1451" s="4" t="str">
        <f t="shared" si="96"/>
        <v>家庭暴力及性侵害防治業務-家庭暴力及性侵害防治工作-成人保護-獎補助費-對國內團體之捐助</v>
      </c>
      <c r="M1451" s="4" t="str">
        <f t="shared" si="97"/>
        <v>辦理「臺中市預防家庭暴力舞台劇活動」經費</v>
      </c>
    </row>
    <row r="1452" spans="1:13" s="14" customFormat="1" ht="97.5">
      <c r="A1452" s="18" t="s">
        <v>1659</v>
      </c>
      <c r="B1452" s="18" t="s">
        <v>1674</v>
      </c>
      <c r="C1452" s="34" t="s">
        <v>294</v>
      </c>
      <c r="D1452" s="34" t="s">
        <v>1662</v>
      </c>
      <c r="E1452" s="19">
        <v>20</v>
      </c>
      <c r="F1452" s="10" t="s">
        <v>15</v>
      </c>
      <c r="G1452" s="10"/>
      <c r="H1452" s="10" t="s">
        <v>1</v>
      </c>
      <c r="I1452" s="10"/>
      <c r="J1452" s="55" t="s">
        <v>2123</v>
      </c>
      <c r="L1452" s="4" t="str">
        <f t="shared" si="96"/>
        <v>家庭暴力及性侵害防治業務-家庭暴力及性侵害防治工作-成人保護-獎補助費-對國內團體之捐助</v>
      </c>
      <c r="M1452" s="4" t="str">
        <f t="shared" si="97"/>
        <v>宣導活動家庭暴力及性侵害防治宣導暨拓印年畫贈春聯活動費</v>
      </c>
    </row>
    <row r="1453" spans="1:13" s="4" customFormat="1" ht="97.5">
      <c r="A1453" s="18" t="s">
        <v>1659</v>
      </c>
      <c r="B1453" s="18" t="s">
        <v>1663</v>
      </c>
      <c r="C1453" s="34" t="s">
        <v>1675</v>
      </c>
      <c r="D1453" s="34" t="s">
        <v>1662</v>
      </c>
      <c r="E1453" s="19">
        <v>20</v>
      </c>
      <c r="F1453" s="10" t="s">
        <v>15</v>
      </c>
      <c r="G1453" s="10"/>
      <c r="H1453" s="10" t="s">
        <v>1</v>
      </c>
      <c r="I1453" s="10"/>
      <c r="J1453" s="49"/>
      <c r="L1453" s="4" t="str">
        <f t="shared" si="96"/>
        <v>家庭暴力及性侵害防治業務-家庭暴力及性侵害防治工作-成人保護-獎補助費-對國內團體之捐助</v>
      </c>
      <c r="M1453" s="4" t="str">
        <f t="shared" si="97"/>
        <v>辦理家庭暴力及性侵害防治計畫宣導活動費</v>
      </c>
    </row>
    <row r="1454" spans="1:13" s="14" customFormat="1" ht="97.5">
      <c r="A1454" s="18" t="s">
        <v>1659</v>
      </c>
      <c r="B1454" s="18" t="s">
        <v>1663</v>
      </c>
      <c r="C1454" s="34" t="s">
        <v>1225</v>
      </c>
      <c r="D1454" s="34" t="s">
        <v>1662</v>
      </c>
      <c r="E1454" s="19">
        <v>20</v>
      </c>
      <c r="F1454" s="10" t="s">
        <v>15</v>
      </c>
      <c r="G1454" s="10"/>
      <c r="H1454" s="10" t="s">
        <v>1</v>
      </c>
      <c r="I1454" s="10"/>
      <c r="J1454" s="54" t="s">
        <v>2129</v>
      </c>
      <c r="L1454" s="4" t="str">
        <f t="shared" si="96"/>
        <v>家庭暴力及性侵害防治業務-家庭暴力及性侵害防治工作-成人保護-獎補助費-對國內團體之捐助</v>
      </c>
      <c r="M1454" s="4" t="str">
        <f t="shared" si="97"/>
        <v>辦理家庭暴力及性侵害防治計畫宣導活動費</v>
      </c>
    </row>
    <row r="1455" spans="1:13" s="14" customFormat="1" ht="97.5">
      <c r="A1455" s="18" t="s">
        <v>1659</v>
      </c>
      <c r="B1455" s="18" t="s">
        <v>1676</v>
      </c>
      <c r="C1455" s="34" t="s">
        <v>1185</v>
      </c>
      <c r="D1455" s="34" t="s">
        <v>1662</v>
      </c>
      <c r="E1455" s="19">
        <v>20</v>
      </c>
      <c r="F1455" s="10" t="s">
        <v>15</v>
      </c>
      <c r="G1455" s="10"/>
      <c r="H1455" s="10" t="s">
        <v>1</v>
      </c>
      <c r="I1455" s="10"/>
      <c r="J1455" s="54" t="s">
        <v>2129</v>
      </c>
      <c r="L1455" s="4" t="str">
        <f t="shared" si="96"/>
        <v>家庭暴力及性侵害防治業務-家庭暴力及性侵害防治工作-成人保護-獎補助費-對國內團體之捐助</v>
      </c>
      <c r="M1455" s="4" t="str">
        <f t="shared" si="97"/>
        <v>辦理社區反家庭暴力宣導活動費</v>
      </c>
    </row>
    <row r="1456" spans="1:13" s="14" customFormat="1" ht="97.5">
      <c r="A1456" s="18" t="s">
        <v>1659</v>
      </c>
      <c r="B1456" s="18" t="s">
        <v>1677</v>
      </c>
      <c r="C1456" s="34" t="s">
        <v>1621</v>
      </c>
      <c r="D1456" s="34" t="s">
        <v>1662</v>
      </c>
      <c r="E1456" s="19">
        <v>20</v>
      </c>
      <c r="F1456" s="10" t="s">
        <v>15</v>
      </c>
      <c r="G1456" s="10"/>
      <c r="H1456" s="10" t="s">
        <v>1</v>
      </c>
      <c r="I1456" s="10"/>
      <c r="J1456" s="54" t="s">
        <v>2129</v>
      </c>
      <c r="L1456" s="4" t="str">
        <f t="shared" si="96"/>
        <v>家庭暴力及性侵害防治業務-家庭暴力及性侵害防治工作-成人保護-獎補助費-對國內團體之捐助</v>
      </c>
      <c r="M1456" s="4" t="str">
        <f t="shared" si="97"/>
        <v>辦理「113年兒少性剝削防制活動」經費</v>
      </c>
    </row>
    <row r="1457" spans="1:13" s="14" customFormat="1" ht="97.5">
      <c r="A1457" s="18" t="s">
        <v>1659</v>
      </c>
      <c r="B1457" s="18" t="s">
        <v>1678</v>
      </c>
      <c r="C1457" s="34" t="s">
        <v>297</v>
      </c>
      <c r="D1457" s="34" t="s">
        <v>1662</v>
      </c>
      <c r="E1457" s="19">
        <v>20</v>
      </c>
      <c r="F1457" s="10" t="s">
        <v>15</v>
      </c>
      <c r="G1457" s="10"/>
      <c r="H1457" s="10" t="s">
        <v>1</v>
      </c>
      <c r="I1457" s="10"/>
      <c r="J1457" s="54" t="s">
        <v>2129</v>
      </c>
      <c r="L1457" s="4" t="str">
        <f t="shared" si="96"/>
        <v>家庭暴力及性侵害防治業務-家庭暴力及性侵害防治工作-成人保護-獎補助費-對國內團體之捐助</v>
      </c>
      <c r="M1457" s="4" t="str">
        <f t="shared" si="97"/>
        <v>辦理綠美化贈苗家庭暴力及性侵害防治宣導活動費</v>
      </c>
    </row>
    <row r="1458" spans="1:13" s="14" customFormat="1" ht="97.5">
      <c r="A1458" s="18" t="s">
        <v>1659</v>
      </c>
      <c r="B1458" s="18" t="s">
        <v>1679</v>
      </c>
      <c r="C1458" s="34" t="s">
        <v>1136</v>
      </c>
      <c r="D1458" s="34" t="s">
        <v>1662</v>
      </c>
      <c r="E1458" s="19">
        <v>20</v>
      </c>
      <c r="F1458" s="10" t="s">
        <v>15</v>
      </c>
      <c r="G1458" s="10"/>
      <c r="H1458" s="10" t="s">
        <v>1</v>
      </c>
      <c r="I1458" s="10"/>
      <c r="J1458" s="54" t="s">
        <v>2129</v>
      </c>
      <c r="L1458" s="4" t="str">
        <f t="shared" si="96"/>
        <v>家庭暴力及性侵害防治業務-家庭暴力及性侵害防治工作-成人保護-獎補助費-對國內團體之捐助</v>
      </c>
      <c r="M1458" s="4" t="str">
        <f t="shared" si="97"/>
        <v>協會辦理113年臺中市兒少性剝削防制校園巡迴戲劇演出宣導活動</v>
      </c>
    </row>
    <row r="1459" spans="1:13" s="14" customFormat="1" ht="97.5">
      <c r="A1459" s="18" t="s">
        <v>1680</v>
      </c>
      <c r="B1459" s="18" t="s">
        <v>1681</v>
      </c>
      <c r="C1459" s="34" t="s">
        <v>1682</v>
      </c>
      <c r="D1459" s="34" t="s">
        <v>1662</v>
      </c>
      <c r="E1459" s="19">
        <v>446</v>
      </c>
      <c r="F1459" s="10" t="s">
        <v>15</v>
      </c>
      <c r="G1459" s="10"/>
      <c r="H1459" s="10" t="s">
        <v>1</v>
      </c>
      <c r="I1459" s="10"/>
      <c r="J1459" s="54" t="s">
        <v>2129</v>
      </c>
      <c r="L1459" s="4" t="str">
        <f t="shared" si="96"/>
        <v>家庭暴力及性侵害防治業務-家庭暴力及性侵害防治工作-兒少保護-獎補助費-對國內團體之捐助</v>
      </c>
      <c r="M1459" s="4" t="str">
        <f t="shared" si="97"/>
        <v>精進及擴充兒少家外安置資源(提升少年自立生活適應協助服務量能計畫)</v>
      </c>
    </row>
    <row r="1460" spans="1:13" s="14" customFormat="1" ht="97.5">
      <c r="A1460" s="18" t="s">
        <v>1680</v>
      </c>
      <c r="B1460" s="18" t="s">
        <v>1683</v>
      </c>
      <c r="C1460" s="34" t="s">
        <v>1684</v>
      </c>
      <c r="D1460" s="34" t="s">
        <v>1662</v>
      </c>
      <c r="E1460" s="19">
        <v>225</v>
      </c>
      <c r="F1460" s="10" t="s">
        <v>15</v>
      </c>
      <c r="G1460" s="10"/>
      <c r="H1460" s="10" t="s">
        <v>1</v>
      </c>
      <c r="I1460" s="10"/>
      <c r="J1460" s="54" t="s">
        <v>2129</v>
      </c>
      <c r="L1460" s="4" t="str">
        <f t="shared" si="96"/>
        <v>家庭暴力及性侵害防治業務-家庭暴力及性侵害防治工作-兒少保護-獎補助費-對國內團體之捐助</v>
      </c>
      <c r="M1460" s="4" t="str">
        <f t="shared" si="97"/>
        <v>臺中市兒童少年保護個案、無依兒童少年出養服務費用</v>
      </c>
    </row>
    <row r="1461" spans="1:13" s="14" customFormat="1" ht="97.5">
      <c r="A1461" s="18" t="s">
        <v>1680</v>
      </c>
      <c r="B1461" s="18" t="s">
        <v>1685</v>
      </c>
      <c r="C1461" s="34" t="s">
        <v>1686</v>
      </c>
      <c r="D1461" s="34" t="s">
        <v>1662</v>
      </c>
      <c r="E1461" s="19">
        <v>659</v>
      </c>
      <c r="F1461" s="10" t="s">
        <v>15</v>
      </c>
      <c r="G1461" s="10"/>
      <c r="H1461" s="10" t="s">
        <v>1</v>
      </c>
      <c r="I1461" s="10"/>
      <c r="J1461" s="54" t="s">
        <v>2129</v>
      </c>
      <c r="L1461" s="4" t="str">
        <f t="shared" si="96"/>
        <v>家庭暴力及性侵害防治業務-家庭暴力及性侵害防治工作-兒少保護-獎補助費-對國內團體之捐助</v>
      </c>
      <c r="M1461" s="4" t="str">
        <f t="shared" si="97"/>
        <v>113年兒少保護案件親職教育服務方案</v>
      </c>
    </row>
    <row r="1462" spans="1:13" s="4" customFormat="1" ht="117">
      <c r="A1462" s="50" t="s">
        <v>2294</v>
      </c>
      <c r="B1462" s="50" t="s">
        <v>2295</v>
      </c>
      <c r="C1462" s="56" t="s">
        <v>2296</v>
      </c>
      <c r="D1462" s="56" t="s">
        <v>2297</v>
      </c>
      <c r="E1462" s="58">
        <v>870</v>
      </c>
      <c r="F1462" s="59" t="s">
        <v>15</v>
      </c>
      <c r="G1462" s="59"/>
      <c r="H1462" s="10" t="s">
        <v>1</v>
      </c>
      <c r="I1462" s="23"/>
      <c r="L1462" s="4" t="str">
        <f t="shared" si="96"/>
        <v>勞政業務-勞資關係-獎補助費-對國內團體之捐助</v>
      </c>
      <c r="M1462" s="4" t="str">
        <f t="shared" si="97"/>
        <v>補助工會辦理推展會務，健全工會組織運作，強化勞工服務，保障勞工權益等相關活動</v>
      </c>
    </row>
    <row r="1463" spans="1:13" s="14" customFormat="1" ht="117">
      <c r="A1463" s="50" t="s">
        <v>2294</v>
      </c>
      <c r="B1463" s="50" t="s">
        <v>2295</v>
      </c>
      <c r="C1463" s="56" t="s">
        <v>2298</v>
      </c>
      <c r="D1463" s="56" t="s">
        <v>2297</v>
      </c>
      <c r="E1463" s="58">
        <v>840</v>
      </c>
      <c r="F1463" s="59" t="s">
        <v>15</v>
      </c>
      <c r="G1463" s="59"/>
      <c r="H1463" s="10" t="s">
        <v>1</v>
      </c>
      <c r="I1463" s="23"/>
      <c r="L1463" s="4" t="str">
        <f t="shared" si="96"/>
        <v>勞政業務-勞資關係-獎補助費-對國內團體之捐助</v>
      </c>
      <c r="M1463" s="4" t="str">
        <f t="shared" si="97"/>
        <v>補助工會辦理推展會務，健全工會組織運作，強化勞工服務，保障勞工權益等相關活動</v>
      </c>
    </row>
    <row r="1464" spans="1:13" s="14" customFormat="1" ht="117">
      <c r="A1464" s="50" t="s">
        <v>2294</v>
      </c>
      <c r="B1464" s="50" t="s">
        <v>2295</v>
      </c>
      <c r="C1464" s="56" t="s">
        <v>2299</v>
      </c>
      <c r="D1464" s="56" t="s">
        <v>2297</v>
      </c>
      <c r="E1464" s="58">
        <v>990</v>
      </c>
      <c r="F1464" s="59" t="s">
        <v>15</v>
      </c>
      <c r="G1464" s="59"/>
      <c r="H1464" s="10" t="s">
        <v>1</v>
      </c>
      <c r="I1464" s="23"/>
      <c r="L1464" s="4" t="str">
        <f t="shared" si="96"/>
        <v>勞政業務-勞資關係-獎補助費-對國內團體之捐助</v>
      </c>
      <c r="M1464" s="4" t="str">
        <f t="shared" si="97"/>
        <v>補助工會辦理推展會務，健全工會組織運作，強化勞工服務，保障勞工權益等相關活動</v>
      </c>
    </row>
    <row r="1465" spans="1:13" s="14" customFormat="1" ht="117">
      <c r="A1465" s="50" t="s">
        <v>2294</v>
      </c>
      <c r="B1465" s="50" t="s">
        <v>2295</v>
      </c>
      <c r="C1465" s="56" t="s">
        <v>2300</v>
      </c>
      <c r="D1465" s="56" t="s">
        <v>2297</v>
      </c>
      <c r="E1465" s="58">
        <v>822</v>
      </c>
      <c r="F1465" s="59" t="s">
        <v>15</v>
      </c>
      <c r="G1465" s="59"/>
      <c r="H1465" s="10" t="s">
        <v>1</v>
      </c>
      <c r="I1465" s="23"/>
      <c r="L1465" s="4" t="str">
        <f t="shared" si="96"/>
        <v>勞政業務-勞資關係-獎補助費-對國內團體之捐助</v>
      </c>
      <c r="M1465" s="4" t="str">
        <f t="shared" si="97"/>
        <v>補助工會辦理推展會務，健全工會組織運作，強化勞工服務，保障勞工權益等相關活動</v>
      </c>
    </row>
    <row r="1466" spans="1:13" s="14" customFormat="1" ht="117">
      <c r="A1466" s="50" t="s">
        <v>2294</v>
      </c>
      <c r="B1466" s="50" t="s">
        <v>2295</v>
      </c>
      <c r="C1466" s="56" t="s">
        <v>2301</v>
      </c>
      <c r="D1466" s="56" t="s">
        <v>2297</v>
      </c>
      <c r="E1466" s="58">
        <v>990</v>
      </c>
      <c r="F1466" s="59" t="s">
        <v>15</v>
      </c>
      <c r="G1466" s="59"/>
      <c r="H1466" s="10" t="s">
        <v>1</v>
      </c>
      <c r="I1466" s="23"/>
      <c r="L1466" s="4" t="str">
        <f t="shared" si="96"/>
        <v>勞政業務-勞資關係-獎補助費-對國內團體之捐助</v>
      </c>
      <c r="M1466" s="4" t="str">
        <f t="shared" si="97"/>
        <v>補助工會辦理推展會務，健全工會組織運作，強化勞工服務，保障勞工權益等相關活動</v>
      </c>
    </row>
    <row r="1467" spans="1:13" s="14" customFormat="1" ht="117">
      <c r="A1467" s="50" t="s">
        <v>2294</v>
      </c>
      <c r="B1467" s="50" t="s">
        <v>2295</v>
      </c>
      <c r="C1467" s="56" t="s">
        <v>2302</v>
      </c>
      <c r="D1467" s="56" t="s">
        <v>2297</v>
      </c>
      <c r="E1467" s="58">
        <v>867</v>
      </c>
      <c r="F1467" s="59" t="s">
        <v>15</v>
      </c>
      <c r="G1467" s="59"/>
      <c r="H1467" s="10" t="s">
        <v>1</v>
      </c>
      <c r="I1467" s="23"/>
      <c r="L1467" s="4" t="str">
        <f t="shared" si="96"/>
        <v>勞政業務-勞資關係-獎補助費-對國內團體之捐助</v>
      </c>
      <c r="M1467" s="4" t="str">
        <f t="shared" si="97"/>
        <v>補助工會辦理推展會務，健全工會組織運作，強化勞工服務，保障勞工權益等相關活動</v>
      </c>
    </row>
    <row r="1468" spans="1:13" s="14" customFormat="1" ht="117">
      <c r="A1468" s="50" t="s">
        <v>2294</v>
      </c>
      <c r="B1468" s="50" t="s">
        <v>2295</v>
      </c>
      <c r="C1468" s="56" t="s">
        <v>2303</v>
      </c>
      <c r="D1468" s="56" t="s">
        <v>2297</v>
      </c>
      <c r="E1468" s="58">
        <v>20</v>
      </c>
      <c r="F1468" s="59" t="s">
        <v>15</v>
      </c>
      <c r="G1468" s="59"/>
      <c r="H1468" s="10" t="s">
        <v>1</v>
      </c>
      <c r="I1468" s="23"/>
      <c r="L1468" s="4" t="str">
        <f t="shared" si="96"/>
        <v>勞政業務-勞資關係-獎補助費-對國內團體之捐助</v>
      </c>
      <c r="M1468" s="4" t="str">
        <f t="shared" si="97"/>
        <v>補助工會辦理推展會務，健全工會組織運作，強化勞工服務，保障勞工權益等相關活動</v>
      </c>
    </row>
    <row r="1469" spans="1:13" s="14" customFormat="1" ht="117">
      <c r="A1469" s="50" t="s">
        <v>2294</v>
      </c>
      <c r="B1469" s="50" t="s">
        <v>2295</v>
      </c>
      <c r="C1469" s="56" t="s">
        <v>2304</v>
      </c>
      <c r="D1469" s="56" t="s">
        <v>2297</v>
      </c>
      <c r="E1469" s="58">
        <v>19</v>
      </c>
      <c r="F1469" s="59" t="s">
        <v>15</v>
      </c>
      <c r="G1469" s="59"/>
      <c r="H1469" s="10" t="s">
        <v>1</v>
      </c>
      <c r="I1469" s="23"/>
      <c r="L1469" s="4" t="str">
        <f t="shared" si="96"/>
        <v>勞政業務-勞資關係-獎補助費-對國內團體之捐助</v>
      </c>
      <c r="M1469" s="4" t="str">
        <f t="shared" si="97"/>
        <v>補助工會辦理推展會務，健全工會組織運作，強化勞工服務，保障勞工權益等相關活動</v>
      </c>
    </row>
    <row r="1470" spans="1:13" s="14" customFormat="1" ht="117">
      <c r="A1470" s="50" t="s">
        <v>2294</v>
      </c>
      <c r="B1470" s="50" t="s">
        <v>2295</v>
      </c>
      <c r="C1470" s="56" t="s">
        <v>2305</v>
      </c>
      <c r="D1470" s="56" t="s">
        <v>2297</v>
      </c>
      <c r="E1470" s="58">
        <v>18</v>
      </c>
      <c r="F1470" s="59" t="s">
        <v>15</v>
      </c>
      <c r="G1470" s="59"/>
      <c r="H1470" s="10" t="s">
        <v>1</v>
      </c>
      <c r="I1470" s="23"/>
      <c r="L1470" s="4" t="str">
        <f t="shared" si="96"/>
        <v>勞政業務-勞資關係-獎補助費-對國內團體之捐助</v>
      </c>
      <c r="M1470" s="4" t="str">
        <f t="shared" si="97"/>
        <v>補助工會辦理推展會務，健全工會組織運作，強化勞工服務，保障勞工權益等相關活動</v>
      </c>
    </row>
    <row r="1471" spans="1:13" s="14" customFormat="1" ht="117">
      <c r="A1471" s="50" t="s">
        <v>2294</v>
      </c>
      <c r="B1471" s="50" t="s">
        <v>2295</v>
      </c>
      <c r="C1471" s="56" t="s">
        <v>2306</v>
      </c>
      <c r="D1471" s="56" t="s">
        <v>2297</v>
      </c>
      <c r="E1471" s="58">
        <v>20</v>
      </c>
      <c r="F1471" s="59" t="s">
        <v>15</v>
      </c>
      <c r="G1471" s="59"/>
      <c r="H1471" s="10" t="s">
        <v>1</v>
      </c>
      <c r="I1471" s="23"/>
      <c r="L1471" s="4" t="str">
        <f t="shared" si="96"/>
        <v>勞政業務-勞資關係-獎補助費-對國內團體之捐助</v>
      </c>
      <c r="M1471" s="4" t="str">
        <f t="shared" si="97"/>
        <v>補助工會辦理推展會務，健全工會組織運作，強化勞工服務，保障勞工權益等相關活動</v>
      </c>
    </row>
    <row r="1472" spans="1:13" s="14" customFormat="1" ht="117">
      <c r="A1472" s="50" t="s">
        <v>2294</v>
      </c>
      <c r="B1472" s="50" t="s">
        <v>2295</v>
      </c>
      <c r="C1472" s="56" t="s">
        <v>2307</v>
      </c>
      <c r="D1472" s="56" t="s">
        <v>2297</v>
      </c>
      <c r="E1472" s="58">
        <v>20</v>
      </c>
      <c r="F1472" s="59" t="s">
        <v>15</v>
      </c>
      <c r="G1472" s="59"/>
      <c r="H1472" s="10" t="s">
        <v>1</v>
      </c>
      <c r="I1472" s="23"/>
      <c r="L1472" s="4" t="str">
        <f t="shared" si="96"/>
        <v>勞政業務-勞資關係-獎補助費-對國內團體之捐助</v>
      </c>
      <c r="M1472" s="4" t="str">
        <f t="shared" si="97"/>
        <v>補助工會辦理推展會務，健全工會組織運作，強化勞工服務，保障勞工權益等相關活動</v>
      </c>
    </row>
    <row r="1473" spans="1:13" s="14" customFormat="1" ht="117">
      <c r="A1473" s="50" t="s">
        <v>2294</v>
      </c>
      <c r="B1473" s="50" t="s">
        <v>2295</v>
      </c>
      <c r="C1473" s="56" t="s">
        <v>2308</v>
      </c>
      <c r="D1473" s="56" t="s">
        <v>2297</v>
      </c>
      <c r="E1473" s="58">
        <v>20</v>
      </c>
      <c r="F1473" s="59" t="s">
        <v>15</v>
      </c>
      <c r="G1473" s="59"/>
      <c r="H1473" s="10" t="s">
        <v>1</v>
      </c>
      <c r="I1473" s="23"/>
      <c r="L1473" s="4" t="str">
        <f t="shared" si="96"/>
        <v>勞政業務-勞資關係-獎補助費-對國內團體之捐助</v>
      </c>
      <c r="M1473" s="4" t="str">
        <f t="shared" si="97"/>
        <v>補助工會辦理推展會務，健全工會組織運作，強化勞工服務，保障勞工權益等相關活動</v>
      </c>
    </row>
    <row r="1474" spans="1:13" s="14" customFormat="1" ht="117">
      <c r="A1474" s="50" t="s">
        <v>2294</v>
      </c>
      <c r="B1474" s="50" t="s">
        <v>2295</v>
      </c>
      <c r="C1474" s="56" t="s">
        <v>2309</v>
      </c>
      <c r="D1474" s="56" t="s">
        <v>2297</v>
      </c>
      <c r="E1474" s="58">
        <v>20</v>
      </c>
      <c r="F1474" s="59" t="s">
        <v>15</v>
      </c>
      <c r="G1474" s="59"/>
      <c r="H1474" s="10" t="s">
        <v>1</v>
      </c>
      <c r="I1474" s="23"/>
      <c r="L1474" s="4" t="str">
        <f t="shared" si="96"/>
        <v>勞政業務-勞資關係-獎補助費-對國內團體之捐助</v>
      </c>
      <c r="M1474" s="4" t="str">
        <f t="shared" si="97"/>
        <v>補助工會辦理推展會務，健全工會組織運作，強化勞工服務，保障勞工權益等相關活動</v>
      </c>
    </row>
    <row r="1475" spans="1:13" s="14" customFormat="1" ht="117">
      <c r="A1475" s="50" t="s">
        <v>2294</v>
      </c>
      <c r="B1475" s="50" t="s">
        <v>2295</v>
      </c>
      <c r="C1475" s="56" t="s">
        <v>2310</v>
      </c>
      <c r="D1475" s="56" t="s">
        <v>2297</v>
      </c>
      <c r="E1475" s="58">
        <v>20</v>
      </c>
      <c r="F1475" s="59" t="s">
        <v>15</v>
      </c>
      <c r="G1475" s="59"/>
      <c r="H1475" s="10" t="s">
        <v>1</v>
      </c>
      <c r="I1475" s="23"/>
      <c r="L1475" s="4" t="str">
        <f t="shared" si="96"/>
        <v>勞政業務-勞資關係-獎補助費-對國內團體之捐助</v>
      </c>
      <c r="M1475" s="4" t="str">
        <f t="shared" si="97"/>
        <v>補助工會辦理推展會務，健全工會組織運作，強化勞工服務，保障勞工權益等相關活動</v>
      </c>
    </row>
    <row r="1476" spans="1:13" s="14" customFormat="1" ht="117">
      <c r="A1476" s="50" t="s">
        <v>2294</v>
      </c>
      <c r="B1476" s="50" t="s">
        <v>2295</v>
      </c>
      <c r="C1476" s="56" t="s">
        <v>2311</v>
      </c>
      <c r="D1476" s="56" t="s">
        <v>2297</v>
      </c>
      <c r="E1476" s="58">
        <v>20</v>
      </c>
      <c r="F1476" s="59" t="s">
        <v>15</v>
      </c>
      <c r="G1476" s="59"/>
      <c r="H1476" s="10" t="s">
        <v>1</v>
      </c>
      <c r="I1476" s="23"/>
      <c r="L1476" s="4" t="str">
        <f t="shared" si="96"/>
        <v>勞政業務-勞資關係-獎補助費-對國內團體之捐助</v>
      </c>
      <c r="M1476" s="4" t="str">
        <f t="shared" si="97"/>
        <v>補助工會辦理推展會務，健全工會組織運作，強化勞工服務，保障勞工權益等相關活動</v>
      </c>
    </row>
    <row r="1477" spans="1:13" s="14" customFormat="1" ht="58.5">
      <c r="A1477" s="50" t="s">
        <v>2294</v>
      </c>
      <c r="B1477" s="50" t="s">
        <v>2312</v>
      </c>
      <c r="C1477" s="56" t="s">
        <v>2296</v>
      </c>
      <c r="D1477" s="56" t="s">
        <v>2297</v>
      </c>
      <c r="E1477" s="58">
        <v>140</v>
      </c>
      <c r="F1477" s="59" t="s">
        <v>15</v>
      </c>
      <c r="G1477" s="59"/>
      <c r="H1477" s="10" t="s">
        <v>1</v>
      </c>
      <c r="I1477" s="23"/>
      <c r="L1477" s="4" t="str">
        <f t="shared" si="96"/>
        <v>勞政業務-勞資關係-獎補助費-對國內團體之捐助</v>
      </c>
      <c r="M1477" s="4" t="str">
        <f t="shared" si="97"/>
        <v>補助各勞工相關團體辦理勞工教育</v>
      </c>
    </row>
    <row r="1478" spans="1:13" s="14" customFormat="1" ht="58.5">
      <c r="A1478" s="50" t="s">
        <v>2294</v>
      </c>
      <c r="B1478" s="50" t="s">
        <v>2312</v>
      </c>
      <c r="C1478" s="56" t="s">
        <v>2302</v>
      </c>
      <c r="D1478" s="56" t="s">
        <v>2297</v>
      </c>
      <c r="E1478" s="58">
        <v>240</v>
      </c>
      <c r="F1478" s="59" t="s">
        <v>15</v>
      </c>
      <c r="G1478" s="59"/>
      <c r="H1478" s="10" t="s">
        <v>1</v>
      </c>
      <c r="I1478" s="23"/>
      <c r="L1478" s="4" t="str">
        <f t="shared" si="96"/>
        <v>勞政業務-勞資關係-獎補助費-對國內團體之捐助</v>
      </c>
      <c r="M1478" s="4" t="str">
        <f t="shared" si="97"/>
        <v>補助各勞工相關團體辦理勞工教育</v>
      </c>
    </row>
    <row r="1479" spans="1:13" s="14" customFormat="1" ht="58.5">
      <c r="A1479" s="50" t="s">
        <v>2294</v>
      </c>
      <c r="B1479" s="50" t="s">
        <v>2312</v>
      </c>
      <c r="C1479" s="56" t="s">
        <v>2298</v>
      </c>
      <c r="D1479" s="56" t="s">
        <v>2297</v>
      </c>
      <c r="E1479" s="58">
        <v>225</v>
      </c>
      <c r="F1479" s="59" t="s">
        <v>15</v>
      </c>
      <c r="G1479" s="59"/>
      <c r="H1479" s="10" t="s">
        <v>1</v>
      </c>
      <c r="I1479" s="23"/>
      <c r="L1479" s="4" t="str">
        <f t="shared" si="96"/>
        <v>勞政業務-勞資關係-獎補助費-對國內團體之捐助</v>
      </c>
      <c r="M1479" s="4" t="str">
        <f t="shared" si="97"/>
        <v>補助各勞工相關團體辦理勞工教育</v>
      </c>
    </row>
    <row r="1480" spans="1:13" s="14" customFormat="1" ht="58.5">
      <c r="A1480" s="50" t="s">
        <v>2294</v>
      </c>
      <c r="B1480" s="50" t="s">
        <v>2312</v>
      </c>
      <c r="C1480" s="56" t="s">
        <v>2305</v>
      </c>
      <c r="D1480" s="56" t="s">
        <v>2297</v>
      </c>
      <c r="E1480" s="58">
        <v>40</v>
      </c>
      <c r="F1480" s="59" t="s">
        <v>15</v>
      </c>
      <c r="G1480" s="59"/>
      <c r="H1480" s="10" t="s">
        <v>1</v>
      </c>
      <c r="I1480" s="23"/>
      <c r="L1480" s="4" t="str">
        <f t="shared" ref="L1480:L1543" si="100">A1480</f>
        <v>勞政業務-勞資關係-獎補助費-對國內團體之捐助</v>
      </c>
      <c r="M1480" s="4" t="str">
        <f t="shared" ref="M1480:M1543" si="101">B1480</f>
        <v>補助各勞工相關團體辦理勞工教育</v>
      </c>
    </row>
    <row r="1481" spans="1:13" s="14" customFormat="1" ht="58.5">
      <c r="A1481" s="50" t="s">
        <v>2294</v>
      </c>
      <c r="B1481" s="50" t="s">
        <v>2312</v>
      </c>
      <c r="C1481" s="56" t="s">
        <v>2313</v>
      </c>
      <c r="D1481" s="56" t="s">
        <v>2297</v>
      </c>
      <c r="E1481" s="58">
        <v>80</v>
      </c>
      <c r="F1481" s="59" t="s">
        <v>15</v>
      </c>
      <c r="G1481" s="59"/>
      <c r="H1481" s="10" t="s">
        <v>1</v>
      </c>
      <c r="I1481" s="23"/>
      <c r="L1481" s="4" t="str">
        <f t="shared" si="100"/>
        <v>勞政業務-勞資關係-獎補助費-對國內團體之捐助</v>
      </c>
      <c r="M1481" s="4" t="str">
        <f t="shared" si="101"/>
        <v>補助各勞工相關團體辦理勞工教育</v>
      </c>
    </row>
    <row r="1482" spans="1:13" s="14" customFormat="1" ht="58.5">
      <c r="A1482" s="50" t="s">
        <v>2294</v>
      </c>
      <c r="B1482" s="50" t="s">
        <v>2312</v>
      </c>
      <c r="C1482" s="56" t="s">
        <v>2314</v>
      </c>
      <c r="D1482" s="56" t="s">
        <v>2297</v>
      </c>
      <c r="E1482" s="58">
        <v>55</v>
      </c>
      <c r="F1482" s="59" t="s">
        <v>15</v>
      </c>
      <c r="G1482" s="59"/>
      <c r="H1482" s="10" t="s">
        <v>1</v>
      </c>
      <c r="I1482" s="23"/>
      <c r="L1482" s="4" t="str">
        <f t="shared" si="100"/>
        <v>勞政業務-勞資關係-獎補助費-對國內團體之捐助</v>
      </c>
      <c r="M1482" s="4" t="str">
        <f t="shared" si="101"/>
        <v>補助各勞工相關團體辦理勞工教育</v>
      </c>
    </row>
    <row r="1483" spans="1:13" s="14" customFormat="1" ht="58.5">
      <c r="A1483" s="50" t="s">
        <v>2294</v>
      </c>
      <c r="B1483" s="50" t="s">
        <v>2312</v>
      </c>
      <c r="C1483" s="56" t="s">
        <v>2315</v>
      </c>
      <c r="D1483" s="56" t="s">
        <v>2297</v>
      </c>
      <c r="E1483" s="58">
        <v>40</v>
      </c>
      <c r="F1483" s="59" t="s">
        <v>15</v>
      </c>
      <c r="G1483" s="59"/>
      <c r="H1483" s="10" t="s">
        <v>1</v>
      </c>
      <c r="I1483" s="23"/>
      <c r="L1483" s="4" t="str">
        <f t="shared" si="100"/>
        <v>勞政業務-勞資關係-獎補助費-對國內團體之捐助</v>
      </c>
      <c r="M1483" s="4" t="str">
        <f t="shared" si="101"/>
        <v>補助各勞工相關團體辦理勞工教育</v>
      </c>
    </row>
    <row r="1484" spans="1:13" s="14" customFormat="1" ht="58.5">
      <c r="A1484" s="50" t="s">
        <v>2294</v>
      </c>
      <c r="B1484" s="50" t="s">
        <v>2312</v>
      </c>
      <c r="C1484" s="56" t="s">
        <v>2316</v>
      </c>
      <c r="D1484" s="56" t="s">
        <v>2297</v>
      </c>
      <c r="E1484" s="58">
        <v>40</v>
      </c>
      <c r="F1484" s="59" t="s">
        <v>15</v>
      </c>
      <c r="G1484" s="59"/>
      <c r="H1484" s="10" t="s">
        <v>1</v>
      </c>
      <c r="I1484" s="23"/>
      <c r="L1484" s="4" t="str">
        <f t="shared" si="100"/>
        <v>勞政業務-勞資關係-獎補助費-對國內團體之捐助</v>
      </c>
      <c r="M1484" s="4" t="str">
        <f t="shared" si="101"/>
        <v>補助各勞工相關團體辦理勞工教育</v>
      </c>
    </row>
    <row r="1485" spans="1:13" s="14" customFormat="1" ht="58.5">
      <c r="A1485" s="50" t="s">
        <v>2294</v>
      </c>
      <c r="B1485" s="50" t="s">
        <v>2312</v>
      </c>
      <c r="C1485" s="56" t="s">
        <v>2317</v>
      </c>
      <c r="D1485" s="56" t="s">
        <v>2297</v>
      </c>
      <c r="E1485" s="58">
        <v>33</v>
      </c>
      <c r="F1485" s="59" t="s">
        <v>15</v>
      </c>
      <c r="G1485" s="59"/>
      <c r="H1485" s="10" t="s">
        <v>1</v>
      </c>
      <c r="I1485" s="23"/>
      <c r="L1485" s="4" t="str">
        <f t="shared" si="100"/>
        <v>勞政業務-勞資關係-獎補助費-對國內團體之捐助</v>
      </c>
      <c r="M1485" s="4" t="str">
        <f t="shared" si="101"/>
        <v>補助各勞工相關團體辦理勞工教育</v>
      </c>
    </row>
    <row r="1486" spans="1:13" s="14" customFormat="1" ht="58.5">
      <c r="A1486" s="50" t="s">
        <v>2294</v>
      </c>
      <c r="B1486" s="50" t="s">
        <v>2312</v>
      </c>
      <c r="C1486" s="56" t="s">
        <v>2318</v>
      </c>
      <c r="D1486" s="56" t="s">
        <v>2297</v>
      </c>
      <c r="E1486" s="58">
        <v>40</v>
      </c>
      <c r="F1486" s="59" t="s">
        <v>15</v>
      </c>
      <c r="G1486" s="59"/>
      <c r="H1486" s="10" t="s">
        <v>1</v>
      </c>
      <c r="I1486" s="23"/>
      <c r="L1486" s="4" t="str">
        <f t="shared" si="100"/>
        <v>勞政業務-勞資關係-獎補助費-對國內團體之捐助</v>
      </c>
      <c r="M1486" s="4" t="str">
        <f t="shared" si="101"/>
        <v>補助各勞工相關團體辦理勞工教育</v>
      </c>
    </row>
    <row r="1487" spans="1:13" s="14" customFormat="1" ht="58.5">
      <c r="A1487" s="50" t="s">
        <v>2294</v>
      </c>
      <c r="B1487" s="50" t="s">
        <v>2312</v>
      </c>
      <c r="C1487" s="56" t="s">
        <v>2319</v>
      </c>
      <c r="D1487" s="56" t="s">
        <v>2297</v>
      </c>
      <c r="E1487" s="58">
        <v>25</v>
      </c>
      <c r="F1487" s="59" t="s">
        <v>15</v>
      </c>
      <c r="G1487" s="59"/>
      <c r="H1487" s="10" t="s">
        <v>1</v>
      </c>
      <c r="I1487" s="23"/>
      <c r="L1487" s="4" t="str">
        <f t="shared" si="100"/>
        <v>勞政業務-勞資關係-獎補助費-對國內團體之捐助</v>
      </c>
      <c r="M1487" s="4" t="str">
        <f t="shared" si="101"/>
        <v>補助各勞工相關團體辦理勞工教育</v>
      </c>
    </row>
    <row r="1488" spans="1:13" s="14" customFormat="1" ht="58.5">
      <c r="A1488" s="50" t="s">
        <v>2294</v>
      </c>
      <c r="B1488" s="50" t="s">
        <v>2312</v>
      </c>
      <c r="C1488" s="56" t="s">
        <v>2320</v>
      </c>
      <c r="D1488" s="56" t="s">
        <v>2297</v>
      </c>
      <c r="E1488" s="58">
        <v>32</v>
      </c>
      <c r="F1488" s="59" t="s">
        <v>15</v>
      </c>
      <c r="G1488" s="59"/>
      <c r="H1488" s="10" t="s">
        <v>1</v>
      </c>
      <c r="I1488" s="23"/>
      <c r="L1488" s="4" t="str">
        <f t="shared" si="100"/>
        <v>勞政業務-勞資關係-獎補助費-對國內團體之捐助</v>
      </c>
      <c r="M1488" s="4" t="str">
        <f t="shared" si="101"/>
        <v>補助各勞工相關團體辦理勞工教育</v>
      </c>
    </row>
    <row r="1489" spans="1:13" s="14" customFormat="1" ht="58.5">
      <c r="A1489" s="50" t="s">
        <v>2294</v>
      </c>
      <c r="B1489" s="50" t="s">
        <v>2312</v>
      </c>
      <c r="C1489" s="56" t="s">
        <v>2321</v>
      </c>
      <c r="D1489" s="56" t="s">
        <v>2297</v>
      </c>
      <c r="E1489" s="58">
        <v>40</v>
      </c>
      <c r="F1489" s="59" t="s">
        <v>15</v>
      </c>
      <c r="G1489" s="59"/>
      <c r="H1489" s="10" t="s">
        <v>1</v>
      </c>
      <c r="I1489" s="23"/>
      <c r="L1489" s="4" t="str">
        <f t="shared" si="100"/>
        <v>勞政業務-勞資關係-獎補助費-對國內團體之捐助</v>
      </c>
      <c r="M1489" s="4" t="str">
        <f t="shared" si="101"/>
        <v>補助各勞工相關團體辦理勞工教育</v>
      </c>
    </row>
    <row r="1490" spans="1:13" s="14" customFormat="1" ht="58.5">
      <c r="A1490" s="50" t="s">
        <v>2294</v>
      </c>
      <c r="B1490" s="50" t="s">
        <v>2312</v>
      </c>
      <c r="C1490" s="56" t="s">
        <v>2322</v>
      </c>
      <c r="D1490" s="56" t="s">
        <v>2297</v>
      </c>
      <c r="E1490" s="58">
        <v>40</v>
      </c>
      <c r="F1490" s="59" t="s">
        <v>15</v>
      </c>
      <c r="G1490" s="59"/>
      <c r="H1490" s="10" t="s">
        <v>1</v>
      </c>
      <c r="I1490" s="23"/>
      <c r="L1490" s="4" t="str">
        <f t="shared" si="100"/>
        <v>勞政業務-勞資關係-獎補助費-對國內團體之捐助</v>
      </c>
      <c r="M1490" s="4" t="str">
        <f t="shared" si="101"/>
        <v>補助各勞工相關團體辦理勞工教育</v>
      </c>
    </row>
    <row r="1491" spans="1:13" s="14" customFormat="1" ht="58.5">
      <c r="A1491" s="50" t="s">
        <v>2294</v>
      </c>
      <c r="B1491" s="50" t="s">
        <v>2312</v>
      </c>
      <c r="C1491" s="56" t="s">
        <v>2323</v>
      </c>
      <c r="D1491" s="56" t="s">
        <v>2297</v>
      </c>
      <c r="E1491" s="58">
        <v>40</v>
      </c>
      <c r="F1491" s="59" t="s">
        <v>15</v>
      </c>
      <c r="G1491" s="59"/>
      <c r="H1491" s="10" t="s">
        <v>1</v>
      </c>
      <c r="I1491" s="23"/>
      <c r="L1491" s="4" t="str">
        <f t="shared" si="100"/>
        <v>勞政業務-勞資關係-獎補助費-對國內團體之捐助</v>
      </c>
      <c r="M1491" s="4" t="str">
        <f t="shared" si="101"/>
        <v>補助各勞工相關團體辦理勞工教育</v>
      </c>
    </row>
    <row r="1492" spans="1:13" s="14" customFormat="1" ht="58.5">
      <c r="A1492" s="50" t="s">
        <v>2294</v>
      </c>
      <c r="B1492" s="50" t="s">
        <v>2312</v>
      </c>
      <c r="C1492" s="56" t="s">
        <v>2324</v>
      </c>
      <c r="D1492" s="56" t="s">
        <v>2297</v>
      </c>
      <c r="E1492" s="58">
        <v>80</v>
      </c>
      <c r="F1492" s="59" t="s">
        <v>15</v>
      </c>
      <c r="G1492" s="59"/>
      <c r="H1492" s="10" t="s">
        <v>1</v>
      </c>
      <c r="I1492" s="23"/>
      <c r="L1492" s="4" t="str">
        <f t="shared" si="100"/>
        <v>勞政業務-勞資關係-獎補助費-對國內團體之捐助</v>
      </c>
      <c r="M1492" s="4" t="str">
        <f t="shared" si="101"/>
        <v>補助各勞工相關團體辦理勞工教育</v>
      </c>
    </row>
    <row r="1493" spans="1:13" s="14" customFormat="1" ht="58.5">
      <c r="A1493" s="50" t="s">
        <v>2294</v>
      </c>
      <c r="B1493" s="50" t="s">
        <v>2312</v>
      </c>
      <c r="C1493" s="56" t="s">
        <v>2325</v>
      </c>
      <c r="D1493" s="56" t="s">
        <v>2297</v>
      </c>
      <c r="E1493" s="58">
        <v>70</v>
      </c>
      <c r="F1493" s="59" t="s">
        <v>15</v>
      </c>
      <c r="G1493" s="59"/>
      <c r="H1493" s="10" t="s">
        <v>1</v>
      </c>
      <c r="I1493" s="23"/>
      <c r="L1493" s="4" t="str">
        <f t="shared" si="100"/>
        <v>勞政業務-勞資關係-獎補助費-對國內團體之捐助</v>
      </c>
      <c r="M1493" s="4" t="str">
        <f t="shared" si="101"/>
        <v>補助各勞工相關團體辦理勞工教育</v>
      </c>
    </row>
    <row r="1494" spans="1:13" s="14" customFormat="1" ht="58.5">
      <c r="A1494" s="50" t="s">
        <v>2294</v>
      </c>
      <c r="B1494" s="50" t="s">
        <v>2312</v>
      </c>
      <c r="C1494" s="56" t="s">
        <v>2326</v>
      </c>
      <c r="D1494" s="56" t="s">
        <v>2297</v>
      </c>
      <c r="E1494" s="58">
        <v>31</v>
      </c>
      <c r="F1494" s="59" t="s">
        <v>15</v>
      </c>
      <c r="G1494" s="59"/>
      <c r="H1494" s="10" t="s">
        <v>1</v>
      </c>
      <c r="I1494" s="23"/>
      <c r="L1494" s="4" t="str">
        <f t="shared" si="100"/>
        <v>勞政業務-勞資關係-獎補助費-對國內團體之捐助</v>
      </c>
      <c r="M1494" s="4" t="str">
        <f t="shared" si="101"/>
        <v>補助各勞工相關團體辦理勞工教育</v>
      </c>
    </row>
    <row r="1495" spans="1:13" s="14" customFormat="1" ht="58.5">
      <c r="A1495" s="50" t="s">
        <v>2294</v>
      </c>
      <c r="B1495" s="50" t="s">
        <v>2312</v>
      </c>
      <c r="C1495" s="56" t="s">
        <v>2327</v>
      </c>
      <c r="D1495" s="56" t="s">
        <v>2297</v>
      </c>
      <c r="E1495" s="58">
        <v>40</v>
      </c>
      <c r="F1495" s="59" t="s">
        <v>15</v>
      </c>
      <c r="G1495" s="59"/>
      <c r="H1495" s="10" t="s">
        <v>1</v>
      </c>
      <c r="I1495" s="23"/>
      <c r="L1495" s="4" t="str">
        <f t="shared" si="100"/>
        <v>勞政業務-勞資關係-獎補助費-對國內團體之捐助</v>
      </c>
      <c r="M1495" s="4" t="str">
        <f t="shared" si="101"/>
        <v>補助各勞工相關團體辦理勞工教育</v>
      </c>
    </row>
    <row r="1496" spans="1:13" s="14" customFormat="1" ht="58.5">
      <c r="A1496" s="50" t="s">
        <v>2294</v>
      </c>
      <c r="B1496" s="50" t="s">
        <v>2312</v>
      </c>
      <c r="C1496" s="56" t="s">
        <v>2328</v>
      </c>
      <c r="D1496" s="56" t="s">
        <v>2297</v>
      </c>
      <c r="E1496" s="58">
        <v>27</v>
      </c>
      <c r="F1496" s="59" t="s">
        <v>15</v>
      </c>
      <c r="G1496" s="59"/>
      <c r="H1496" s="10" t="s">
        <v>1</v>
      </c>
      <c r="I1496" s="23"/>
      <c r="L1496" s="4" t="str">
        <f t="shared" si="100"/>
        <v>勞政業務-勞資關係-獎補助費-對國內團體之捐助</v>
      </c>
      <c r="M1496" s="4" t="str">
        <f t="shared" si="101"/>
        <v>補助各勞工相關團體辦理勞工教育</v>
      </c>
    </row>
    <row r="1497" spans="1:13" s="14" customFormat="1" ht="58.5">
      <c r="A1497" s="50" t="s">
        <v>2294</v>
      </c>
      <c r="B1497" s="50" t="s">
        <v>2312</v>
      </c>
      <c r="C1497" s="56" t="s">
        <v>2329</v>
      </c>
      <c r="D1497" s="56" t="s">
        <v>2297</v>
      </c>
      <c r="E1497" s="58">
        <v>40</v>
      </c>
      <c r="F1497" s="59" t="s">
        <v>15</v>
      </c>
      <c r="G1497" s="59"/>
      <c r="H1497" s="10" t="s">
        <v>1</v>
      </c>
      <c r="I1497" s="23"/>
      <c r="L1497" s="4" t="str">
        <f t="shared" si="100"/>
        <v>勞政業務-勞資關係-獎補助費-對國內團體之捐助</v>
      </c>
      <c r="M1497" s="4" t="str">
        <f t="shared" si="101"/>
        <v>補助各勞工相關團體辦理勞工教育</v>
      </c>
    </row>
    <row r="1498" spans="1:13" s="14" customFormat="1" ht="58.5">
      <c r="A1498" s="50" t="s">
        <v>2294</v>
      </c>
      <c r="B1498" s="50" t="s">
        <v>2312</v>
      </c>
      <c r="C1498" s="56" t="s">
        <v>2330</v>
      </c>
      <c r="D1498" s="56" t="s">
        <v>2297</v>
      </c>
      <c r="E1498" s="58">
        <v>35</v>
      </c>
      <c r="F1498" s="59" t="s">
        <v>15</v>
      </c>
      <c r="G1498" s="59"/>
      <c r="H1498" s="10" t="s">
        <v>1</v>
      </c>
      <c r="I1498" s="23"/>
      <c r="L1498" s="4" t="str">
        <f t="shared" si="100"/>
        <v>勞政業務-勞資關係-獎補助費-對國內團體之捐助</v>
      </c>
      <c r="M1498" s="4" t="str">
        <f t="shared" si="101"/>
        <v>補助各勞工相關團體辦理勞工教育</v>
      </c>
    </row>
    <row r="1499" spans="1:13" s="14" customFormat="1" ht="58.5">
      <c r="A1499" s="50" t="s">
        <v>2294</v>
      </c>
      <c r="B1499" s="50" t="s">
        <v>2331</v>
      </c>
      <c r="C1499" s="56" t="s">
        <v>2318</v>
      </c>
      <c r="D1499" s="56" t="s">
        <v>2297</v>
      </c>
      <c r="E1499" s="58">
        <v>42</v>
      </c>
      <c r="F1499" s="59" t="s">
        <v>15</v>
      </c>
      <c r="G1499" s="59"/>
      <c r="H1499" s="10" t="s">
        <v>1</v>
      </c>
      <c r="I1499" s="23"/>
      <c r="L1499" s="4" t="str">
        <f t="shared" si="100"/>
        <v>勞政業務-勞資關係-獎補助費-對國內團體之捐助</v>
      </c>
      <c r="M1499" s="4" t="str">
        <f t="shared" si="101"/>
        <v>補助總工會及職業工會辦理會員健康檢查</v>
      </c>
    </row>
    <row r="1500" spans="1:13" s="14" customFormat="1" ht="58.5">
      <c r="A1500" s="50" t="s">
        <v>2294</v>
      </c>
      <c r="B1500" s="50" t="s">
        <v>2331</v>
      </c>
      <c r="C1500" s="56" t="s">
        <v>2332</v>
      </c>
      <c r="D1500" s="56" t="s">
        <v>2297</v>
      </c>
      <c r="E1500" s="58">
        <v>9</v>
      </c>
      <c r="F1500" s="59" t="s">
        <v>15</v>
      </c>
      <c r="G1500" s="59"/>
      <c r="H1500" s="10" t="s">
        <v>1</v>
      </c>
      <c r="I1500" s="23"/>
      <c r="L1500" s="4" t="str">
        <f t="shared" si="100"/>
        <v>勞政業務-勞資關係-獎補助費-對國內團體之捐助</v>
      </c>
      <c r="M1500" s="4" t="str">
        <f t="shared" si="101"/>
        <v>補助總工會及職業工會辦理會員健康檢查</v>
      </c>
    </row>
    <row r="1501" spans="1:13" s="14" customFormat="1" ht="58.5">
      <c r="A1501" s="50" t="s">
        <v>2294</v>
      </c>
      <c r="B1501" s="50" t="s">
        <v>2331</v>
      </c>
      <c r="C1501" s="56" t="s">
        <v>2333</v>
      </c>
      <c r="D1501" s="56" t="s">
        <v>2297</v>
      </c>
      <c r="E1501" s="58">
        <v>29</v>
      </c>
      <c r="F1501" s="59" t="s">
        <v>15</v>
      </c>
      <c r="G1501" s="59"/>
      <c r="H1501" s="10" t="s">
        <v>1</v>
      </c>
      <c r="I1501" s="23"/>
      <c r="L1501" s="4" t="str">
        <f t="shared" si="100"/>
        <v>勞政業務-勞資關係-獎補助費-對國內團體之捐助</v>
      </c>
      <c r="M1501" s="4" t="str">
        <f t="shared" si="101"/>
        <v>補助總工會及職業工會辦理會員健康檢查</v>
      </c>
    </row>
    <row r="1502" spans="1:13" s="14" customFormat="1" ht="58.5">
      <c r="A1502" s="50" t="s">
        <v>2294</v>
      </c>
      <c r="B1502" s="50" t="s">
        <v>2331</v>
      </c>
      <c r="C1502" s="56" t="s">
        <v>2305</v>
      </c>
      <c r="D1502" s="56" t="s">
        <v>2297</v>
      </c>
      <c r="E1502" s="58">
        <v>74</v>
      </c>
      <c r="F1502" s="59" t="s">
        <v>15</v>
      </c>
      <c r="G1502" s="59"/>
      <c r="H1502" s="10" t="s">
        <v>1</v>
      </c>
      <c r="I1502" s="23"/>
      <c r="L1502" s="4" t="str">
        <f t="shared" si="100"/>
        <v>勞政業務-勞資關係-獎補助費-對國內團體之捐助</v>
      </c>
      <c r="M1502" s="4" t="str">
        <f t="shared" si="101"/>
        <v>補助總工會及職業工會辦理會員健康檢查</v>
      </c>
    </row>
    <row r="1503" spans="1:13" s="14" customFormat="1" ht="58.5">
      <c r="A1503" s="50" t="s">
        <v>2294</v>
      </c>
      <c r="B1503" s="50" t="s">
        <v>2331</v>
      </c>
      <c r="C1503" s="56" t="s">
        <v>2334</v>
      </c>
      <c r="D1503" s="56" t="s">
        <v>2297</v>
      </c>
      <c r="E1503" s="58">
        <v>39</v>
      </c>
      <c r="F1503" s="59" t="s">
        <v>15</v>
      </c>
      <c r="G1503" s="59"/>
      <c r="H1503" s="10" t="s">
        <v>1</v>
      </c>
      <c r="I1503" s="23"/>
      <c r="L1503" s="4" t="str">
        <f t="shared" si="100"/>
        <v>勞政業務-勞資關係-獎補助費-對國內團體之捐助</v>
      </c>
      <c r="M1503" s="4" t="str">
        <f t="shared" si="101"/>
        <v>補助總工會及職業工會辦理會員健康檢查</v>
      </c>
    </row>
    <row r="1504" spans="1:13" s="14" customFormat="1" ht="58.5">
      <c r="A1504" s="50" t="s">
        <v>2294</v>
      </c>
      <c r="B1504" s="50" t="s">
        <v>2331</v>
      </c>
      <c r="C1504" s="56" t="s">
        <v>2335</v>
      </c>
      <c r="D1504" s="56" t="s">
        <v>2297</v>
      </c>
      <c r="E1504" s="58">
        <v>16</v>
      </c>
      <c r="F1504" s="59" t="s">
        <v>15</v>
      </c>
      <c r="G1504" s="59"/>
      <c r="H1504" s="10" t="s">
        <v>1</v>
      </c>
      <c r="I1504" s="23"/>
      <c r="L1504" s="4" t="str">
        <f t="shared" si="100"/>
        <v>勞政業務-勞資關係-獎補助費-對國內團體之捐助</v>
      </c>
      <c r="M1504" s="4" t="str">
        <f t="shared" si="101"/>
        <v>補助總工會及職業工會辦理會員健康檢查</v>
      </c>
    </row>
    <row r="1505" spans="1:13" s="14" customFormat="1" ht="58.5">
      <c r="A1505" s="50" t="s">
        <v>2294</v>
      </c>
      <c r="B1505" s="50" t="s">
        <v>2331</v>
      </c>
      <c r="C1505" s="56" t="s">
        <v>2336</v>
      </c>
      <c r="D1505" s="56" t="s">
        <v>2297</v>
      </c>
      <c r="E1505" s="58">
        <v>31</v>
      </c>
      <c r="F1505" s="59" t="s">
        <v>15</v>
      </c>
      <c r="G1505" s="59"/>
      <c r="H1505" s="10" t="s">
        <v>1</v>
      </c>
      <c r="I1505" s="23"/>
      <c r="L1505" s="4" t="str">
        <f t="shared" si="100"/>
        <v>勞政業務-勞資關係-獎補助費-對國內團體之捐助</v>
      </c>
      <c r="M1505" s="4" t="str">
        <f t="shared" si="101"/>
        <v>補助總工會及職業工會辦理會員健康檢查</v>
      </c>
    </row>
    <row r="1506" spans="1:13" s="14" customFormat="1" ht="58.5">
      <c r="A1506" s="50" t="s">
        <v>2294</v>
      </c>
      <c r="B1506" s="50" t="s">
        <v>2331</v>
      </c>
      <c r="C1506" s="56" t="s">
        <v>2337</v>
      </c>
      <c r="D1506" s="56" t="s">
        <v>2297</v>
      </c>
      <c r="E1506" s="58">
        <v>34</v>
      </c>
      <c r="F1506" s="59" t="s">
        <v>15</v>
      </c>
      <c r="G1506" s="59"/>
      <c r="H1506" s="10" t="s">
        <v>1</v>
      </c>
      <c r="I1506" s="23"/>
      <c r="L1506" s="4" t="str">
        <f t="shared" si="100"/>
        <v>勞政業務-勞資關係-獎補助費-對國內團體之捐助</v>
      </c>
      <c r="M1506" s="4" t="str">
        <f t="shared" si="101"/>
        <v>補助總工會及職業工會辦理會員健康檢查</v>
      </c>
    </row>
    <row r="1507" spans="1:13" s="14" customFormat="1" ht="58.5">
      <c r="A1507" s="50" t="s">
        <v>2294</v>
      </c>
      <c r="B1507" s="50" t="s">
        <v>2331</v>
      </c>
      <c r="C1507" s="56" t="s">
        <v>2338</v>
      </c>
      <c r="D1507" s="56" t="s">
        <v>2297</v>
      </c>
      <c r="E1507" s="58">
        <v>27</v>
      </c>
      <c r="F1507" s="59" t="s">
        <v>15</v>
      </c>
      <c r="G1507" s="59"/>
      <c r="H1507" s="10" t="s">
        <v>1</v>
      </c>
      <c r="I1507" s="23"/>
      <c r="L1507" s="4" t="str">
        <f t="shared" si="100"/>
        <v>勞政業務-勞資關係-獎補助費-對國內團體之捐助</v>
      </c>
      <c r="M1507" s="4" t="str">
        <f t="shared" si="101"/>
        <v>補助總工會及職業工會辦理會員健康檢查</v>
      </c>
    </row>
    <row r="1508" spans="1:13" s="14" customFormat="1" ht="58.5">
      <c r="A1508" s="50" t="s">
        <v>2294</v>
      </c>
      <c r="B1508" s="50" t="s">
        <v>2331</v>
      </c>
      <c r="C1508" s="56" t="s">
        <v>2339</v>
      </c>
      <c r="D1508" s="56" t="s">
        <v>2297</v>
      </c>
      <c r="E1508" s="58">
        <v>6</v>
      </c>
      <c r="F1508" s="59" t="s">
        <v>15</v>
      </c>
      <c r="G1508" s="59"/>
      <c r="H1508" s="10" t="s">
        <v>1</v>
      </c>
      <c r="I1508" s="23"/>
      <c r="L1508" s="4" t="str">
        <f t="shared" si="100"/>
        <v>勞政業務-勞資關係-獎補助費-對國內團體之捐助</v>
      </c>
      <c r="M1508" s="4" t="str">
        <f t="shared" si="101"/>
        <v>補助總工會及職業工會辦理會員健康檢查</v>
      </c>
    </row>
    <row r="1509" spans="1:13" s="14" customFormat="1" ht="58.5">
      <c r="A1509" s="50" t="s">
        <v>2340</v>
      </c>
      <c r="B1509" s="50" t="s">
        <v>2331</v>
      </c>
      <c r="C1509" s="56" t="s">
        <v>2341</v>
      </c>
      <c r="D1509" s="56" t="s">
        <v>2297</v>
      </c>
      <c r="E1509" s="58">
        <v>177</v>
      </c>
      <c r="F1509" s="59" t="s">
        <v>15</v>
      </c>
      <c r="G1509" s="59"/>
      <c r="H1509" s="10" t="s">
        <v>1</v>
      </c>
      <c r="I1509" s="23"/>
      <c r="L1509" s="4" t="str">
        <f t="shared" si="100"/>
        <v>勞政業務-勞資關係-獎補助費-對國內團體之捐助</v>
      </c>
      <c r="M1509" s="4" t="str">
        <f t="shared" si="101"/>
        <v>補助總工會及職業工會辦理會員健康檢查</v>
      </c>
    </row>
    <row r="1510" spans="1:13" s="14" customFormat="1" ht="58.5">
      <c r="A1510" s="50" t="s">
        <v>2342</v>
      </c>
      <c r="B1510" s="50" t="s">
        <v>2343</v>
      </c>
      <c r="C1510" s="56" t="s">
        <v>2305</v>
      </c>
      <c r="D1510" s="56" t="s">
        <v>2297</v>
      </c>
      <c r="E1510" s="58">
        <v>17</v>
      </c>
      <c r="F1510" s="59" t="s">
        <v>2344</v>
      </c>
      <c r="G1510" s="59"/>
      <c r="H1510" s="10" t="s">
        <v>1</v>
      </c>
      <c r="I1510" s="23"/>
      <c r="L1510" s="4" t="str">
        <f t="shared" si="100"/>
        <v xml:space="preserve">勞政業務-綜合規劃-獎補助費-對國內團體之捐助  </v>
      </c>
      <c r="M1510" s="4" t="str">
        <f t="shared" si="101"/>
        <v>勞工志願服務課程計畫</v>
      </c>
    </row>
    <row r="1511" spans="1:13" s="14" customFormat="1" ht="58.5">
      <c r="A1511" s="50" t="s">
        <v>2342</v>
      </c>
      <c r="B1511" s="50" t="s">
        <v>2345</v>
      </c>
      <c r="C1511" s="56" t="s">
        <v>2346</v>
      </c>
      <c r="D1511" s="56" t="s">
        <v>2297</v>
      </c>
      <c r="E1511" s="58">
        <v>40</v>
      </c>
      <c r="F1511" s="59" t="s">
        <v>2344</v>
      </c>
      <c r="G1511" s="59"/>
      <c r="H1511" s="10" t="s">
        <v>1</v>
      </c>
      <c r="I1511" s="23"/>
      <c r="L1511" s="4" t="str">
        <f t="shared" si="100"/>
        <v xml:space="preserve">勞政業務-綜合規劃-獎補助費-對國內團體之捐助  </v>
      </c>
      <c r="M1511" s="4" t="str">
        <f t="shared" si="101"/>
        <v>113年度志願服務成長教育訓練計畫</v>
      </c>
    </row>
    <row r="1512" spans="1:13" s="14" customFormat="1" ht="58.5">
      <c r="A1512" s="50" t="s">
        <v>2347</v>
      </c>
      <c r="B1512" s="50" t="s">
        <v>2348</v>
      </c>
      <c r="C1512" s="56" t="s">
        <v>2298</v>
      </c>
      <c r="D1512" s="56" t="s">
        <v>2349</v>
      </c>
      <c r="E1512" s="58">
        <v>200</v>
      </c>
      <c r="F1512" s="59" t="s">
        <v>2344</v>
      </c>
      <c r="G1512" s="59"/>
      <c r="H1512" s="10" t="s">
        <v>1</v>
      </c>
      <c r="I1512" s="23"/>
      <c r="L1512" s="4" t="str">
        <f t="shared" si="100"/>
        <v xml:space="preserve">勞政業務-勞工福利-獎補助費-對國內團體之捐助 </v>
      </c>
      <c r="M1512" s="4" t="str">
        <f t="shared" si="101"/>
        <v xml:space="preserve">補助總工會辦理勞工休閒活動 </v>
      </c>
    </row>
    <row r="1513" spans="1:13" s="14" customFormat="1" ht="58.5">
      <c r="A1513" s="50" t="s">
        <v>2347</v>
      </c>
      <c r="B1513" s="50" t="s">
        <v>2348</v>
      </c>
      <c r="C1513" s="56" t="s">
        <v>2302</v>
      </c>
      <c r="D1513" s="56" t="s">
        <v>2349</v>
      </c>
      <c r="E1513" s="58">
        <v>129</v>
      </c>
      <c r="F1513" s="59" t="s">
        <v>2344</v>
      </c>
      <c r="G1513" s="59"/>
      <c r="H1513" s="10" t="s">
        <v>1</v>
      </c>
      <c r="I1513" s="23"/>
      <c r="L1513" s="4" t="str">
        <f t="shared" si="100"/>
        <v xml:space="preserve">勞政業務-勞工福利-獎補助費-對國內團體之捐助 </v>
      </c>
      <c r="M1513" s="4" t="str">
        <f t="shared" si="101"/>
        <v xml:space="preserve">補助總工會辦理勞工休閒活動 </v>
      </c>
    </row>
    <row r="1514" spans="1:13" s="14" customFormat="1" ht="97.5">
      <c r="A1514" s="60" t="s">
        <v>2113</v>
      </c>
      <c r="B1514" s="26" t="s">
        <v>2114</v>
      </c>
      <c r="C1514" s="26" t="s">
        <v>2115</v>
      </c>
      <c r="D1514" s="57" t="s">
        <v>2116</v>
      </c>
      <c r="E1514" s="25">
        <v>10</v>
      </c>
      <c r="F1514" s="10" t="s">
        <v>15</v>
      </c>
      <c r="G1514" s="23"/>
      <c r="H1514" s="10" t="s">
        <v>1</v>
      </c>
      <c r="I1514" s="23"/>
      <c r="J1514" s="54" t="s">
        <v>2117</v>
      </c>
      <c r="L1514" s="4" t="str">
        <f t="shared" si="100"/>
        <v>衛生業務-疾病管制工作-獎補助費-對國內團體之捐助</v>
      </c>
      <c r="M1514" s="4" t="str">
        <f t="shared" si="101"/>
        <v>113年傳染病防治計畫(結核病高風險族群主動發現及防治計畫)-電腦處理費</v>
      </c>
    </row>
    <row r="1515" spans="1:13" s="14" customFormat="1" ht="97.5">
      <c r="A1515" s="60" t="s">
        <v>2113</v>
      </c>
      <c r="B1515" s="26" t="s">
        <v>2118</v>
      </c>
      <c r="C1515" s="26" t="s">
        <v>2119</v>
      </c>
      <c r="D1515" s="57" t="s">
        <v>2116</v>
      </c>
      <c r="E1515" s="25">
        <v>10</v>
      </c>
      <c r="F1515" s="10" t="s">
        <v>15</v>
      </c>
      <c r="G1515" s="23"/>
      <c r="H1515" s="10" t="s">
        <v>1</v>
      </c>
      <c r="I1515" s="23"/>
      <c r="J1515" s="55" t="s">
        <v>2117</v>
      </c>
      <c r="L1515" s="4" t="str">
        <f t="shared" si="100"/>
        <v>衛生業務-疾病管制工作-獎補助費-對國內團體之捐助</v>
      </c>
      <c r="M1515" s="4" t="str">
        <f t="shared" si="101"/>
        <v>113年傳染病防治計畫(結核病高風險族群主動發現及防治計畫)-電腦處理費</v>
      </c>
    </row>
    <row r="1516" spans="1:13" s="14" customFormat="1" ht="136.5">
      <c r="A1516" s="61" t="s">
        <v>2120</v>
      </c>
      <c r="B1516" s="26" t="s">
        <v>2121</v>
      </c>
      <c r="C1516" s="26" t="s">
        <v>2122</v>
      </c>
      <c r="D1516" s="57" t="s">
        <v>2116</v>
      </c>
      <c r="E1516" s="25">
        <v>600</v>
      </c>
      <c r="F1516" s="10" t="s">
        <v>15</v>
      </c>
      <c r="G1516" s="23"/>
      <c r="H1516" s="10" t="s">
        <v>1</v>
      </c>
      <c r="I1516" s="23"/>
      <c r="J1516" s="54" t="s">
        <v>2129</v>
      </c>
      <c r="L1516" s="4" t="str">
        <f t="shared" si="100"/>
        <v>衛生業務-保健工作-獎補助費-對國內團體之捐助</v>
      </c>
      <c r="M1516" s="4" t="str">
        <f t="shared" si="101"/>
        <v>衛生福利部國民健康署補助辦理110年至111年布建之銀髮健身俱樂部據點後續營運計畫(112年)相關費用</v>
      </c>
    </row>
    <row r="1517" spans="1:13" s="14" customFormat="1" ht="78">
      <c r="A1517" s="60" t="s">
        <v>2124</v>
      </c>
      <c r="B1517" s="26" t="s">
        <v>2125</v>
      </c>
      <c r="C1517" s="26" t="s">
        <v>2126</v>
      </c>
      <c r="D1517" s="57" t="s">
        <v>2127</v>
      </c>
      <c r="E1517" s="25">
        <v>480</v>
      </c>
      <c r="F1517" s="10" t="s">
        <v>2128</v>
      </c>
      <c r="G1517" s="23"/>
      <c r="H1517" s="10" t="s">
        <v>1</v>
      </c>
      <c r="I1517" s="23"/>
      <c r="J1517" s="54" t="s">
        <v>2129</v>
      </c>
      <c r="L1517" s="4" t="str">
        <f t="shared" si="100"/>
        <v>衛生業務-長期照護工作-獎補助費-對國內團體之捐助</v>
      </c>
      <c r="M1517" s="4" t="str">
        <f t="shared" si="101"/>
        <v>112年度住宿式機構強化感染管制獎勵計畫</v>
      </c>
    </row>
    <row r="1518" spans="1:13" s="14" customFormat="1" ht="78">
      <c r="A1518" s="60" t="s">
        <v>2124</v>
      </c>
      <c r="B1518" s="26" t="s">
        <v>2125</v>
      </c>
      <c r="C1518" s="26" t="s">
        <v>2130</v>
      </c>
      <c r="D1518" s="57" t="s">
        <v>2127</v>
      </c>
      <c r="E1518" s="25">
        <v>330</v>
      </c>
      <c r="F1518" s="10" t="s">
        <v>2128</v>
      </c>
      <c r="G1518" s="23"/>
      <c r="H1518" s="10" t="s">
        <v>1</v>
      </c>
      <c r="I1518" s="23"/>
      <c r="J1518" s="54" t="s">
        <v>2129</v>
      </c>
      <c r="L1518" s="4" t="str">
        <f t="shared" si="100"/>
        <v>衛生業務-長期照護工作-獎補助費-對國內團體之捐助</v>
      </c>
      <c r="M1518" s="4" t="str">
        <f t="shared" si="101"/>
        <v>112年度住宿式機構強化感染管制獎勵計畫</v>
      </c>
    </row>
    <row r="1519" spans="1:13" s="14" customFormat="1" ht="78">
      <c r="A1519" s="60" t="s">
        <v>2124</v>
      </c>
      <c r="B1519" s="26" t="s">
        <v>2125</v>
      </c>
      <c r="C1519" s="26" t="s">
        <v>2131</v>
      </c>
      <c r="D1519" s="57" t="s">
        <v>2127</v>
      </c>
      <c r="E1519" s="25">
        <v>330</v>
      </c>
      <c r="F1519" s="10" t="s">
        <v>2128</v>
      </c>
      <c r="G1519" s="23"/>
      <c r="H1519" s="10" t="s">
        <v>1</v>
      </c>
      <c r="I1519" s="23"/>
      <c r="J1519" s="54" t="s">
        <v>2129</v>
      </c>
      <c r="L1519" s="4" t="str">
        <f t="shared" si="100"/>
        <v>衛生業務-長期照護工作-獎補助費-對國內團體之捐助</v>
      </c>
      <c r="M1519" s="4" t="str">
        <f t="shared" si="101"/>
        <v>112年度住宿式機構強化感染管制獎勵計畫</v>
      </c>
    </row>
    <row r="1520" spans="1:13" s="14" customFormat="1" ht="78">
      <c r="A1520" s="60" t="s">
        <v>2124</v>
      </c>
      <c r="B1520" s="26" t="s">
        <v>2125</v>
      </c>
      <c r="C1520" s="26" t="s">
        <v>2132</v>
      </c>
      <c r="D1520" s="57" t="s">
        <v>2127</v>
      </c>
      <c r="E1520" s="25">
        <v>420</v>
      </c>
      <c r="F1520" s="10" t="s">
        <v>2128</v>
      </c>
      <c r="G1520" s="23"/>
      <c r="H1520" s="10" t="s">
        <v>1</v>
      </c>
      <c r="I1520" s="23"/>
      <c r="J1520" s="54" t="s">
        <v>2129</v>
      </c>
      <c r="L1520" s="4" t="str">
        <f t="shared" si="100"/>
        <v>衛生業務-長期照護工作-獎補助費-對國內團體之捐助</v>
      </c>
      <c r="M1520" s="4" t="str">
        <f t="shared" si="101"/>
        <v>112年度住宿式機構強化感染管制獎勵計畫</v>
      </c>
    </row>
    <row r="1521" spans="1:13" s="14" customFormat="1" ht="78">
      <c r="A1521" s="60" t="s">
        <v>2124</v>
      </c>
      <c r="B1521" s="26" t="s">
        <v>2125</v>
      </c>
      <c r="C1521" s="26" t="s">
        <v>2133</v>
      </c>
      <c r="D1521" s="57" t="s">
        <v>2127</v>
      </c>
      <c r="E1521" s="25">
        <v>380</v>
      </c>
      <c r="F1521" s="10" t="s">
        <v>2128</v>
      </c>
      <c r="G1521" s="23"/>
      <c r="H1521" s="10" t="s">
        <v>1</v>
      </c>
      <c r="I1521" s="23"/>
      <c r="J1521" s="54" t="s">
        <v>2129</v>
      </c>
      <c r="L1521" s="4" t="str">
        <f t="shared" si="100"/>
        <v>衛生業務-長期照護工作-獎補助費-對國內團體之捐助</v>
      </c>
      <c r="M1521" s="4" t="str">
        <f t="shared" si="101"/>
        <v>112年度住宿式機構強化感染管制獎勵計畫</v>
      </c>
    </row>
    <row r="1522" spans="1:13" s="14" customFormat="1" ht="78">
      <c r="A1522" s="60" t="s">
        <v>2124</v>
      </c>
      <c r="B1522" s="26" t="s">
        <v>2134</v>
      </c>
      <c r="C1522" s="26" t="s">
        <v>2135</v>
      </c>
      <c r="D1522" s="57" t="s">
        <v>2127</v>
      </c>
      <c r="E1522" s="25">
        <v>570</v>
      </c>
      <c r="F1522" s="10" t="s">
        <v>2128</v>
      </c>
      <c r="G1522" s="23"/>
      <c r="H1522" s="10" t="s">
        <v>1</v>
      </c>
      <c r="I1522" s="23"/>
      <c r="J1522" s="54" t="s">
        <v>2129</v>
      </c>
      <c r="L1522" s="4" t="str">
        <f t="shared" si="100"/>
        <v>衛生業務-長期照護工作-獎補助費-對國內團體之捐助</v>
      </c>
      <c r="M1522" s="4" t="str">
        <f t="shared" si="101"/>
        <v>112年度住宿式機構強化感染管制獎勵計畫(一般護理之家)</v>
      </c>
    </row>
    <row r="1523" spans="1:13" s="14" customFormat="1" ht="78">
      <c r="A1523" s="60" t="s">
        <v>2124</v>
      </c>
      <c r="B1523" s="26" t="s">
        <v>2134</v>
      </c>
      <c r="C1523" s="26" t="s">
        <v>2136</v>
      </c>
      <c r="D1523" s="57" t="s">
        <v>2127</v>
      </c>
      <c r="E1523" s="25">
        <v>400</v>
      </c>
      <c r="F1523" s="10" t="s">
        <v>2128</v>
      </c>
      <c r="G1523" s="23"/>
      <c r="H1523" s="10" t="s">
        <v>1</v>
      </c>
      <c r="I1523" s="23"/>
      <c r="J1523" s="54" t="s">
        <v>2129</v>
      </c>
      <c r="L1523" s="4" t="str">
        <f t="shared" si="100"/>
        <v>衛生業務-長期照護工作-獎補助費-對國內團體之捐助</v>
      </c>
      <c r="M1523" s="4" t="str">
        <f t="shared" si="101"/>
        <v>112年度住宿式機構強化感染管制獎勵計畫(一般護理之家)</v>
      </c>
    </row>
    <row r="1524" spans="1:13" s="14" customFormat="1" ht="78">
      <c r="A1524" s="60" t="s">
        <v>2124</v>
      </c>
      <c r="B1524" s="26" t="s">
        <v>2134</v>
      </c>
      <c r="C1524" s="26" t="s">
        <v>2137</v>
      </c>
      <c r="D1524" s="57" t="s">
        <v>2127</v>
      </c>
      <c r="E1524" s="25">
        <v>330</v>
      </c>
      <c r="F1524" s="10" t="s">
        <v>2128</v>
      </c>
      <c r="G1524" s="23"/>
      <c r="H1524" s="10" t="s">
        <v>1</v>
      </c>
      <c r="I1524" s="23"/>
      <c r="J1524" s="54" t="s">
        <v>2129</v>
      </c>
      <c r="L1524" s="4" t="str">
        <f t="shared" si="100"/>
        <v>衛生業務-長期照護工作-獎補助費-對國內團體之捐助</v>
      </c>
      <c r="M1524" s="4" t="str">
        <f t="shared" si="101"/>
        <v>112年度住宿式機構強化感染管制獎勵計畫(一般護理之家)</v>
      </c>
    </row>
    <row r="1525" spans="1:13" s="14" customFormat="1" ht="78">
      <c r="A1525" s="60" t="s">
        <v>2124</v>
      </c>
      <c r="B1525" s="26" t="s">
        <v>2134</v>
      </c>
      <c r="C1525" s="26" t="s">
        <v>2138</v>
      </c>
      <c r="D1525" s="57" t="s">
        <v>2127</v>
      </c>
      <c r="E1525" s="25">
        <v>350</v>
      </c>
      <c r="F1525" s="10" t="s">
        <v>2128</v>
      </c>
      <c r="G1525" s="23"/>
      <c r="H1525" s="10" t="s">
        <v>1</v>
      </c>
      <c r="I1525" s="23"/>
      <c r="J1525" s="54" t="s">
        <v>2129</v>
      </c>
      <c r="L1525" s="4" t="str">
        <f t="shared" si="100"/>
        <v>衛生業務-長期照護工作-獎補助費-對國內團體之捐助</v>
      </c>
      <c r="M1525" s="4" t="str">
        <f t="shared" si="101"/>
        <v>112年度住宿式機構強化感染管制獎勵計畫(一般護理之家)</v>
      </c>
    </row>
    <row r="1526" spans="1:13" s="14" customFormat="1" ht="78">
      <c r="A1526" s="60" t="s">
        <v>2124</v>
      </c>
      <c r="B1526" s="26" t="s">
        <v>2134</v>
      </c>
      <c r="C1526" s="26" t="s">
        <v>2139</v>
      </c>
      <c r="D1526" s="57" t="s">
        <v>2127</v>
      </c>
      <c r="E1526" s="25">
        <v>370</v>
      </c>
      <c r="F1526" s="10" t="s">
        <v>2128</v>
      </c>
      <c r="G1526" s="23"/>
      <c r="H1526" s="10" t="s">
        <v>1</v>
      </c>
      <c r="I1526" s="23"/>
      <c r="J1526" s="54" t="s">
        <v>2129</v>
      </c>
      <c r="L1526" s="4" t="str">
        <f t="shared" si="100"/>
        <v>衛生業務-長期照護工作-獎補助費-對國內團體之捐助</v>
      </c>
      <c r="M1526" s="4" t="str">
        <f t="shared" si="101"/>
        <v>112年度住宿式機構強化感染管制獎勵計畫(一般護理之家)</v>
      </c>
    </row>
    <row r="1527" spans="1:13" s="14" customFormat="1" ht="78">
      <c r="A1527" s="60" t="s">
        <v>2124</v>
      </c>
      <c r="B1527" s="26" t="s">
        <v>2134</v>
      </c>
      <c r="C1527" s="26" t="s">
        <v>2140</v>
      </c>
      <c r="D1527" s="57" t="s">
        <v>2127</v>
      </c>
      <c r="E1527" s="25">
        <v>410</v>
      </c>
      <c r="F1527" s="10" t="s">
        <v>2128</v>
      </c>
      <c r="G1527" s="23"/>
      <c r="H1527" s="10" t="s">
        <v>1</v>
      </c>
      <c r="I1527" s="23"/>
      <c r="J1527" s="54" t="s">
        <v>2129</v>
      </c>
      <c r="L1527" s="4" t="str">
        <f t="shared" si="100"/>
        <v>衛生業務-長期照護工作-獎補助費-對國內團體之捐助</v>
      </c>
      <c r="M1527" s="4" t="str">
        <f t="shared" si="101"/>
        <v>112年度住宿式機構強化感染管制獎勵計畫(一般護理之家)</v>
      </c>
    </row>
    <row r="1528" spans="1:13" s="14" customFormat="1" ht="78">
      <c r="A1528" s="60" t="s">
        <v>2124</v>
      </c>
      <c r="B1528" s="26" t="s">
        <v>2134</v>
      </c>
      <c r="C1528" s="26" t="s">
        <v>2141</v>
      </c>
      <c r="D1528" s="57" t="s">
        <v>2127</v>
      </c>
      <c r="E1528" s="25">
        <v>500</v>
      </c>
      <c r="F1528" s="10" t="s">
        <v>2128</v>
      </c>
      <c r="G1528" s="23"/>
      <c r="H1528" s="10" t="s">
        <v>1</v>
      </c>
      <c r="I1528" s="23"/>
      <c r="J1528" s="54" t="s">
        <v>2129</v>
      </c>
      <c r="L1528" s="4" t="str">
        <f t="shared" si="100"/>
        <v>衛生業務-長期照護工作-獎補助費-對國內團體之捐助</v>
      </c>
      <c r="M1528" s="4" t="str">
        <f t="shared" si="101"/>
        <v>112年度住宿式機構強化感染管制獎勵計畫(一般護理之家)</v>
      </c>
    </row>
    <row r="1529" spans="1:13" s="14" customFormat="1" ht="78">
      <c r="A1529" s="60" t="s">
        <v>2124</v>
      </c>
      <c r="B1529" s="26" t="s">
        <v>2134</v>
      </c>
      <c r="C1529" s="26" t="s">
        <v>2142</v>
      </c>
      <c r="D1529" s="57" t="s">
        <v>2127</v>
      </c>
      <c r="E1529" s="25">
        <v>430</v>
      </c>
      <c r="F1529" s="10" t="s">
        <v>2128</v>
      </c>
      <c r="G1529" s="23"/>
      <c r="H1529" s="10" t="s">
        <v>1</v>
      </c>
      <c r="I1529" s="23"/>
      <c r="J1529" s="54" t="s">
        <v>2129</v>
      </c>
      <c r="L1529" s="4" t="str">
        <f t="shared" si="100"/>
        <v>衛生業務-長期照護工作-獎補助費-對國內團體之捐助</v>
      </c>
      <c r="M1529" s="4" t="str">
        <f t="shared" si="101"/>
        <v>112年度住宿式機構強化感染管制獎勵計畫(一般護理之家)</v>
      </c>
    </row>
    <row r="1530" spans="1:13" s="14" customFormat="1" ht="78">
      <c r="A1530" s="60" t="s">
        <v>2124</v>
      </c>
      <c r="B1530" s="26" t="s">
        <v>2134</v>
      </c>
      <c r="C1530" s="26" t="s">
        <v>2143</v>
      </c>
      <c r="D1530" s="57" t="s">
        <v>2127</v>
      </c>
      <c r="E1530" s="25">
        <v>340</v>
      </c>
      <c r="F1530" s="10" t="s">
        <v>2128</v>
      </c>
      <c r="G1530" s="23"/>
      <c r="H1530" s="10" t="s">
        <v>1</v>
      </c>
      <c r="I1530" s="23"/>
      <c r="J1530" s="54" t="s">
        <v>2129</v>
      </c>
      <c r="L1530" s="4" t="str">
        <f t="shared" si="100"/>
        <v>衛生業務-長期照護工作-獎補助費-對國內團體之捐助</v>
      </c>
      <c r="M1530" s="4" t="str">
        <f t="shared" si="101"/>
        <v>112年度住宿式機構強化感染管制獎勵計畫(一般護理之家)</v>
      </c>
    </row>
    <row r="1531" spans="1:13" s="14" customFormat="1" ht="78">
      <c r="A1531" s="60" t="s">
        <v>2124</v>
      </c>
      <c r="B1531" s="26" t="s">
        <v>2134</v>
      </c>
      <c r="C1531" s="26" t="s">
        <v>2144</v>
      </c>
      <c r="D1531" s="57" t="s">
        <v>2127</v>
      </c>
      <c r="E1531" s="25">
        <v>330</v>
      </c>
      <c r="F1531" s="10" t="s">
        <v>2128</v>
      </c>
      <c r="G1531" s="23"/>
      <c r="H1531" s="10" t="s">
        <v>1</v>
      </c>
      <c r="I1531" s="23"/>
      <c r="J1531" s="54" t="s">
        <v>2129</v>
      </c>
      <c r="L1531" s="4" t="str">
        <f t="shared" si="100"/>
        <v>衛生業務-長期照護工作-獎補助費-對國內團體之捐助</v>
      </c>
      <c r="M1531" s="4" t="str">
        <f t="shared" si="101"/>
        <v>112年度住宿式機構強化感染管制獎勵計畫(一般護理之家)</v>
      </c>
    </row>
    <row r="1532" spans="1:13" s="14" customFormat="1" ht="78">
      <c r="A1532" s="60" t="s">
        <v>2124</v>
      </c>
      <c r="B1532" s="26" t="s">
        <v>2134</v>
      </c>
      <c r="C1532" s="26" t="s">
        <v>2145</v>
      </c>
      <c r="D1532" s="57" t="s">
        <v>2127</v>
      </c>
      <c r="E1532" s="25">
        <v>300</v>
      </c>
      <c r="F1532" s="10" t="s">
        <v>2128</v>
      </c>
      <c r="G1532" s="23"/>
      <c r="H1532" s="10" t="s">
        <v>1</v>
      </c>
      <c r="I1532" s="23"/>
      <c r="J1532" s="54" t="s">
        <v>2129</v>
      </c>
      <c r="L1532" s="4" t="str">
        <f t="shared" si="100"/>
        <v>衛生業務-長期照護工作-獎補助費-對國內團體之捐助</v>
      </c>
      <c r="M1532" s="4" t="str">
        <f t="shared" si="101"/>
        <v>112年度住宿式機構強化感染管制獎勵計畫(一般護理之家)</v>
      </c>
    </row>
    <row r="1533" spans="1:13" s="14" customFormat="1" ht="78">
      <c r="A1533" s="60" t="s">
        <v>2124</v>
      </c>
      <c r="B1533" s="26" t="s">
        <v>2134</v>
      </c>
      <c r="C1533" s="26" t="s">
        <v>2146</v>
      </c>
      <c r="D1533" s="57" t="s">
        <v>2127</v>
      </c>
      <c r="E1533" s="25">
        <v>190</v>
      </c>
      <c r="F1533" s="10" t="s">
        <v>2128</v>
      </c>
      <c r="G1533" s="23"/>
      <c r="H1533" s="10" t="s">
        <v>1</v>
      </c>
      <c r="I1533" s="23"/>
      <c r="J1533" s="54" t="s">
        <v>2129</v>
      </c>
      <c r="L1533" s="4" t="str">
        <f t="shared" si="100"/>
        <v>衛生業務-長期照護工作-獎補助費-對國內團體之捐助</v>
      </c>
      <c r="M1533" s="4" t="str">
        <f t="shared" si="101"/>
        <v>112年度住宿式機構強化感染管制獎勵計畫(一般護理之家)</v>
      </c>
    </row>
    <row r="1534" spans="1:13" s="14" customFormat="1" ht="78">
      <c r="A1534" s="60" t="s">
        <v>2124</v>
      </c>
      <c r="B1534" s="26" t="s">
        <v>2134</v>
      </c>
      <c r="C1534" s="26" t="s">
        <v>2147</v>
      </c>
      <c r="D1534" s="57" t="s">
        <v>2127</v>
      </c>
      <c r="E1534" s="25">
        <v>400</v>
      </c>
      <c r="F1534" s="10" t="s">
        <v>2128</v>
      </c>
      <c r="G1534" s="23"/>
      <c r="H1534" s="10" t="s">
        <v>1</v>
      </c>
      <c r="I1534" s="23"/>
      <c r="J1534" s="54" t="s">
        <v>2129</v>
      </c>
      <c r="L1534" s="4" t="str">
        <f t="shared" si="100"/>
        <v>衛生業務-長期照護工作-獎補助費-對國內團體之捐助</v>
      </c>
      <c r="M1534" s="4" t="str">
        <f t="shared" si="101"/>
        <v>112年度住宿式機構強化感染管制獎勵計畫(一般護理之家)</v>
      </c>
    </row>
    <row r="1535" spans="1:13" s="14" customFormat="1" ht="78">
      <c r="A1535" s="60" t="s">
        <v>2124</v>
      </c>
      <c r="B1535" s="26" t="s">
        <v>2134</v>
      </c>
      <c r="C1535" s="26" t="s">
        <v>2148</v>
      </c>
      <c r="D1535" s="57" t="s">
        <v>2127</v>
      </c>
      <c r="E1535" s="25">
        <v>180</v>
      </c>
      <c r="F1535" s="10" t="s">
        <v>2128</v>
      </c>
      <c r="G1535" s="23"/>
      <c r="H1535" s="10" t="s">
        <v>1</v>
      </c>
      <c r="I1535" s="23"/>
      <c r="J1535" s="54" t="s">
        <v>2129</v>
      </c>
      <c r="L1535" s="4" t="str">
        <f t="shared" si="100"/>
        <v>衛生業務-長期照護工作-獎補助費-對國內團體之捐助</v>
      </c>
      <c r="M1535" s="4" t="str">
        <f t="shared" si="101"/>
        <v>112年度住宿式機構強化感染管制獎勵計畫(一般護理之家)</v>
      </c>
    </row>
    <row r="1536" spans="1:13" s="14" customFormat="1" ht="78">
      <c r="A1536" s="60" t="s">
        <v>2124</v>
      </c>
      <c r="B1536" s="26" t="s">
        <v>2134</v>
      </c>
      <c r="C1536" s="26" t="s">
        <v>2149</v>
      </c>
      <c r="D1536" s="57" t="s">
        <v>2127</v>
      </c>
      <c r="E1536" s="25">
        <v>420</v>
      </c>
      <c r="F1536" s="10" t="s">
        <v>2128</v>
      </c>
      <c r="G1536" s="23"/>
      <c r="H1536" s="10" t="s">
        <v>1</v>
      </c>
      <c r="I1536" s="23"/>
      <c r="J1536" s="54" t="s">
        <v>2129</v>
      </c>
      <c r="L1536" s="4" t="str">
        <f t="shared" si="100"/>
        <v>衛生業務-長期照護工作-獎補助費-對國內團體之捐助</v>
      </c>
      <c r="M1536" s="4" t="str">
        <f t="shared" si="101"/>
        <v>112年度住宿式機構強化感染管制獎勵計畫(一般護理之家)</v>
      </c>
    </row>
    <row r="1537" spans="1:13" s="14" customFormat="1" ht="78">
      <c r="A1537" s="60" t="s">
        <v>2124</v>
      </c>
      <c r="B1537" s="26" t="s">
        <v>2134</v>
      </c>
      <c r="C1537" s="26" t="s">
        <v>2150</v>
      </c>
      <c r="D1537" s="57" t="s">
        <v>2127</v>
      </c>
      <c r="E1537" s="25">
        <v>450</v>
      </c>
      <c r="F1537" s="10" t="s">
        <v>2128</v>
      </c>
      <c r="G1537" s="23"/>
      <c r="H1537" s="10" t="s">
        <v>1</v>
      </c>
      <c r="I1537" s="23"/>
      <c r="J1537" s="54" t="s">
        <v>2129</v>
      </c>
      <c r="L1537" s="4" t="str">
        <f t="shared" si="100"/>
        <v>衛生業務-長期照護工作-獎補助費-對國內團體之捐助</v>
      </c>
      <c r="M1537" s="4" t="str">
        <f t="shared" si="101"/>
        <v>112年度住宿式機構強化感染管制獎勵計畫(一般護理之家)</v>
      </c>
    </row>
    <row r="1538" spans="1:13" s="14" customFormat="1" ht="78">
      <c r="A1538" s="60" t="s">
        <v>2124</v>
      </c>
      <c r="B1538" s="26" t="s">
        <v>2134</v>
      </c>
      <c r="C1538" s="26" t="s">
        <v>2151</v>
      </c>
      <c r="D1538" s="57" t="s">
        <v>2127</v>
      </c>
      <c r="E1538" s="25">
        <v>650</v>
      </c>
      <c r="F1538" s="10" t="s">
        <v>2128</v>
      </c>
      <c r="G1538" s="23"/>
      <c r="H1538" s="10" t="s">
        <v>1</v>
      </c>
      <c r="I1538" s="23"/>
      <c r="J1538" s="54" t="s">
        <v>2129</v>
      </c>
      <c r="L1538" s="4" t="str">
        <f t="shared" si="100"/>
        <v>衛生業務-長期照護工作-獎補助費-對國內團體之捐助</v>
      </c>
      <c r="M1538" s="4" t="str">
        <f t="shared" si="101"/>
        <v>112年度住宿式機構強化感染管制獎勵計畫(一般護理之家)</v>
      </c>
    </row>
    <row r="1539" spans="1:13" s="14" customFormat="1" ht="78">
      <c r="A1539" s="60" t="s">
        <v>2124</v>
      </c>
      <c r="B1539" s="26" t="s">
        <v>2134</v>
      </c>
      <c r="C1539" s="26" t="s">
        <v>2152</v>
      </c>
      <c r="D1539" s="57" t="s">
        <v>2127</v>
      </c>
      <c r="E1539" s="25">
        <v>440</v>
      </c>
      <c r="F1539" s="10" t="s">
        <v>2128</v>
      </c>
      <c r="G1539" s="23"/>
      <c r="H1539" s="10" t="s">
        <v>1</v>
      </c>
      <c r="I1539" s="23"/>
      <c r="J1539" s="54" t="s">
        <v>2129</v>
      </c>
      <c r="L1539" s="4" t="str">
        <f t="shared" si="100"/>
        <v>衛生業務-長期照護工作-獎補助費-對國內團體之捐助</v>
      </c>
      <c r="M1539" s="4" t="str">
        <f t="shared" si="101"/>
        <v>112年度住宿式機構強化感染管制獎勵計畫(一般護理之家)</v>
      </c>
    </row>
    <row r="1540" spans="1:13" s="14" customFormat="1" ht="78">
      <c r="A1540" s="60" t="s">
        <v>2124</v>
      </c>
      <c r="B1540" s="26" t="s">
        <v>2134</v>
      </c>
      <c r="C1540" s="26" t="s">
        <v>2153</v>
      </c>
      <c r="D1540" s="57" t="s">
        <v>2127</v>
      </c>
      <c r="E1540" s="25">
        <v>220</v>
      </c>
      <c r="F1540" s="10" t="s">
        <v>2128</v>
      </c>
      <c r="G1540" s="23"/>
      <c r="H1540" s="10" t="s">
        <v>1</v>
      </c>
      <c r="I1540" s="23"/>
      <c r="J1540" s="54" t="s">
        <v>2129</v>
      </c>
      <c r="L1540" s="4" t="str">
        <f t="shared" si="100"/>
        <v>衛生業務-長期照護工作-獎補助費-對國內團體之捐助</v>
      </c>
      <c r="M1540" s="4" t="str">
        <f t="shared" si="101"/>
        <v>112年度住宿式機構強化感染管制獎勵計畫(一般護理之家)</v>
      </c>
    </row>
    <row r="1541" spans="1:13" s="14" customFormat="1" ht="78">
      <c r="A1541" s="60" t="s">
        <v>2124</v>
      </c>
      <c r="B1541" s="26" t="s">
        <v>2134</v>
      </c>
      <c r="C1541" s="26" t="s">
        <v>2154</v>
      </c>
      <c r="D1541" s="57" t="s">
        <v>2127</v>
      </c>
      <c r="E1541" s="25">
        <v>180</v>
      </c>
      <c r="F1541" s="10" t="s">
        <v>2128</v>
      </c>
      <c r="G1541" s="23"/>
      <c r="H1541" s="10" t="s">
        <v>1</v>
      </c>
      <c r="I1541" s="23"/>
      <c r="J1541" s="54" t="s">
        <v>2129</v>
      </c>
      <c r="L1541" s="4" t="str">
        <f t="shared" si="100"/>
        <v>衛生業務-長期照護工作-獎補助費-對國內團體之捐助</v>
      </c>
      <c r="M1541" s="4" t="str">
        <f t="shared" si="101"/>
        <v>112年度住宿式機構強化感染管制獎勵計畫(一般護理之家)</v>
      </c>
    </row>
    <row r="1542" spans="1:13" s="14" customFormat="1" ht="78">
      <c r="A1542" s="60" t="s">
        <v>2124</v>
      </c>
      <c r="B1542" s="26" t="s">
        <v>2134</v>
      </c>
      <c r="C1542" s="26" t="s">
        <v>2155</v>
      </c>
      <c r="D1542" s="57" t="s">
        <v>2127</v>
      </c>
      <c r="E1542" s="25">
        <v>370</v>
      </c>
      <c r="F1542" s="10" t="s">
        <v>2128</v>
      </c>
      <c r="G1542" s="23"/>
      <c r="H1542" s="10" t="s">
        <v>1</v>
      </c>
      <c r="I1542" s="23"/>
      <c r="J1542" s="54" t="s">
        <v>2129</v>
      </c>
      <c r="L1542" s="4" t="str">
        <f t="shared" si="100"/>
        <v>衛生業務-長期照護工作-獎補助費-對國內團體之捐助</v>
      </c>
      <c r="M1542" s="4" t="str">
        <f t="shared" si="101"/>
        <v>112年度住宿式機構強化感染管制獎勵計畫(一般護理之家)</v>
      </c>
    </row>
    <row r="1543" spans="1:13" s="14" customFormat="1" ht="78">
      <c r="A1543" s="60" t="s">
        <v>2124</v>
      </c>
      <c r="B1543" s="26" t="s">
        <v>2134</v>
      </c>
      <c r="C1543" s="26" t="s">
        <v>2156</v>
      </c>
      <c r="D1543" s="57" t="s">
        <v>2127</v>
      </c>
      <c r="E1543" s="25">
        <v>420</v>
      </c>
      <c r="F1543" s="10" t="s">
        <v>2128</v>
      </c>
      <c r="G1543" s="23"/>
      <c r="H1543" s="10" t="s">
        <v>1</v>
      </c>
      <c r="I1543" s="23"/>
      <c r="J1543" s="54" t="s">
        <v>2129</v>
      </c>
      <c r="L1543" s="4" t="str">
        <f t="shared" si="100"/>
        <v>衛生業務-長期照護工作-獎補助費-對國內團體之捐助</v>
      </c>
      <c r="M1543" s="4" t="str">
        <f t="shared" si="101"/>
        <v>112年度住宿式機構強化感染管制獎勵計畫(一般護理之家)</v>
      </c>
    </row>
    <row r="1544" spans="1:13" s="14" customFormat="1" ht="78">
      <c r="A1544" s="60" t="s">
        <v>2124</v>
      </c>
      <c r="B1544" s="26" t="s">
        <v>2134</v>
      </c>
      <c r="C1544" s="26" t="s">
        <v>2157</v>
      </c>
      <c r="D1544" s="57" t="s">
        <v>2127</v>
      </c>
      <c r="E1544" s="25">
        <v>420</v>
      </c>
      <c r="F1544" s="10" t="s">
        <v>2128</v>
      </c>
      <c r="G1544" s="23"/>
      <c r="H1544" s="10" t="s">
        <v>1</v>
      </c>
      <c r="I1544" s="23"/>
      <c r="J1544" s="54" t="s">
        <v>2129</v>
      </c>
      <c r="L1544" s="4" t="str">
        <f t="shared" ref="L1544:L1607" si="102">A1544</f>
        <v>衛生業務-長期照護工作-獎補助費-對國內團體之捐助</v>
      </c>
      <c r="M1544" s="4" t="str">
        <f t="shared" ref="M1544:M1607" si="103">B1544</f>
        <v>112年度住宿式機構強化感染管制獎勵計畫(一般護理之家)</v>
      </c>
    </row>
    <row r="1545" spans="1:13" s="14" customFormat="1" ht="78">
      <c r="A1545" s="60" t="s">
        <v>2124</v>
      </c>
      <c r="B1545" s="26" t="s">
        <v>2134</v>
      </c>
      <c r="C1545" s="26" t="s">
        <v>2158</v>
      </c>
      <c r="D1545" s="57" t="s">
        <v>2127</v>
      </c>
      <c r="E1545" s="25">
        <v>190</v>
      </c>
      <c r="F1545" s="10" t="s">
        <v>2128</v>
      </c>
      <c r="G1545" s="23"/>
      <c r="H1545" s="10" t="s">
        <v>1</v>
      </c>
      <c r="I1545" s="23"/>
      <c r="J1545" s="54" t="s">
        <v>2129</v>
      </c>
      <c r="L1545" s="4" t="str">
        <f t="shared" si="102"/>
        <v>衛生業務-長期照護工作-獎補助費-對國內團體之捐助</v>
      </c>
      <c r="M1545" s="4" t="str">
        <f t="shared" si="103"/>
        <v>112年度住宿式機構強化感染管制獎勵計畫(一般護理之家)</v>
      </c>
    </row>
    <row r="1546" spans="1:13" s="14" customFormat="1" ht="78">
      <c r="A1546" s="60" t="s">
        <v>2124</v>
      </c>
      <c r="B1546" s="26" t="s">
        <v>2134</v>
      </c>
      <c r="C1546" s="26" t="s">
        <v>2159</v>
      </c>
      <c r="D1546" s="57" t="s">
        <v>2127</v>
      </c>
      <c r="E1546" s="25">
        <v>340</v>
      </c>
      <c r="F1546" s="10" t="s">
        <v>2128</v>
      </c>
      <c r="G1546" s="23"/>
      <c r="H1546" s="10" t="s">
        <v>1</v>
      </c>
      <c r="I1546" s="23"/>
      <c r="J1546" s="54" t="s">
        <v>2129</v>
      </c>
      <c r="L1546" s="4" t="str">
        <f t="shared" si="102"/>
        <v>衛生業務-長期照護工作-獎補助費-對國內團體之捐助</v>
      </c>
      <c r="M1546" s="4" t="str">
        <f t="shared" si="103"/>
        <v>112年度住宿式機構強化感染管制獎勵計畫(一般護理之家)</v>
      </c>
    </row>
    <row r="1547" spans="1:13" s="14" customFormat="1" ht="78">
      <c r="A1547" s="60" t="s">
        <v>2124</v>
      </c>
      <c r="B1547" s="26" t="s">
        <v>2134</v>
      </c>
      <c r="C1547" s="26" t="s">
        <v>2160</v>
      </c>
      <c r="D1547" s="57" t="s">
        <v>2127</v>
      </c>
      <c r="E1547" s="25">
        <v>420</v>
      </c>
      <c r="F1547" s="10" t="s">
        <v>2128</v>
      </c>
      <c r="G1547" s="23"/>
      <c r="H1547" s="10" t="s">
        <v>1</v>
      </c>
      <c r="I1547" s="23"/>
      <c r="J1547" s="54" t="s">
        <v>2129</v>
      </c>
      <c r="L1547" s="4" t="str">
        <f t="shared" si="102"/>
        <v>衛生業務-長期照護工作-獎補助費-對國內團體之捐助</v>
      </c>
      <c r="M1547" s="4" t="str">
        <f t="shared" si="103"/>
        <v>112年度住宿式機構強化感染管制獎勵計畫(一般護理之家)</v>
      </c>
    </row>
    <row r="1548" spans="1:13" s="14" customFormat="1" ht="78">
      <c r="A1548" s="60" t="s">
        <v>2124</v>
      </c>
      <c r="B1548" s="26" t="s">
        <v>2134</v>
      </c>
      <c r="C1548" s="26" t="s">
        <v>2161</v>
      </c>
      <c r="D1548" s="57" t="s">
        <v>2127</v>
      </c>
      <c r="E1548" s="25">
        <v>440</v>
      </c>
      <c r="F1548" s="10" t="s">
        <v>2128</v>
      </c>
      <c r="G1548" s="23"/>
      <c r="H1548" s="10" t="s">
        <v>1</v>
      </c>
      <c r="I1548" s="23"/>
      <c r="J1548" s="54" t="s">
        <v>2129</v>
      </c>
      <c r="L1548" s="4" t="str">
        <f t="shared" si="102"/>
        <v>衛生業務-長期照護工作-獎補助費-對國內團體之捐助</v>
      </c>
      <c r="M1548" s="4" t="str">
        <f t="shared" si="103"/>
        <v>112年度住宿式機構強化感染管制獎勵計畫(一般護理之家)</v>
      </c>
    </row>
    <row r="1549" spans="1:13" s="14" customFormat="1" ht="78">
      <c r="A1549" s="60" t="s">
        <v>2124</v>
      </c>
      <c r="B1549" s="26" t="s">
        <v>2134</v>
      </c>
      <c r="C1549" s="26" t="s">
        <v>2162</v>
      </c>
      <c r="D1549" s="57" t="s">
        <v>2127</v>
      </c>
      <c r="E1549" s="25">
        <v>300</v>
      </c>
      <c r="F1549" s="10" t="s">
        <v>2128</v>
      </c>
      <c r="G1549" s="23"/>
      <c r="H1549" s="10" t="s">
        <v>1</v>
      </c>
      <c r="I1549" s="23"/>
      <c r="J1549" s="54" t="s">
        <v>2129</v>
      </c>
      <c r="L1549" s="4" t="str">
        <f t="shared" si="102"/>
        <v>衛生業務-長期照護工作-獎補助費-對國內團體之捐助</v>
      </c>
      <c r="M1549" s="4" t="str">
        <f t="shared" si="103"/>
        <v>112年度住宿式機構強化感染管制獎勵計畫(一般護理之家)</v>
      </c>
    </row>
    <row r="1550" spans="1:13" s="14" customFormat="1" ht="78">
      <c r="A1550" s="60" t="s">
        <v>2124</v>
      </c>
      <c r="B1550" s="26" t="s">
        <v>2134</v>
      </c>
      <c r="C1550" s="26" t="s">
        <v>2163</v>
      </c>
      <c r="D1550" s="57" t="s">
        <v>2127</v>
      </c>
      <c r="E1550" s="25">
        <v>340</v>
      </c>
      <c r="F1550" s="10" t="s">
        <v>2128</v>
      </c>
      <c r="G1550" s="23"/>
      <c r="H1550" s="10" t="s">
        <v>1</v>
      </c>
      <c r="I1550" s="23"/>
      <c r="J1550" s="54" t="s">
        <v>2129</v>
      </c>
      <c r="L1550" s="4" t="str">
        <f t="shared" si="102"/>
        <v>衛生業務-長期照護工作-獎補助費-對國內團體之捐助</v>
      </c>
      <c r="M1550" s="4" t="str">
        <f t="shared" si="103"/>
        <v>112年度住宿式機構強化感染管制獎勵計畫(一般護理之家)</v>
      </c>
    </row>
    <row r="1551" spans="1:13" s="14" customFormat="1" ht="78">
      <c r="A1551" s="60" t="s">
        <v>2124</v>
      </c>
      <c r="B1551" s="26" t="s">
        <v>2134</v>
      </c>
      <c r="C1551" s="26" t="s">
        <v>2164</v>
      </c>
      <c r="D1551" s="57" t="s">
        <v>2127</v>
      </c>
      <c r="E1551" s="25">
        <v>290</v>
      </c>
      <c r="F1551" s="10" t="s">
        <v>2128</v>
      </c>
      <c r="G1551" s="23"/>
      <c r="H1551" s="10" t="s">
        <v>1</v>
      </c>
      <c r="I1551" s="23"/>
      <c r="J1551" s="54" t="s">
        <v>2129</v>
      </c>
      <c r="L1551" s="4" t="str">
        <f t="shared" si="102"/>
        <v>衛生業務-長期照護工作-獎補助費-對國內團體之捐助</v>
      </c>
      <c r="M1551" s="4" t="str">
        <f t="shared" si="103"/>
        <v>112年度住宿式機構強化感染管制獎勵計畫(一般護理之家)</v>
      </c>
    </row>
    <row r="1552" spans="1:13" s="14" customFormat="1" ht="78">
      <c r="A1552" s="60" t="s">
        <v>2124</v>
      </c>
      <c r="B1552" s="26" t="s">
        <v>2134</v>
      </c>
      <c r="C1552" s="26" t="s">
        <v>2165</v>
      </c>
      <c r="D1552" s="57" t="s">
        <v>2127</v>
      </c>
      <c r="E1552" s="25">
        <v>490</v>
      </c>
      <c r="F1552" s="10" t="s">
        <v>2128</v>
      </c>
      <c r="G1552" s="23"/>
      <c r="H1552" s="10" t="s">
        <v>1</v>
      </c>
      <c r="I1552" s="23"/>
      <c r="J1552" s="54" t="s">
        <v>2129</v>
      </c>
      <c r="L1552" s="4" t="str">
        <f t="shared" si="102"/>
        <v>衛生業務-長期照護工作-獎補助費-對國內團體之捐助</v>
      </c>
      <c r="M1552" s="4" t="str">
        <f t="shared" si="103"/>
        <v>112年度住宿式機構強化感染管制獎勵計畫(一般護理之家)</v>
      </c>
    </row>
    <row r="1553" spans="1:13" s="14" customFormat="1" ht="78">
      <c r="A1553" s="60" t="s">
        <v>2124</v>
      </c>
      <c r="B1553" s="26" t="s">
        <v>2134</v>
      </c>
      <c r="C1553" s="26" t="s">
        <v>2166</v>
      </c>
      <c r="D1553" s="57" t="s">
        <v>2127</v>
      </c>
      <c r="E1553" s="25">
        <v>330</v>
      </c>
      <c r="F1553" s="10" t="s">
        <v>2128</v>
      </c>
      <c r="G1553" s="23"/>
      <c r="H1553" s="10" t="s">
        <v>1</v>
      </c>
      <c r="I1553" s="23"/>
      <c r="J1553" s="54" t="s">
        <v>2129</v>
      </c>
      <c r="L1553" s="4" t="str">
        <f t="shared" si="102"/>
        <v>衛生業務-長期照護工作-獎補助費-對國內團體之捐助</v>
      </c>
      <c r="M1553" s="4" t="str">
        <f t="shared" si="103"/>
        <v>112年度住宿式機構強化感染管制獎勵計畫(一般護理之家)</v>
      </c>
    </row>
    <row r="1554" spans="1:13" s="14" customFormat="1" ht="78">
      <c r="A1554" s="60" t="s">
        <v>2124</v>
      </c>
      <c r="B1554" s="26" t="s">
        <v>2134</v>
      </c>
      <c r="C1554" s="26" t="s">
        <v>2167</v>
      </c>
      <c r="D1554" s="57" t="s">
        <v>2127</v>
      </c>
      <c r="E1554" s="25">
        <v>260</v>
      </c>
      <c r="F1554" s="10" t="s">
        <v>2128</v>
      </c>
      <c r="G1554" s="23"/>
      <c r="H1554" s="10" t="s">
        <v>1</v>
      </c>
      <c r="I1554" s="23"/>
      <c r="J1554" s="54" t="s">
        <v>2129</v>
      </c>
      <c r="L1554" s="4" t="str">
        <f t="shared" si="102"/>
        <v>衛生業務-長期照護工作-獎補助費-對國內團體之捐助</v>
      </c>
      <c r="M1554" s="4" t="str">
        <f t="shared" si="103"/>
        <v>112年度住宿式機構強化感染管制獎勵計畫(一般護理之家)</v>
      </c>
    </row>
    <row r="1555" spans="1:13" s="14" customFormat="1" ht="78">
      <c r="A1555" s="60" t="s">
        <v>2124</v>
      </c>
      <c r="B1555" s="26" t="s">
        <v>2134</v>
      </c>
      <c r="C1555" s="26" t="s">
        <v>2168</v>
      </c>
      <c r="D1555" s="57" t="s">
        <v>2127</v>
      </c>
      <c r="E1555" s="25">
        <v>350</v>
      </c>
      <c r="F1555" s="10" t="s">
        <v>2128</v>
      </c>
      <c r="G1555" s="23"/>
      <c r="H1555" s="10" t="s">
        <v>1</v>
      </c>
      <c r="I1555" s="23"/>
      <c r="J1555" s="54" t="s">
        <v>2129</v>
      </c>
      <c r="L1555" s="4" t="str">
        <f t="shared" si="102"/>
        <v>衛生業務-長期照護工作-獎補助費-對國內團體之捐助</v>
      </c>
      <c r="M1555" s="4" t="str">
        <f t="shared" si="103"/>
        <v>112年度住宿式機構強化感染管制獎勵計畫(一般護理之家)</v>
      </c>
    </row>
    <row r="1556" spans="1:13" s="14" customFormat="1" ht="78">
      <c r="A1556" s="60" t="s">
        <v>2124</v>
      </c>
      <c r="B1556" s="26" t="s">
        <v>2134</v>
      </c>
      <c r="C1556" s="26" t="s">
        <v>2169</v>
      </c>
      <c r="D1556" s="57" t="s">
        <v>2127</v>
      </c>
      <c r="E1556" s="25">
        <v>380</v>
      </c>
      <c r="F1556" s="10" t="s">
        <v>2128</v>
      </c>
      <c r="G1556" s="23"/>
      <c r="H1556" s="10" t="s">
        <v>1</v>
      </c>
      <c r="I1556" s="23"/>
      <c r="J1556" s="54" t="s">
        <v>2129</v>
      </c>
      <c r="L1556" s="4" t="str">
        <f t="shared" si="102"/>
        <v>衛生業務-長期照護工作-獎補助費-對國內團體之捐助</v>
      </c>
      <c r="M1556" s="4" t="str">
        <f t="shared" si="103"/>
        <v>112年度住宿式機構強化感染管制獎勵計畫(一般護理之家)</v>
      </c>
    </row>
    <row r="1557" spans="1:13" s="14" customFormat="1" ht="78">
      <c r="A1557" s="60" t="s">
        <v>2124</v>
      </c>
      <c r="B1557" s="26" t="s">
        <v>2134</v>
      </c>
      <c r="C1557" s="26" t="s">
        <v>2170</v>
      </c>
      <c r="D1557" s="57" t="s">
        <v>2127</v>
      </c>
      <c r="E1557" s="25">
        <v>150</v>
      </c>
      <c r="F1557" s="10" t="s">
        <v>2128</v>
      </c>
      <c r="G1557" s="23"/>
      <c r="H1557" s="10" t="s">
        <v>1</v>
      </c>
      <c r="I1557" s="23"/>
      <c r="J1557" s="54" t="s">
        <v>2186</v>
      </c>
      <c r="L1557" s="4" t="str">
        <f t="shared" si="102"/>
        <v>衛生業務-長期照護工作-獎補助費-對國內團體之捐助</v>
      </c>
      <c r="M1557" s="4" t="str">
        <f t="shared" si="103"/>
        <v>112年度住宿式機構強化感染管制獎勵計畫(一般護理之家)</v>
      </c>
    </row>
    <row r="1558" spans="1:13" s="14" customFormat="1" ht="78">
      <c r="A1558" s="60" t="s">
        <v>2124</v>
      </c>
      <c r="B1558" s="26" t="s">
        <v>2134</v>
      </c>
      <c r="C1558" s="26" t="s">
        <v>2171</v>
      </c>
      <c r="D1558" s="57" t="s">
        <v>2127</v>
      </c>
      <c r="E1558" s="25">
        <v>180</v>
      </c>
      <c r="F1558" s="10" t="s">
        <v>2128</v>
      </c>
      <c r="G1558" s="23"/>
      <c r="H1558" s="10" t="s">
        <v>1</v>
      </c>
      <c r="I1558" s="23"/>
      <c r="J1558" s="54" t="s">
        <v>2186</v>
      </c>
      <c r="L1558" s="4" t="str">
        <f t="shared" si="102"/>
        <v>衛生業務-長期照護工作-獎補助費-對國內團體之捐助</v>
      </c>
      <c r="M1558" s="4" t="str">
        <f t="shared" si="103"/>
        <v>112年度住宿式機構強化感染管制獎勵計畫(一般護理之家)</v>
      </c>
    </row>
    <row r="1559" spans="1:13" s="14" customFormat="1" ht="78">
      <c r="A1559" s="60" t="s">
        <v>2124</v>
      </c>
      <c r="B1559" s="26" t="s">
        <v>2134</v>
      </c>
      <c r="C1559" s="26" t="s">
        <v>2172</v>
      </c>
      <c r="D1559" s="57" t="s">
        <v>2127</v>
      </c>
      <c r="E1559" s="25">
        <v>180</v>
      </c>
      <c r="F1559" s="10" t="s">
        <v>2128</v>
      </c>
      <c r="G1559" s="23"/>
      <c r="H1559" s="10" t="s">
        <v>1</v>
      </c>
      <c r="I1559" s="23"/>
      <c r="J1559" s="54" t="s">
        <v>2186</v>
      </c>
      <c r="L1559" s="4" t="str">
        <f t="shared" si="102"/>
        <v>衛生業務-長期照護工作-獎補助費-對國內團體之捐助</v>
      </c>
      <c r="M1559" s="4" t="str">
        <f t="shared" si="103"/>
        <v>112年度住宿式機構強化感染管制獎勵計畫(一般護理之家)</v>
      </c>
    </row>
    <row r="1560" spans="1:13" s="14" customFormat="1" ht="78">
      <c r="A1560" s="60" t="s">
        <v>2124</v>
      </c>
      <c r="B1560" s="26" t="s">
        <v>2134</v>
      </c>
      <c r="C1560" s="26" t="s">
        <v>2173</v>
      </c>
      <c r="D1560" s="57" t="s">
        <v>2127</v>
      </c>
      <c r="E1560" s="25">
        <v>200</v>
      </c>
      <c r="F1560" s="10" t="s">
        <v>2128</v>
      </c>
      <c r="G1560" s="23"/>
      <c r="H1560" s="10" t="s">
        <v>1</v>
      </c>
      <c r="I1560" s="23"/>
      <c r="J1560" s="54" t="s">
        <v>2186</v>
      </c>
      <c r="L1560" s="4" t="str">
        <f t="shared" si="102"/>
        <v>衛生業務-長期照護工作-獎補助費-對國內團體之捐助</v>
      </c>
      <c r="M1560" s="4" t="str">
        <f t="shared" si="103"/>
        <v>112年度住宿式機構強化感染管制獎勵計畫(一般護理之家)</v>
      </c>
    </row>
    <row r="1561" spans="1:13" s="14" customFormat="1" ht="78">
      <c r="A1561" s="60" t="s">
        <v>2124</v>
      </c>
      <c r="B1561" s="26" t="s">
        <v>2134</v>
      </c>
      <c r="C1561" s="26" t="s">
        <v>2174</v>
      </c>
      <c r="D1561" s="57" t="s">
        <v>2127</v>
      </c>
      <c r="E1561" s="25">
        <v>490</v>
      </c>
      <c r="F1561" s="10" t="s">
        <v>2128</v>
      </c>
      <c r="G1561" s="23"/>
      <c r="H1561" s="10" t="s">
        <v>1</v>
      </c>
      <c r="I1561" s="23"/>
      <c r="J1561" s="54" t="s">
        <v>2186</v>
      </c>
      <c r="L1561" s="4" t="str">
        <f t="shared" si="102"/>
        <v>衛生業務-長期照護工作-獎補助費-對國內團體之捐助</v>
      </c>
      <c r="M1561" s="4" t="str">
        <f t="shared" si="103"/>
        <v>112年度住宿式機構強化感染管制獎勵計畫(一般護理之家)</v>
      </c>
    </row>
    <row r="1562" spans="1:13" s="14" customFormat="1" ht="78">
      <c r="A1562" s="60" t="s">
        <v>2124</v>
      </c>
      <c r="B1562" s="26" t="s">
        <v>2134</v>
      </c>
      <c r="C1562" s="26" t="s">
        <v>2175</v>
      </c>
      <c r="D1562" s="57" t="s">
        <v>2127</v>
      </c>
      <c r="E1562" s="25">
        <v>520</v>
      </c>
      <c r="F1562" s="10" t="s">
        <v>2128</v>
      </c>
      <c r="G1562" s="23"/>
      <c r="H1562" s="10" t="s">
        <v>1</v>
      </c>
      <c r="I1562" s="23"/>
      <c r="J1562" s="54" t="s">
        <v>2186</v>
      </c>
      <c r="L1562" s="4" t="str">
        <f t="shared" si="102"/>
        <v>衛生業務-長期照護工作-獎補助費-對國內團體之捐助</v>
      </c>
      <c r="M1562" s="4" t="str">
        <f t="shared" si="103"/>
        <v>112年度住宿式機構強化感染管制獎勵計畫(一般護理之家)</v>
      </c>
    </row>
    <row r="1563" spans="1:13" s="14" customFormat="1" ht="78">
      <c r="A1563" s="60" t="s">
        <v>2124</v>
      </c>
      <c r="B1563" s="26" t="s">
        <v>2134</v>
      </c>
      <c r="C1563" s="26" t="s">
        <v>2176</v>
      </c>
      <c r="D1563" s="57" t="s">
        <v>2127</v>
      </c>
      <c r="E1563" s="25">
        <v>150</v>
      </c>
      <c r="F1563" s="10" t="s">
        <v>2128</v>
      </c>
      <c r="G1563" s="23"/>
      <c r="H1563" s="10" t="s">
        <v>1</v>
      </c>
      <c r="I1563" s="23"/>
      <c r="J1563" s="54" t="s">
        <v>2186</v>
      </c>
      <c r="L1563" s="4" t="str">
        <f t="shared" si="102"/>
        <v>衛生業務-長期照護工作-獎補助費-對國內團體之捐助</v>
      </c>
      <c r="M1563" s="4" t="str">
        <f t="shared" si="103"/>
        <v>112年度住宿式機構強化感染管制獎勵計畫(一般護理之家)</v>
      </c>
    </row>
    <row r="1564" spans="1:13" s="14" customFormat="1" ht="78">
      <c r="A1564" s="60" t="s">
        <v>2124</v>
      </c>
      <c r="B1564" s="26" t="s">
        <v>2134</v>
      </c>
      <c r="C1564" s="26" t="s">
        <v>2177</v>
      </c>
      <c r="D1564" s="57" t="s">
        <v>2127</v>
      </c>
      <c r="E1564" s="25">
        <v>540</v>
      </c>
      <c r="F1564" s="10" t="s">
        <v>2128</v>
      </c>
      <c r="G1564" s="23"/>
      <c r="H1564" s="10" t="s">
        <v>1</v>
      </c>
      <c r="I1564" s="23"/>
      <c r="J1564" s="54" t="s">
        <v>2189</v>
      </c>
      <c r="L1564" s="4" t="str">
        <f t="shared" si="102"/>
        <v>衛生業務-長期照護工作-獎補助費-對國內團體之捐助</v>
      </c>
      <c r="M1564" s="4" t="str">
        <f t="shared" si="103"/>
        <v>112年度住宿式機構強化感染管制獎勵計畫(一般護理之家)</v>
      </c>
    </row>
    <row r="1565" spans="1:13" s="14" customFormat="1" ht="78">
      <c r="A1565" s="60" t="s">
        <v>2124</v>
      </c>
      <c r="B1565" s="26" t="s">
        <v>2134</v>
      </c>
      <c r="C1565" s="26" t="s">
        <v>2178</v>
      </c>
      <c r="D1565" s="57" t="s">
        <v>2127</v>
      </c>
      <c r="E1565" s="25">
        <v>250</v>
      </c>
      <c r="F1565" s="10" t="s">
        <v>2128</v>
      </c>
      <c r="G1565" s="23"/>
      <c r="H1565" s="10" t="s">
        <v>1</v>
      </c>
      <c r="I1565" s="23"/>
      <c r="J1565" s="54" t="s">
        <v>2186</v>
      </c>
      <c r="L1565" s="4" t="str">
        <f t="shared" si="102"/>
        <v>衛生業務-長期照護工作-獎補助費-對國內團體之捐助</v>
      </c>
      <c r="M1565" s="4" t="str">
        <f t="shared" si="103"/>
        <v>112年度住宿式機構強化感染管制獎勵計畫(一般護理之家)</v>
      </c>
    </row>
    <row r="1566" spans="1:13" s="14" customFormat="1" ht="78">
      <c r="A1566" s="60" t="s">
        <v>2124</v>
      </c>
      <c r="B1566" s="26" t="s">
        <v>2134</v>
      </c>
      <c r="C1566" s="26" t="s">
        <v>2179</v>
      </c>
      <c r="D1566" s="57" t="s">
        <v>2127</v>
      </c>
      <c r="E1566" s="25">
        <v>190</v>
      </c>
      <c r="F1566" s="10" t="s">
        <v>2128</v>
      </c>
      <c r="G1566" s="23"/>
      <c r="H1566" s="10" t="s">
        <v>1</v>
      </c>
      <c r="I1566" s="23"/>
      <c r="J1566" s="54" t="s">
        <v>2186</v>
      </c>
      <c r="L1566" s="4" t="str">
        <f t="shared" si="102"/>
        <v>衛生業務-長期照護工作-獎補助費-對國內團體之捐助</v>
      </c>
      <c r="M1566" s="4" t="str">
        <f t="shared" si="103"/>
        <v>112年度住宿式機構強化感染管制獎勵計畫(一般護理之家)</v>
      </c>
    </row>
    <row r="1567" spans="1:13" s="14" customFormat="1" ht="78">
      <c r="A1567" s="60" t="s">
        <v>2124</v>
      </c>
      <c r="B1567" s="26" t="s">
        <v>2134</v>
      </c>
      <c r="C1567" s="26" t="s">
        <v>2180</v>
      </c>
      <c r="D1567" s="57" t="s">
        <v>2127</v>
      </c>
      <c r="E1567" s="25">
        <v>250</v>
      </c>
      <c r="F1567" s="10" t="s">
        <v>2128</v>
      </c>
      <c r="G1567" s="23"/>
      <c r="H1567" s="10" t="s">
        <v>1</v>
      </c>
      <c r="I1567" s="23"/>
      <c r="J1567" s="54" t="s">
        <v>2186</v>
      </c>
      <c r="L1567" s="4" t="str">
        <f t="shared" si="102"/>
        <v>衛生業務-長期照護工作-獎補助費-對國內團體之捐助</v>
      </c>
      <c r="M1567" s="4" t="str">
        <f t="shared" si="103"/>
        <v>112年度住宿式機構強化感染管制獎勵計畫(一般護理之家)</v>
      </c>
    </row>
    <row r="1568" spans="1:13" s="14" customFormat="1" ht="78">
      <c r="A1568" s="60" t="s">
        <v>2124</v>
      </c>
      <c r="B1568" s="26" t="s">
        <v>2134</v>
      </c>
      <c r="C1568" s="26" t="s">
        <v>2181</v>
      </c>
      <c r="D1568" s="57" t="s">
        <v>2127</v>
      </c>
      <c r="E1568" s="25">
        <v>370</v>
      </c>
      <c r="F1568" s="10" t="s">
        <v>2128</v>
      </c>
      <c r="G1568" s="23"/>
      <c r="H1568" s="10" t="s">
        <v>1</v>
      </c>
      <c r="I1568" s="23"/>
      <c r="J1568" s="54" t="s">
        <v>2186</v>
      </c>
      <c r="L1568" s="4" t="str">
        <f t="shared" si="102"/>
        <v>衛生業務-長期照護工作-獎補助費-對國內團體之捐助</v>
      </c>
      <c r="M1568" s="4" t="str">
        <f t="shared" si="103"/>
        <v>112年度住宿式機構強化感染管制獎勵計畫(一般護理之家)</v>
      </c>
    </row>
    <row r="1569" spans="1:13" s="14" customFormat="1" ht="78">
      <c r="A1569" s="60" t="s">
        <v>2124</v>
      </c>
      <c r="B1569" s="26" t="s">
        <v>2134</v>
      </c>
      <c r="C1569" s="26" t="s">
        <v>2182</v>
      </c>
      <c r="D1569" s="57" t="s">
        <v>2127</v>
      </c>
      <c r="E1569" s="25">
        <v>190</v>
      </c>
      <c r="F1569" s="10" t="s">
        <v>2128</v>
      </c>
      <c r="G1569" s="23"/>
      <c r="H1569" s="10" t="s">
        <v>1</v>
      </c>
      <c r="I1569" s="23"/>
      <c r="J1569" s="54" t="s">
        <v>2189</v>
      </c>
      <c r="L1569" s="4" t="str">
        <f t="shared" si="102"/>
        <v>衛生業務-長期照護工作-獎補助費-對國內團體之捐助</v>
      </c>
      <c r="M1569" s="4" t="str">
        <f t="shared" si="103"/>
        <v>112年度住宿式機構強化感染管制獎勵計畫(一般護理之家)</v>
      </c>
    </row>
    <row r="1570" spans="1:13" s="14" customFormat="1" ht="78">
      <c r="A1570" s="60" t="s">
        <v>2124</v>
      </c>
      <c r="B1570" s="26" t="s">
        <v>2134</v>
      </c>
      <c r="C1570" s="26" t="s">
        <v>2183</v>
      </c>
      <c r="D1570" s="57" t="s">
        <v>2127</v>
      </c>
      <c r="E1570" s="25">
        <v>330</v>
      </c>
      <c r="F1570" s="10" t="s">
        <v>2128</v>
      </c>
      <c r="G1570" s="23"/>
      <c r="H1570" s="10" t="s">
        <v>1</v>
      </c>
      <c r="I1570" s="23"/>
      <c r="J1570" s="54" t="s">
        <v>2186</v>
      </c>
      <c r="L1570" s="4" t="str">
        <f t="shared" si="102"/>
        <v>衛生業務-長期照護工作-獎補助費-對國內團體之捐助</v>
      </c>
      <c r="M1570" s="4" t="str">
        <f t="shared" si="103"/>
        <v>112年度住宿式機構強化感染管制獎勵計畫(一般護理之家)</v>
      </c>
    </row>
    <row r="1571" spans="1:13" s="14" customFormat="1" ht="78">
      <c r="A1571" s="60" t="s">
        <v>2124</v>
      </c>
      <c r="B1571" s="26" t="s">
        <v>2134</v>
      </c>
      <c r="C1571" s="26" t="s">
        <v>2184</v>
      </c>
      <c r="D1571" s="57" t="s">
        <v>2127</v>
      </c>
      <c r="E1571" s="25">
        <v>380</v>
      </c>
      <c r="F1571" s="10" t="s">
        <v>2128</v>
      </c>
      <c r="G1571" s="23"/>
      <c r="H1571" s="10" t="s">
        <v>1</v>
      </c>
      <c r="I1571" s="23"/>
      <c r="J1571" s="54" t="s">
        <v>2186</v>
      </c>
      <c r="L1571" s="4" t="str">
        <f t="shared" si="102"/>
        <v>衛生業務-長期照護工作-獎補助費-對國內團體之捐助</v>
      </c>
      <c r="M1571" s="4" t="str">
        <f t="shared" si="103"/>
        <v>112年度住宿式機構強化感染管制獎勵計畫(一般護理之家)</v>
      </c>
    </row>
    <row r="1572" spans="1:13" s="14" customFormat="1" ht="58.5">
      <c r="A1572" s="60" t="s">
        <v>2124</v>
      </c>
      <c r="B1572" s="26" t="s">
        <v>2185</v>
      </c>
      <c r="C1572" s="26" t="s">
        <v>2146</v>
      </c>
      <c r="D1572" s="57" t="s">
        <v>2127</v>
      </c>
      <c r="E1572" s="25">
        <v>229</v>
      </c>
      <c r="F1572" s="10" t="s">
        <v>2128</v>
      </c>
      <c r="G1572" s="23"/>
      <c r="H1572" s="10" t="s">
        <v>1</v>
      </c>
      <c r="I1572" s="23"/>
      <c r="J1572" s="54" t="s">
        <v>2186</v>
      </c>
      <c r="L1572" s="4" t="str">
        <f t="shared" si="102"/>
        <v>衛生業務-長期照護工作-獎補助費-對國內團體之捐助</v>
      </c>
      <c r="M1572" s="4" t="str">
        <f t="shared" si="103"/>
        <v>112年度減少照護機構住民至醫療機構就醫方案</v>
      </c>
    </row>
    <row r="1573" spans="1:13" s="14" customFormat="1" ht="58.5">
      <c r="A1573" s="60" t="s">
        <v>2124</v>
      </c>
      <c r="B1573" s="26" t="s">
        <v>2185</v>
      </c>
      <c r="C1573" s="26" t="s">
        <v>2187</v>
      </c>
      <c r="D1573" s="57" t="s">
        <v>2127</v>
      </c>
      <c r="E1573" s="25">
        <v>199</v>
      </c>
      <c r="F1573" s="10" t="s">
        <v>2128</v>
      </c>
      <c r="G1573" s="23"/>
      <c r="H1573" s="10" t="s">
        <v>1</v>
      </c>
      <c r="I1573" s="23"/>
      <c r="J1573" s="54" t="s">
        <v>2194</v>
      </c>
      <c r="L1573" s="4" t="str">
        <f t="shared" si="102"/>
        <v>衛生業務-長期照護工作-獎補助費-對國內團體之捐助</v>
      </c>
      <c r="M1573" s="4" t="str">
        <f t="shared" si="103"/>
        <v>112年度減少照護機構住民至醫療機構就醫方案</v>
      </c>
    </row>
    <row r="1574" spans="1:13" s="14" customFormat="1" ht="58.5">
      <c r="A1574" s="60" t="s">
        <v>2124</v>
      </c>
      <c r="B1574" s="26" t="s">
        <v>2185</v>
      </c>
      <c r="C1574" s="26" t="s">
        <v>2171</v>
      </c>
      <c r="D1574" s="57" t="s">
        <v>2127</v>
      </c>
      <c r="E1574" s="25">
        <v>105</v>
      </c>
      <c r="F1574" s="10" t="s">
        <v>2128</v>
      </c>
      <c r="G1574" s="23"/>
      <c r="H1574" s="10" t="s">
        <v>1</v>
      </c>
      <c r="I1574" s="23"/>
      <c r="J1574" s="54" t="s">
        <v>2189</v>
      </c>
      <c r="L1574" s="4" t="str">
        <f t="shared" si="102"/>
        <v>衛生業務-長期照護工作-獎補助費-對國內團體之捐助</v>
      </c>
      <c r="M1574" s="4" t="str">
        <f t="shared" si="103"/>
        <v>112年度減少照護機構住民至醫療機構就醫方案</v>
      </c>
    </row>
    <row r="1575" spans="1:13" s="14" customFormat="1" ht="58.5">
      <c r="A1575" s="60" t="s">
        <v>2124</v>
      </c>
      <c r="B1575" s="26" t="s">
        <v>2185</v>
      </c>
      <c r="C1575" s="26" t="s">
        <v>2188</v>
      </c>
      <c r="D1575" s="57" t="s">
        <v>2127</v>
      </c>
      <c r="E1575" s="25">
        <v>352</v>
      </c>
      <c r="F1575" s="10" t="s">
        <v>2128</v>
      </c>
      <c r="G1575" s="23"/>
      <c r="H1575" s="10" t="s">
        <v>1</v>
      </c>
      <c r="I1575" s="23"/>
      <c r="J1575" s="54" t="s">
        <v>2194</v>
      </c>
      <c r="L1575" s="4" t="str">
        <f t="shared" si="102"/>
        <v>衛生業務-長期照護工作-獎補助費-對國內團體之捐助</v>
      </c>
      <c r="M1575" s="4" t="str">
        <f t="shared" si="103"/>
        <v>112年度減少照護機構住民至醫療機構就醫方案</v>
      </c>
    </row>
    <row r="1576" spans="1:13" s="14" customFormat="1" ht="58.5">
      <c r="A1576" s="60" t="s">
        <v>2124</v>
      </c>
      <c r="B1576" s="26" t="s">
        <v>2185</v>
      </c>
      <c r="C1576" s="26" t="s">
        <v>2180</v>
      </c>
      <c r="D1576" s="57" t="s">
        <v>2127</v>
      </c>
      <c r="E1576" s="25">
        <v>290</v>
      </c>
      <c r="F1576" s="10" t="s">
        <v>2128</v>
      </c>
      <c r="G1576" s="23"/>
      <c r="H1576" s="10" t="s">
        <v>1</v>
      </c>
      <c r="I1576" s="23"/>
      <c r="J1576" s="54" t="s">
        <v>2189</v>
      </c>
      <c r="L1576" s="4" t="str">
        <f t="shared" si="102"/>
        <v>衛生業務-長期照護工作-獎補助費-對國內團體之捐助</v>
      </c>
      <c r="M1576" s="4" t="str">
        <f t="shared" si="103"/>
        <v>112年度減少照護機構住民至醫療機構就醫方案</v>
      </c>
    </row>
    <row r="1577" spans="1:13" s="14" customFormat="1" ht="58.5">
      <c r="A1577" s="60" t="s">
        <v>2124</v>
      </c>
      <c r="B1577" s="26" t="s">
        <v>2185</v>
      </c>
      <c r="C1577" s="26" t="s">
        <v>2162</v>
      </c>
      <c r="D1577" s="57" t="s">
        <v>2127</v>
      </c>
      <c r="E1577" s="25">
        <v>244</v>
      </c>
      <c r="F1577" s="10" t="s">
        <v>2128</v>
      </c>
      <c r="G1577" s="23"/>
      <c r="H1577" s="10" t="s">
        <v>1</v>
      </c>
      <c r="I1577" s="23"/>
      <c r="J1577" s="54" t="s">
        <v>2189</v>
      </c>
      <c r="L1577" s="4" t="str">
        <f t="shared" si="102"/>
        <v>衛生業務-長期照護工作-獎補助費-對國內團體之捐助</v>
      </c>
      <c r="M1577" s="4" t="str">
        <f t="shared" si="103"/>
        <v>112年度減少照護機構住民至醫療機構就醫方案</v>
      </c>
    </row>
    <row r="1578" spans="1:13" s="14" customFormat="1" ht="58.5">
      <c r="A1578" s="60" t="s">
        <v>2124</v>
      </c>
      <c r="B1578" s="26" t="s">
        <v>2185</v>
      </c>
      <c r="C1578" s="26" t="s">
        <v>2173</v>
      </c>
      <c r="D1578" s="57" t="s">
        <v>2127</v>
      </c>
      <c r="E1578" s="25">
        <v>2197</v>
      </c>
      <c r="F1578" s="10" t="s">
        <v>2128</v>
      </c>
      <c r="G1578" s="23"/>
      <c r="H1578" s="10" t="s">
        <v>1</v>
      </c>
      <c r="I1578" s="23"/>
      <c r="J1578" s="54" t="s">
        <v>2189</v>
      </c>
      <c r="L1578" s="4" t="str">
        <f t="shared" si="102"/>
        <v>衛生業務-長期照護工作-獎補助費-對國內團體之捐助</v>
      </c>
      <c r="M1578" s="4" t="str">
        <f t="shared" si="103"/>
        <v>112年度減少照護機構住民至醫療機構就醫方案</v>
      </c>
    </row>
    <row r="1579" spans="1:13" s="14" customFormat="1" ht="58.5">
      <c r="A1579" s="60" t="s">
        <v>2124</v>
      </c>
      <c r="B1579" s="26" t="s">
        <v>2185</v>
      </c>
      <c r="C1579" s="26" t="s">
        <v>2152</v>
      </c>
      <c r="D1579" s="57" t="s">
        <v>2127</v>
      </c>
      <c r="E1579" s="25">
        <v>140</v>
      </c>
      <c r="F1579" s="10" t="s">
        <v>2128</v>
      </c>
      <c r="G1579" s="23"/>
      <c r="H1579" s="10" t="s">
        <v>1</v>
      </c>
      <c r="I1579" s="23"/>
      <c r="J1579" s="54" t="s">
        <v>2186</v>
      </c>
      <c r="L1579" s="4" t="str">
        <f t="shared" si="102"/>
        <v>衛生業務-長期照護工作-獎補助費-對國內團體之捐助</v>
      </c>
      <c r="M1579" s="4" t="str">
        <f t="shared" si="103"/>
        <v>112年度減少照護機構住民至醫療機構就醫方案</v>
      </c>
    </row>
    <row r="1580" spans="1:13" s="14" customFormat="1" ht="58.5">
      <c r="A1580" s="60" t="s">
        <v>2124</v>
      </c>
      <c r="B1580" s="26" t="s">
        <v>2185</v>
      </c>
      <c r="C1580" s="26" t="s">
        <v>2190</v>
      </c>
      <c r="D1580" s="57" t="s">
        <v>2127</v>
      </c>
      <c r="E1580" s="25">
        <v>75</v>
      </c>
      <c r="F1580" s="10" t="s">
        <v>2128</v>
      </c>
      <c r="G1580" s="23"/>
      <c r="H1580" s="10" t="s">
        <v>1</v>
      </c>
      <c r="I1580" s="23"/>
      <c r="J1580" s="54" t="s">
        <v>2186</v>
      </c>
      <c r="L1580" s="4" t="str">
        <f t="shared" si="102"/>
        <v>衛生業務-長期照護工作-獎補助費-對國內團體之捐助</v>
      </c>
      <c r="M1580" s="4" t="str">
        <f t="shared" si="103"/>
        <v>112年度減少照護機構住民至醫療機構就醫方案</v>
      </c>
    </row>
    <row r="1581" spans="1:13" s="14" customFormat="1" ht="58.5">
      <c r="A1581" s="60" t="s">
        <v>2124</v>
      </c>
      <c r="B1581" s="26" t="s">
        <v>2185</v>
      </c>
      <c r="C1581" s="26" t="s">
        <v>2154</v>
      </c>
      <c r="D1581" s="57" t="s">
        <v>2127</v>
      </c>
      <c r="E1581" s="25">
        <v>66</v>
      </c>
      <c r="F1581" s="10" t="s">
        <v>2128</v>
      </c>
      <c r="G1581" s="23"/>
      <c r="H1581" s="10" t="s">
        <v>1</v>
      </c>
      <c r="I1581" s="23"/>
      <c r="J1581" s="54" t="s">
        <v>2194</v>
      </c>
      <c r="L1581" s="4" t="str">
        <f t="shared" si="102"/>
        <v>衛生業務-長期照護工作-獎補助費-對國內團體之捐助</v>
      </c>
      <c r="M1581" s="4" t="str">
        <f t="shared" si="103"/>
        <v>112年度減少照護機構住民至醫療機構就醫方案</v>
      </c>
    </row>
    <row r="1582" spans="1:13" s="14" customFormat="1" ht="58.5">
      <c r="A1582" s="60" t="s">
        <v>2124</v>
      </c>
      <c r="B1582" s="26" t="s">
        <v>2185</v>
      </c>
      <c r="C1582" s="26" t="s">
        <v>2181</v>
      </c>
      <c r="D1582" s="57" t="s">
        <v>2127</v>
      </c>
      <c r="E1582" s="25">
        <v>220</v>
      </c>
      <c r="F1582" s="10" t="s">
        <v>2128</v>
      </c>
      <c r="G1582" s="23"/>
      <c r="H1582" s="10" t="s">
        <v>1</v>
      </c>
      <c r="I1582" s="23"/>
      <c r="J1582" s="54" t="s">
        <v>2186</v>
      </c>
      <c r="L1582" s="4" t="str">
        <f t="shared" si="102"/>
        <v>衛生業務-長期照護工作-獎補助費-對國內團體之捐助</v>
      </c>
      <c r="M1582" s="4" t="str">
        <f t="shared" si="103"/>
        <v>112年度減少照護機構住民至醫療機構就醫方案</v>
      </c>
    </row>
    <row r="1583" spans="1:13" s="14" customFormat="1" ht="58.5">
      <c r="A1583" s="60" t="s">
        <v>2124</v>
      </c>
      <c r="B1583" s="26" t="s">
        <v>2185</v>
      </c>
      <c r="C1583" s="26" t="s">
        <v>2191</v>
      </c>
      <c r="D1583" s="57" t="s">
        <v>2127</v>
      </c>
      <c r="E1583" s="25">
        <v>239</v>
      </c>
      <c r="F1583" s="10" t="s">
        <v>2128</v>
      </c>
      <c r="G1583" s="23"/>
      <c r="H1583" s="10" t="s">
        <v>1</v>
      </c>
      <c r="I1583" s="23"/>
      <c r="J1583" s="54" t="s">
        <v>2189</v>
      </c>
      <c r="L1583" s="4" t="str">
        <f t="shared" si="102"/>
        <v>衛生業務-長期照護工作-獎補助費-對國內團體之捐助</v>
      </c>
      <c r="M1583" s="4" t="str">
        <f t="shared" si="103"/>
        <v>112年度減少照護機構住民至醫療機構就醫方案</v>
      </c>
    </row>
    <row r="1584" spans="1:13" s="14" customFormat="1" ht="58.5">
      <c r="A1584" s="60" t="s">
        <v>2124</v>
      </c>
      <c r="B1584" s="26" t="s">
        <v>2185</v>
      </c>
      <c r="C1584" s="26" t="s">
        <v>2192</v>
      </c>
      <c r="D1584" s="57" t="s">
        <v>2127</v>
      </c>
      <c r="E1584" s="25">
        <v>93</v>
      </c>
      <c r="F1584" s="10" t="s">
        <v>2128</v>
      </c>
      <c r="G1584" s="23"/>
      <c r="H1584" s="10" t="s">
        <v>1</v>
      </c>
      <c r="I1584" s="23"/>
      <c r="J1584" s="54" t="s">
        <v>2186</v>
      </c>
      <c r="L1584" s="4" t="str">
        <f t="shared" si="102"/>
        <v>衛生業務-長期照護工作-獎補助費-對國內團體之捐助</v>
      </c>
      <c r="M1584" s="4" t="str">
        <f t="shared" si="103"/>
        <v>112年度減少照護機構住民至醫療機構就醫方案</v>
      </c>
    </row>
    <row r="1585" spans="1:13" s="14" customFormat="1" ht="58.5">
      <c r="A1585" s="60" t="s">
        <v>2124</v>
      </c>
      <c r="B1585" s="26" t="s">
        <v>2185</v>
      </c>
      <c r="C1585" s="26" t="s">
        <v>2193</v>
      </c>
      <c r="D1585" s="57" t="s">
        <v>2127</v>
      </c>
      <c r="E1585" s="25">
        <v>222</v>
      </c>
      <c r="F1585" s="10" t="s">
        <v>2128</v>
      </c>
      <c r="G1585" s="23"/>
      <c r="H1585" s="10" t="s">
        <v>1</v>
      </c>
      <c r="I1585" s="23"/>
      <c r="J1585" s="54" t="s">
        <v>2186</v>
      </c>
      <c r="L1585" s="4" t="str">
        <f t="shared" si="102"/>
        <v>衛生業務-長期照護工作-獎補助費-對國內團體之捐助</v>
      </c>
      <c r="M1585" s="4" t="str">
        <f t="shared" si="103"/>
        <v>112年度減少照護機構住民至醫療機構就醫方案</v>
      </c>
    </row>
    <row r="1586" spans="1:13" s="14" customFormat="1" ht="58.5">
      <c r="A1586" s="60" t="s">
        <v>2124</v>
      </c>
      <c r="B1586" s="26" t="s">
        <v>2185</v>
      </c>
      <c r="C1586" s="26" t="s">
        <v>2159</v>
      </c>
      <c r="D1586" s="57" t="s">
        <v>2127</v>
      </c>
      <c r="E1586" s="25">
        <v>213</v>
      </c>
      <c r="F1586" s="10" t="s">
        <v>2128</v>
      </c>
      <c r="G1586" s="23"/>
      <c r="H1586" s="10" t="s">
        <v>1</v>
      </c>
      <c r="I1586" s="23"/>
      <c r="J1586" s="54" t="s">
        <v>2186</v>
      </c>
      <c r="L1586" s="4" t="str">
        <f t="shared" si="102"/>
        <v>衛生業務-長期照護工作-獎補助費-對國內團體之捐助</v>
      </c>
      <c r="M1586" s="4" t="str">
        <f t="shared" si="103"/>
        <v>112年度減少照護機構住民至醫療機構就醫方案</v>
      </c>
    </row>
    <row r="1587" spans="1:13" s="14" customFormat="1" ht="58.5">
      <c r="A1587" s="60" t="s">
        <v>2124</v>
      </c>
      <c r="B1587" s="26" t="s">
        <v>2185</v>
      </c>
      <c r="C1587" s="26" t="s">
        <v>2151</v>
      </c>
      <c r="D1587" s="57" t="s">
        <v>2127</v>
      </c>
      <c r="E1587" s="25">
        <v>711</v>
      </c>
      <c r="F1587" s="10" t="s">
        <v>2128</v>
      </c>
      <c r="G1587" s="23"/>
      <c r="H1587" s="10" t="s">
        <v>1</v>
      </c>
      <c r="I1587" s="23"/>
      <c r="J1587" s="54" t="s">
        <v>2194</v>
      </c>
      <c r="L1587" s="4" t="str">
        <f t="shared" si="102"/>
        <v>衛生業務-長期照護工作-獎補助費-對國內團體之捐助</v>
      </c>
      <c r="M1587" s="4" t="str">
        <f t="shared" si="103"/>
        <v>112年度減少照護機構住民至醫療機構就醫方案</v>
      </c>
    </row>
    <row r="1588" spans="1:13" s="14" customFormat="1" ht="58.5">
      <c r="A1588" s="60" t="s">
        <v>2124</v>
      </c>
      <c r="B1588" s="26" t="s">
        <v>2185</v>
      </c>
      <c r="C1588" s="26" t="s">
        <v>2155</v>
      </c>
      <c r="D1588" s="57" t="s">
        <v>2127</v>
      </c>
      <c r="E1588" s="25">
        <v>85</v>
      </c>
      <c r="F1588" s="10" t="s">
        <v>2128</v>
      </c>
      <c r="G1588" s="23"/>
      <c r="H1588" s="10" t="s">
        <v>1</v>
      </c>
      <c r="I1588" s="23"/>
      <c r="J1588" s="54" t="s">
        <v>2203</v>
      </c>
      <c r="L1588" s="4" t="str">
        <f t="shared" si="102"/>
        <v>衛生業務-長期照護工作-獎補助費-對國內團體之捐助</v>
      </c>
      <c r="M1588" s="4" t="str">
        <f t="shared" si="103"/>
        <v>112年度減少照護機構住民至醫療機構就醫方案</v>
      </c>
    </row>
    <row r="1589" spans="1:13" s="14" customFormat="1" ht="58.5">
      <c r="A1589" s="60" t="s">
        <v>2124</v>
      </c>
      <c r="B1589" s="26" t="s">
        <v>2185</v>
      </c>
      <c r="C1589" s="26" t="s">
        <v>2195</v>
      </c>
      <c r="D1589" s="57" t="s">
        <v>2127</v>
      </c>
      <c r="E1589" s="25">
        <v>276</v>
      </c>
      <c r="F1589" s="10" t="s">
        <v>2128</v>
      </c>
      <c r="G1589" s="23"/>
      <c r="H1589" s="10" t="s">
        <v>1</v>
      </c>
      <c r="I1589" s="23"/>
      <c r="J1589" s="54" t="s">
        <v>2205</v>
      </c>
      <c r="L1589" s="4" t="str">
        <f t="shared" si="102"/>
        <v>衛生業務-長期照護工作-獎補助費-對國內團體之捐助</v>
      </c>
      <c r="M1589" s="4" t="str">
        <f t="shared" si="103"/>
        <v>112年度減少照護機構住民至醫療機構就醫方案</v>
      </c>
    </row>
    <row r="1590" spans="1:13" s="14" customFormat="1" ht="58.5">
      <c r="A1590" s="60" t="s">
        <v>2124</v>
      </c>
      <c r="B1590" s="26" t="s">
        <v>2185</v>
      </c>
      <c r="C1590" s="26" t="s">
        <v>2196</v>
      </c>
      <c r="D1590" s="57" t="s">
        <v>2127</v>
      </c>
      <c r="E1590" s="25">
        <v>292</v>
      </c>
      <c r="F1590" s="10" t="s">
        <v>2128</v>
      </c>
      <c r="G1590" s="23"/>
      <c r="H1590" s="10" t="s">
        <v>1</v>
      </c>
      <c r="I1590" s="23"/>
      <c r="J1590" s="54" t="s">
        <v>2186</v>
      </c>
      <c r="L1590" s="4" t="str">
        <f t="shared" si="102"/>
        <v>衛生業務-長期照護工作-獎補助費-對國內團體之捐助</v>
      </c>
      <c r="M1590" s="4" t="str">
        <f t="shared" si="103"/>
        <v>112年度減少照護機構住民至醫療機構就醫方案</v>
      </c>
    </row>
    <row r="1591" spans="1:13" s="14" customFormat="1" ht="58.5">
      <c r="A1591" s="60" t="s">
        <v>2124</v>
      </c>
      <c r="B1591" s="26" t="s">
        <v>2185</v>
      </c>
      <c r="C1591" s="26" t="s">
        <v>2197</v>
      </c>
      <c r="D1591" s="57" t="s">
        <v>2127</v>
      </c>
      <c r="E1591" s="25">
        <v>266</v>
      </c>
      <c r="F1591" s="10" t="s">
        <v>2128</v>
      </c>
      <c r="G1591" s="23"/>
      <c r="H1591" s="10" t="s">
        <v>1</v>
      </c>
      <c r="I1591" s="23"/>
      <c r="J1591" s="54" t="s">
        <v>2186</v>
      </c>
      <c r="L1591" s="4" t="str">
        <f t="shared" si="102"/>
        <v>衛生業務-長期照護工作-獎補助費-對國內團體之捐助</v>
      </c>
      <c r="M1591" s="4" t="str">
        <f t="shared" si="103"/>
        <v>112年度減少照護機構住民至醫療機構就醫方案</v>
      </c>
    </row>
    <row r="1592" spans="1:13" s="14" customFormat="1" ht="58.5">
      <c r="A1592" s="60" t="s">
        <v>2124</v>
      </c>
      <c r="B1592" s="26" t="s">
        <v>2185</v>
      </c>
      <c r="C1592" s="26" t="s">
        <v>2136</v>
      </c>
      <c r="D1592" s="57" t="s">
        <v>2127</v>
      </c>
      <c r="E1592" s="25">
        <v>715</v>
      </c>
      <c r="F1592" s="10" t="s">
        <v>2128</v>
      </c>
      <c r="G1592" s="23"/>
      <c r="H1592" s="10" t="s">
        <v>1</v>
      </c>
      <c r="I1592" s="23"/>
      <c r="J1592" s="54" t="s">
        <v>2189</v>
      </c>
      <c r="L1592" s="4" t="str">
        <f t="shared" si="102"/>
        <v>衛生業務-長期照護工作-獎補助費-對國內團體之捐助</v>
      </c>
      <c r="M1592" s="4" t="str">
        <f t="shared" si="103"/>
        <v>112年度減少照護機構住民至醫療機構就醫方案</v>
      </c>
    </row>
    <row r="1593" spans="1:13" s="14" customFormat="1" ht="58.5">
      <c r="A1593" s="60" t="s">
        <v>2124</v>
      </c>
      <c r="B1593" s="26" t="s">
        <v>2185</v>
      </c>
      <c r="C1593" s="26" t="s">
        <v>2135</v>
      </c>
      <c r="D1593" s="57" t="s">
        <v>2127</v>
      </c>
      <c r="E1593" s="25">
        <v>617</v>
      </c>
      <c r="F1593" s="10" t="s">
        <v>2128</v>
      </c>
      <c r="G1593" s="23"/>
      <c r="H1593" s="10" t="s">
        <v>1</v>
      </c>
      <c r="I1593" s="23"/>
      <c r="J1593" s="54" t="s">
        <v>2186</v>
      </c>
      <c r="L1593" s="4" t="str">
        <f t="shared" si="102"/>
        <v>衛生業務-長期照護工作-獎補助費-對國內團體之捐助</v>
      </c>
      <c r="M1593" s="4" t="str">
        <f t="shared" si="103"/>
        <v>112年度減少照護機構住民至醫療機構就醫方案</v>
      </c>
    </row>
    <row r="1594" spans="1:13" s="14" customFormat="1" ht="58.5">
      <c r="A1594" s="60" t="s">
        <v>2124</v>
      </c>
      <c r="B1594" s="26" t="s">
        <v>2185</v>
      </c>
      <c r="C1594" s="26" t="s">
        <v>2183</v>
      </c>
      <c r="D1594" s="57" t="s">
        <v>2127</v>
      </c>
      <c r="E1594" s="25">
        <v>187</v>
      </c>
      <c r="F1594" s="10" t="s">
        <v>2128</v>
      </c>
      <c r="G1594" s="23"/>
      <c r="H1594" s="10" t="s">
        <v>1</v>
      </c>
      <c r="I1594" s="23"/>
      <c r="J1594" s="54" t="s">
        <v>2186</v>
      </c>
      <c r="L1594" s="4" t="str">
        <f t="shared" si="102"/>
        <v>衛生業務-長期照護工作-獎補助費-對國內團體之捐助</v>
      </c>
      <c r="M1594" s="4" t="str">
        <f t="shared" si="103"/>
        <v>112年度減少照護機構住民至醫療機構就醫方案</v>
      </c>
    </row>
    <row r="1595" spans="1:13" s="14" customFormat="1" ht="58.5">
      <c r="A1595" s="60" t="s">
        <v>2124</v>
      </c>
      <c r="B1595" s="26" t="s">
        <v>2185</v>
      </c>
      <c r="C1595" s="26" t="s">
        <v>2198</v>
      </c>
      <c r="D1595" s="57" t="s">
        <v>2127</v>
      </c>
      <c r="E1595" s="25">
        <v>341</v>
      </c>
      <c r="F1595" s="10" t="s">
        <v>2128</v>
      </c>
      <c r="G1595" s="23"/>
      <c r="H1595" s="10" t="s">
        <v>1</v>
      </c>
      <c r="I1595" s="23"/>
      <c r="J1595" s="54" t="s">
        <v>2186</v>
      </c>
      <c r="L1595" s="4" t="str">
        <f t="shared" si="102"/>
        <v>衛生業務-長期照護工作-獎補助費-對國內團體之捐助</v>
      </c>
      <c r="M1595" s="4" t="str">
        <f t="shared" si="103"/>
        <v>112年度減少照護機構住民至醫療機構就醫方案</v>
      </c>
    </row>
    <row r="1596" spans="1:13" s="14" customFormat="1" ht="58.5">
      <c r="A1596" s="60" t="s">
        <v>2124</v>
      </c>
      <c r="B1596" s="26" t="s">
        <v>2185</v>
      </c>
      <c r="C1596" s="26" t="s">
        <v>2199</v>
      </c>
      <c r="D1596" s="57" t="s">
        <v>2127</v>
      </c>
      <c r="E1596" s="25">
        <v>16</v>
      </c>
      <c r="F1596" s="10" t="s">
        <v>2128</v>
      </c>
      <c r="G1596" s="23"/>
      <c r="H1596" s="10" t="s">
        <v>1</v>
      </c>
      <c r="I1596" s="23"/>
      <c r="J1596" s="54" t="s">
        <v>2186</v>
      </c>
      <c r="L1596" s="4" t="str">
        <f t="shared" si="102"/>
        <v>衛生業務-長期照護工作-獎補助費-對國內團體之捐助</v>
      </c>
      <c r="M1596" s="4" t="str">
        <f t="shared" si="103"/>
        <v>112年度減少照護機構住民至醫療機構就醫方案</v>
      </c>
    </row>
    <row r="1597" spans="1:13" s="14" customFormat="1" ht="58.5">
      <c r="A1597" s="60" t="s">
        <v>2124</v>
      </c>
      <c r="B1597" s="26" t="s">
        <v>2185</v>
      </c>
      <c r="C1597" s="26" t="s">
        <v>2200</v>
      </c>
      <c r="D1597" s="57" t="s">
        <v>2127</v>
      </c>
      <c r="E1597" s="25">
        <v>124</v>
      </c>
      <c r="F1597" s="10" t="s">
        <v>2128</v>
      </c>
      <c r="G1597" s="23"/>
      <c r="H1597" s="10" t="s">
        <v>1</v>
      </c>
      <c r="I1597" s="23"/>
      <c r="J1597" s="54" t="s">
        <v>2186</v>
      </c>
      <c r="L1597" s="4" t="str">
        <f t="shared" si="102"/>
        <v>衛生業務-長期照護工作-獎補助費-對國內團體之捐助</v>
      </c>
      <c r="M1597" s="4" t="str">
        <f t="shared" si="103"/>
        <v>112年度減少照護機構住民至醫療機構就醫方案</v>
      </c>
    </row>
    <row r="1598" spans="1:13" s="14" customFormat="1" ht="58.5">
      <c r="A1598" s="60" t="s">
        <v>2124</v>
      </c>
      <c r="B1598" s="26" t="s">
        <v>2185</v>
      </c>
      <c r="C1598" s="26" t="s">
        <v>2201</v>
      </c>
      <c r="D1598" s="57" t="s">
        <v>2127</v>
      </c>
      <c r="E1598" s="25">
        <v>270</v>
      </c>
      <c r="F1598" s="10" t="s">
        <v>2128</v>
      </c>
      <c r="G1598" s="23"/>
      <c r="H1598" s="10" t="s">
        <v>1</v>
      </c>
      <c r="I1598" s="23"/>
      <c r="J1598" s="54" t="s">
        <v>2186</v>
      </c>
      <c r="L1598" s="4" t="str">
        <f t="shared" si="102"/>
        <v>衛生業務-長期照護工作-獎補助費-對國內團體之捐助</v>
      </c>
      <c r="M1598" s="4" t="str">
        <f t="shared" si="103"/>
        <v>112年度減少照護機構住民至醫療機構就醫方案</v>
      </c>
    </row>
    <row r="1599" spans="1:13" s="14" customFormat="1" ht="78">
      <c r="A1599" s="60" t="s">
        <v>2124</v>
      </c>
      <c r="B1599" s="26" t="s">
        <v>2185</v>
      </c>
      <c r="C1599" s="26" t="s">
        <v>2126</v>
      </c>
      <c r="D1599" s="57" t="s">
        <v>2127</v>
      </c>
      <c r="E1599" s="25">
        <v>229</v>
      </c>
      <c r="F1599" s="10" t="s">
        <v>2128</v>
      </c>
      <c r="G1599" s="23"/>
      <c r="H1599" s="10" t="s">
        <v>1</v>
      </c>
      <c r="I1599" s="23"/>
      <c r="J1599" s="54" t="s">
        <v>2189</v>
      </c>
      <c r="L1599" s="4" t="str">
        <f t="shared" si="102"/>
        <v>衛生業務-長期照護工作-獎補助費-對國內團體之捐助</v>
      </c>
      <c r="M1599" s="4" t="str">
        <f t="shared" si="103"/>
        <v>112年度減少照護機構住民至醫療機構就醫方案</v>
      </c>
    </row>
    <row r="1600" spans="1:13" s="14" customFormat="1" ht="58.5">
      <c r="A1600" s="60" t="s">
        <v>2124</v>
      </c>
      <c r="B1600" s="26" t="s">
        <v>2185</v>
      </c>
      <c r="C1600" s="26" t="s">
        <v>2156</v>
      </c>
      <c r="D1600" s="57" t="s">
        <v>2127</v>
      </c>
      <c r="E1600" s="25">
        <v>289</v>
      </c>
      <c r="F1600" s="10" t="s">
        <v>2128</v>
      </c>
      <c r="G1600" s="23"/>
      <c r="H1600" s="10" t="s">
        <v>1</v>
      </c>
      <c r="I1600" s="23"/>
      <c r="J1600" s="54" t="s">
        <v>2194</v>
      </c>
      <c r="L1600" s="4" t="str">
        <f t="shared" si="102"/>
        <v>衛生業務-長期照護工作-獎補助費-對國內團體之捐助</v>
      </c>
      <c r="M1600" s="4" t="str">
        <f t="shared" si="103"/>
        <v>112年度減少照護機構住民至醫療機構就醫方案</v>
      </c>
    </row>
    <row r="1601" spans="1:13" s="14" customFormat="1" ht="58.5">
      <c r="A1601" s="60" t="s">
        <v>2124</v>
      </c>
      <c r="B1601" s="26" t="s">
        <v>2185</v>
      </c>
      <c r="C1601" s="26" t="s">
        <v>2163</v>
      </c>
      <c r="D1601" s="57" t="s">
        <v>2127</v>
      </c>
      <c r="E1601" s="25">
        <v>216</v>
      </c>
      <c r="F1601" s="10" t="s">
        <v>2128</v>
      </c>
      <c r="G1601" s="23"/>
      <c r="H1601" s="10" t="s">
        <v>1</v>
      </c>
      <c r="I1601" s="23"/>
      <c r="J1601" s="54" t="s">
        <v>2194</v>
      </c>
      <c r="L1601" s="4" t="str">
        <f t="shared" si="102"/>
        <v>衛生業務-長期照護工作-獎補助費-對國內團體之捐助</v>
      </c>
      <c r="M1601" s="4" t="str">
        <f t="shared" si="103"/>
        <v>112年度減少照護機構住民至醫療機構就醫方案</v>
      </c>
    </row>
    <row r="1602" spans="1:13" s="14" customFormat="1" ht="58.5">
      <c r="A1602" s="60" t="s">
        <v>2124</v>
      </c>
      <c r="B1602" s="26" t="s">
        <v>2185</v>
      </c>
      <c r="C1602" s="26" t="s">
        <v>2142</v>
      </c>
      <c r="D1602" s="57" t="s">
        <v>2127</v>
      </c>
      <c r="E1602" s="25">
        <v>9</v>
      </c>
      <c r="F1602" s="10" t="s">
        <v>2128</v>
      </c>
      <c r="G1602" s="23"/>
      <c r="H1602" s="10" t="s">
        <v>1</v>
      </c>
      <c r="I1602" s="23"/>
      <c r="J1602" s="54" t="s">
        <v>2186</v>
      </c>
      <c r="L1602" s="4" t="str">
        <f t="shared" si="102"/>
        <v>衛生業務-長期照護工作-獎補助費-對國內團體之捐助</v>
      </c>
      <c r="M1602" s="4" t="str">
        <f t="shared" si="103"/>
        <v>112年度減少照護機構住民至醫療機構就醫方案</v>
      </c>
    </row>
    <row r="1603" spans="1:13" s="14" customFormat="1" ht="58.5">
      <c r="A1603" s="60" t="s">
        <v>2124</v>
      </c>
      <c r="B1603" s="26" t="s">
        <v>2185</v>
      </c>
      <c r="C1603" s="26" t="s">
        <v>2202</v>
      </c>
      <c r="D1603" s="57" t="s">
        <v>2127</v>
      </c>
      <c r="E1603" s="25">
        <v>420</v>
      </c>
      <c r="F1603" s="10" t="s">
        <v>2128</v>
      </c>
      <c r="G1603" s="23"/>
      <c r="H1603" s="10" t="s">
        <v>1</v>
      </c>
      <c r="I1603" s="23"/>
      <c r="J1603" s="54" t="s">
        <v>2194</v>
      </c>
      <c r="L1603" s="4" t="str">
        <f t="shared" si="102"/>
        <v>衛生業務-長期照護工作-獎補助費-對國內團體之捐助</v>
      </c>
      <c r="M1603" s="4" t="str">
        <f t="shared" si="103"/>
        <v>112年度減少照護機構住民至醫療機構就醫方案</v>
      </c>
    </row>
    <row r="1604" spans="1:13" s="14" customFormat="1" ht="58.5">
      <c r="A1604" s="60" t="s">
        <v>2124</v>
      </c>
      <c r="B1604" s="26" t="s">
        <v>2185</v>
      </c>
      <c r="C1604" s="26" t="s">
        <v>2204</v>
      </c>
      <c r="D1604" s="57" t="s">
        <v>2127</v>
      </c>
      <c r="E1604" s="25">
        <v>59</v>
      </c>
      <c r="F1604" s="10" t="s">
        <v>2128</v>
      </c>
      <c r="G1604" s="23"/>
      <c r="H1604" s="10" t="s">
        <v>1</v>
      </c>
      <c r="I1604" s="23"/>
      <c r="J1604" s="54" t="s">
        <v>2194</v>
      </c>
      <c r="L1604" s="4" t="str">
        <f t="shared" si="102"/>
        <v>衛生業務-長期照護工作-獎補助費-對國內團體之捐助</v>
      </c>
      <c r="M1604" s="4" t="str">
        <f t="shared" si="103"/>
        <v>112年度減少照護機構住民至醫療機構就醫方案</v>
      </c>
    </row>
    <row r="1605" spans="1:13" s="14" customFormat="1" ht="58.5">
      <c r="A1605" s="60" t="s">
        <v>2124</v>
      </c>
      <c r="B1605" s="26" t="s">
        <v>2185</v>
      </c>
      <c r="C1605" s="26" t="s">
        <v>2206</v>
      </c>
      <c r="D1605" s="57" t="s">
        <v>2127</v>
      </c>
      <c r="E1605" s="25">
        <v>156</v>
      </c>
      <c r="F1605" s="10" t="s">
        <v>2128</v>
      </c>
      <c r="G1605" s="23"/>
      <c r="H1605" s="10" t="s">
        <v>1</v>
      </c>
      <c r="I1605" s="23"/>
      <c r="J1605" s="54" t="s">
        <v>2186</v>
      </c>
      <c r="L1605" s="4" t="str">
        <f t="shared" si="102"/>
        <v>衛生業務-長期照護工作-獎補助費-對國內團體之捐助</v>
      </c>
      <c r="M1605" s="4" t="str">
        <f t="shared" si="103"/>
        <v>112年度減少照護機構住民至醫療機構就醫方案</v>
      </c>
    </row>
    <row r="1606" spans="1:13" s="14" customFormat="1" ht="58.5">
      <c r="A1606" s="60" t="s">
        <v>2124</v>
      </c>
      <c r="B1606" s="26" t="s">
        <v>2185</v>
      </c>
      <c r="C1606" s="26" t="s">
        <v>2170</v>
      </c>
      <c r="D1606" s="57" t="s">
        <v>2127</v>
      </c>
      <c r="E1606" s="25">
        <v>711</v>
      </c>
      <c r="F1606" s="10" t="s">
        <v>2128</v>
      </c>
      <c r="G1606" s="23"/>
      <c r="H1606" s="10" t="s">
        <v>1</v>
      </c>
      <c r="I1606" s="23"/>
      <c r="J1606" s="54" t="s">
        <v>2186</v>
      </c>
      <c r="L1606" s="4" t="str">
        <f t="shared" si="102"/>
        <v>衛生業務-長期照護工作-獎補助費-對國內團體之捐助</v>
      </c>
      <c r="M1606" s="4" t="str">
        <f t="shared" si="103"/>
        <v>112年度減少照護機構住民至醫療機構就醫方案</v>
      </c>
    </row>
    <row r="1607" spans="1:13" s="14" customFormat="1" ht="58.5">
      <c r="A1607" s="60" t="s">
        <v>2124</v>
      </c>
      <c r="B1607" s="26" t="s">
        <v>2185</v>
      </c>
      <c r="C1607" s="26" t="s">
        <v>2207</v>
      </c>
      <c r="D1607" s="57" t="s">
        <v>2127</v>
      </c>
      <c r="E1607" s="25">
        <v>76</v>
      </c>
      <c r="F1607" s="10" t="s">
        <v>2128</v>
      </c>
      <c r="G1607" s="23"/>
      <c r="H1607" s="10" t="s">
        <v>1</v>
      </c>
      <c r="I1607" s="23"/>
      <c r="J1607" s="54" t="s">
        <v>2203</v>
      </c>
      <c r="L1607" s="4" t="str">
        <f t="shared" si="102"/>
        <v>衛生業務-長期照護工作-獎補助費-對國內團體之捐助</v>
      </c>
      <c r="M1607" s="4" t="str">
        <f t="shared" si="103"/>
        <v>112年度減少照護機構住民至醫療機構就醫方案</v>
      </c>
    </row>
    <row r="1608" spans="1:13" s="14" customFormat="1" ht="58.5">
      <c r="A1608" s="60" t="s">
        <v>2124</v>
      </c>
      <c r="B1608" s="26" t="s">
        <v>2185</v>
      </c>
      <c r="C1608" s="26" t="s">
        <v>2164</v>
      </c>
      <c r="D1608" s="57" t="s">
        <v>2127</v>
      </c>
      <c r="E1608" s="25">
        <v>200</v>
      </c>
      <c r="F1608" s="10" t="s">
        <v>2128</v>
      </c>
      <c r="G1608" s="23"/>
      <c r="H1608" s="10" t="s">
        <v>1</v>
      </c>
      <c r="I1608" s="23"/>
      <c r="J1608" s="54" t="s">
        <v>2186</v>
      </c>
      <c r="L1608" s="4" t="str">
        <f t="shared" ref="L1608:L1671" si="104">A1608</f>
        <v>衛生業務-長期照護工作-獎補助費-對國內團體之捐助</v>
      </c>
      <c r="M1608" s="4" t="str">
        <f t="shared" ref="M1608:M1671" si="105">B1608</f>
        <v>112年度減少照護機構住民至醫療機構就醫方案</v>
      </c>
    </row>
    <row r="1609" spans="1:13" s="14" customFormat="1" ht="58.5">
      <c r="A1609" s="60" t="s">
        <v>2124</v>
      </c>
      <c r="B1609" s="26" t="s">
        <v>2185</v>
      </c>
      <c r="C1609" s="26" t="s">
        <v>2158</v>
      </c>
      <c r="D1609" s="57" t="s">
        <v>2127</v>
      </c>
      <c r="E1609" s="25">
        <v>214</v>
      </c>
      <c r="F1609" s="10" t="s">
        <v>2128</v>
      </c>
      <c r="G1609" s="23"/>
      <c r="H1609" s="10" t="s">
        <v>1</v>
      </c>
      <c r="I1609" s="23"/>
      <c r="J1609" s="54" t="s">
        <v>2186</v>
      </c>
      <c r="L1609" s="4" t="str">
        <f t="shared" si="104"/>
        <v>衛生業務-長期照護工作-獎補助費-對國內團體之捐助</v>
      </c>
      <c r="M1609" s="4" t="str">
        <f t="shared" si="105"/>
        <v>112年度減少照護機構住民至醫療機構就醫方案</v>
      </c>
    </row>
    <row r="1610" spans="1:13" s="14" customFormat="1" ht="78">
      <c r="A1610" s="60" t="s">
        <v>2124</v>
      </c>
      <c r="B1610" s="26" t="s">
        <v>2185</v>
      </c>
      <c r="C1610" s="26" t="s">
        <v>2208</v>
      </c>
      <c r="D1610" s="57" t="s">
        <v>2127</v>
      </c>
      <c r="E1610" s="25">
        <v>39</v>
      </c>
      <c r="F1610" s="10" t="s">
        <v>2128</v>
      </c>
      <c r="G1610" s="23"/>
      <c r="H1610" s="10" t="s">
        <v>1</v>
      </c>
      <c r="I1610" s="23"/>
      <c r="J1610" s="54" t="s">
        <v>2194</v>
      </c>
      <c r="L1610" s="4" t="str">
        <f t="shared" si="104"/>
        <v>衛生業務-長期照護工作-獎補助費-對國內團體之捐助</v>
      </c>
      <c r="M1610" s="4" t="str">
        <f t="shared" si="105"/>
        <v>112年度減少照護機構住民至醫療機構就醫方案</v>
      </c>
    </row>
    <row r="1611" spans="1:13" s="14" customFormat="1" ht="58.5">
      <c r="A1611" s="60" t="s">
        <v>2124</v>
      </c>
      <c r="B1611" s="26" t="s">
        <v>2185</v>
      </c>
      <c r="C1611" s="26" t="s">
        <v>2209</v>
      </c>
      <c r="D1611" s="57" t="s">
        <v>2127</v>
      </c>
      <c r="E1611" s="25">
        <v>471</v>
      </c>
      <c r="F1611" s="10" t="s">
        <v>2128</v>
      </c>
      <c r="G1611" s="23"/>
      <c r="H1611" s="10" t="s">
        <v>1</v>
      </c>
      <c r="I1611" s="23"/>
      <c r="J1611" s="54" t="s">
        <v>2186</v>
      </c>
      <c r="L1611" s="4" t="str">
        <f t="shared" si="104"/>
        <v>衛生業務-長期照護工作-獎補助費-對國內團體之捐助</v>
      </c>
      <c r="M1611" s="4" t="str">
        <f t="shared" si="105"/>
        <v>112年度減少照護機構住民至醫療機構就醫方案</v>
      </c>
    </row>
    <row r="1612" spans="1:13" s="14" customFormat="1" ht="58.5">
      <c r="A1612" s="60" t="s">
        <v>2124</v>
      </c>
      <c r="B1612" s="26" t="s">
        <v>2185</v>
      </c>
      <c r="C1612" s="26" t="s">
        <v>2210</v>
      </c>
      <c r="D1612" s="57" t="s">
        <v>2127</v>
      </c>
      <c r="E1612" s="25">
        <v>525</v>
      </c>
      <c r="F1612" s="10" t="s">
        <v>2128</v>
      </c>
      <c r="G1612" s="23"/>
      <c r="H1612" s="10" t="s">
        <v>1</v>
      </c>
      <c r="I1612" s="23"/>
      <c r="J1612" s="54" t="s">
        <v>2194</v>
      </c>
      <c r="L1612" s="4" t="str">
        <f t="shared" si="104"/>
        <v>衛生業務-長期照護工作-獎補助費-對國內團體之捐助</v>
      </c>
      <c r="M1612" s="4" t="str">
        <f t="shared" si="105"/>
        <v>112年度減少照護機構住民至醫療機構就醫方案</v>
      </c>
    </row>
    <row r="1613" spans="1:13" s="14" customFormat="1" ht="58.5">
      <c r="A1613" s="60" t="s">
        <v>2124</v>
      </c>
      <c r="B1613" s="26" t="s">
        <v>2185</v>
      </c>
      <c r="C1613" s="26" t="s">
        <v>2211</v>
      </c>
      <c r="D1613" s="57" t="s">
        <v>2127</v>
      </c>
      <c r="E1613" s="25">
        <v>428</v>
      </c>
      <c r="F1613" s="10" t="s">
        <v>2128</v>
      </c>
      <c r="G1613" s="23"/>
      <c r="H1613" s="10" t="s">
        <v>1</v>
      </c>
      <c r="I1613" s="23"/>
      <c r="J1613" s="54" t="s">
        <v>2186</v>
      </c>
      <c r="L1613" s="4" t="str">
        <f t="shared" si="104"/>
        <v>衛生業務-長期照護工作-獎補助費-對國內團體之捐助</v>
      </c>
      <c r="M1613" s="4" t="str">
        <f t="shared" si="105"/>
        <v>112年度減少照護機構住民至醫療機構就醫方案</v>
      </c>
    </row>
    <row r="1614" spans="1:13" s="14" customFormat="1" ht="117">
      <c r="A1614" s="60" t="s">
        <v>2124</v>
      </c>
      <c r="B1614" s="26" t="s">
        <v>2185</v>
      </c>
      <c r="C1614" s="26" t="s">
        <v>2212</v>
      </c>
      <c r="D1614" s="57" t="s">
        <v>2127</v>
      </c>
      <c r="E1614" s="25">
        <v>18</v>
      </c>
      <c r="F1614" s="10" t="s">
        <v>2128</v>
      </c>
      <c r="G1614" s="23"/>
      <c r="H1614" s="10" t="s">
        <v>1</v>
      </c>
      <c r="I1614" s="23"/>
      <c r="J1614" s="54" t="s">
        <v>2186</v>
      </c>
      <c r="L1614" s="4" t="str">
        <f t="shared" si="104"/>
        <v>衛生業務-長期照護工作-獎補助費-對國內團體之捐助</v>
      </c>
      <c r="M1614" s="4" t="str">
        <f t="shared" si="105"/>
        <v>112年度減少照護機構住民至醫療機構就醫方案</v>
      </c>
    </row>
    <row r="1615" spans="1:13" s="14" customFormat="1" ht="117">
      <c r="A1615" s="60" t="s">
        <v>2124</v>
      </c>
      <c r="B1615" s="26" t="s">
        <v>2185</v>
      </c>
      <c r="C1615" s="26" t="s">
        <v>2213</v>
      </c>
      <c r="D1615" s="57" t="s">
        <v>2127</v>
      </c>
      <c r="E1615" s="25">
        <v>21</v>
      </c>
      <c r="F1615" s="10" t="s">
        <v>2128</v>
      </c>
      <c r="G1615" s="23"/>
      <c r="H1615" s="10" t="s">
        <v>1</v>
      </c>
      <c r="I1615" s="23"/>
      <c r="J1615" s="54" t="s">
        <v>2186</v>
      </c>
      <c r="L1615" s="4" t="str">
        <f t="shared" si="104"/>
        <v>衛生業務-長期照護工作-獎補助費-對國內團體之捐助</v>
      </c>
      <c r="M1615" s="4" t="str">
        <f t="shared" si="105"/>
        <v>112年度減少照護機構住民至醫療機構就醫方案</v>
      </c>
    </row>
    <row r="1616" spans="1:13" s="14" customFormat="1" ht="58.5">
      <c r="A1616" s="60" t="s">
        <v>2124</v>
      </c>
      <c r="B1616" s="26" t="s">
        <v>2185</v>
      </c>
      <c r="C1616" s="26" t="s">
        <v>2214</v>
      </c>
      <c r="D1616" s="57" t="s">
        <v>2127</v>
      </c>
      <c r="E1616" s="25">
        <v>113</v>
      </c>
      <c r="F1616" s="10" t="s">
        <v>2128</v>
      </c>
      <c r="G1616" s="23"/>
      <c r="H1616" s="10" t="s">
        <v>1</v>
      </c>
      <c r="I1616" s="23"/>
      <c r="J1616" s="54" t="s">
        <v>2186</v>
      </c>
      <c r="L1616" s="4" t="str">
        <f t="shared" si="104"/>
        <v>衛生業務-長期照護工作-獎補助費-對國內團體之捐助</v>
      </c>
      <c r="M1616" s="4" t="str">
        <f t="shared" si="105"/>
        <v>112年度減少照護機構住民至醫療機構就醫方案</v>
      </c>
    </row>
    <row r="1617" spans="1:13" s="14" customFormat="1" ht="58.5">
      <c r="A1617" s="60" t="s">
        <v>2124</v>
      </c>
      <c r="B1617" s="26" t="s">
        <v>2185</v>
      </c>
      <c r="C1617" s="26" t="s">
        <v>2215</v>
      </c>
      <c r="D1617" s="57" t="s">
        <v>2127</v>
      </c>
      <c r="E1617" s="25">
        <v>642</v>
      </c>
      <c r="F1617" s="10" t="s">
        <v>2128</v>
      </c>
      <c r="G1617" s="23"/>
      <c r="H1617" s="10" t="s">
        <v>1</v>
      </c>
      <c r="I1617" s="23"/>
      <c r="J1617" s="54" t="s">
        <v>2186</v>
      </c>
      <c r="L1617" s="4" t="str">
        <f t="shared" si="104"/>
        <v>衛生業務-長期照護工作-獎補助費-對國內團體之捐助</v>
      </c>
      <c r="M1617" s="4" t="str">
        <f t="shared" si="105"/>
        <v>112年度減少照護機構住民至醫療機構就醫方案</v>
      </c>
    </row>
    <row r="1618" spans="1:13" s="14" customFormat="1" ht="58.5">
      <c r="A1618" s="60" t="s">
        <v>2124</v>
      </c>
      <c r="B1618" s="26" t="s">
        <v>2185</v>
      </c>
      <c r="C1618" s="26" t="s">
        <v>2167</v>
      </c>
      <c r="D1618" s="57" t="s">
        <v>2127</v>
      </c>
      <c r="E1618" s="25">
        <v>187</v>
      </c>
      <c r="F1618" s="10" t="s">
        <v>2128</v>
      </c>
      <c r="G1618" s="23"/>
      <c r="H1618" s="10" t="s">
        <v>1</v>
      </c>
      <c r="I1618" s="23"/>
      <c r="J1618" s="54" t="s">
        <v>2186</v>
      </c>
      <c r="L1618" s="4" t="str">
        <f t="shared" si="104"/>
        <v>衛生業務-長期照護工作-獎補助費-對國內團體之捐助</v>
      </c>
      <c r="M1618" s="4" t="str">
        <f t="shared" si="105"/>
        <v>112年度減少照護機構住民至醫療機構就醫方案</v>
      </c>
    </row>
    <row r="1619" spans="1:13" s="14" customFormat="1" ht="58.5">
      <c r="A1619" s="60" t="s">
        <v>2124</v>
      </c>
      <c r="B1619" s="26" t="s">
        <v>2185</v>
      </c>
      <c r="C1619" s="26" t="s">
        <v>2216</v>
      </c>
      <c r="D1619" s="57" t="s">
        <v>2127</v>
      </c>
      <c r="E1619" s="25">
        <v>246</v>
      </c>
      <c r="F1619" s="10" t="s">
        <v>2128</v>
      </c>
      <c r="G1619" s="23"/>
      <c r="H1619" s="10" t="s">
        <v>1</v>
      </c>
      <c r="I1619" s="23"/>
      <c r="J1619" s="54" t="s">
        <v>2186</v>
      </c>
      <c r="L1619" s="4" t="str">
        <f t="shared" si="104"/>
        <v>衛生業務-長期照護工作-獎補助費-對國內團體之捐助</v>
      </c>
      <c r="M1619" s="4" t="str">
        <f t="shared" si="105"/>
        <v>112年度減少照護機構住民至醫療機構就醫方案</v>
      </c>
    </row>
    <row r="1620" spans="1:13" s="14" customFormat="1" ht="58.5">
      <c r="A1620" s="60" t="s">
        <v>2124</v>
      </c>
      <c r="B1620" s="26" t="s">
        <v>2185</v>
      </c>
      <c r="C1620" s="26" t="s">
        <v>2217</v>
      </c>
      <c r="D1620" s="57" t="s">
        <v>2127</v>
      </c>
      <c r="E1620" s="25">
        <v>882</v>
      </c>
      <c r="F1620" s="10" t="s">
        <v>2128</v>
      </c>
      <c r="G1620" s="23"/>
      <c r="H1620" s="10" t="s">
        <v>1</v>
      </c>
      <c r="I1620" s="23"/>
      <c r="J1620" s="54" t="s">
        <v>2194</v>
      </c>
      <c r="L1620" s="4" t="str">
        <f t="shared" si="104"/>
        <v>衛生業務-長期照護工作-獎補助費-對國內團體之捐助</v>
      </c>
      <c r="M1620" s="4" t="str">
        <f t="shared" si="105"/>
        <v>112年度減少照護機構住民至醫療機構就醫方案</v>
      </c>
    </row>
    <row r="1621" spans="1:13" s="14" customFormat="1" ht="58.5">
      <c r="A1621" s="60" t="s">
        <v>2124</v>
      </c>
      <c r="B1621" s="26" t="s">
        <v>2185</v>
      </c>
      <c r="C1621" s="26" t="s">
        <v>2166</v>
      </c>
      <c r="D1621" s="57" t="s">
        <v>2127</v>
      </c>
      <c r="E1621" s="25">
        <v>429</v>
      </c>
      <c r="F1621" s="10" t="s">
        <v>2128</v>
      </c>
      <c r="G1621" s="23"/>
      <c r="H1621" s="10" t="s">
        <v>1</v>
      </c>
      <c r="I1621" s="23"/>
      <c r="J1621" s="54" t="s">
        <v>2186</v>
      </c>
      <c r="L1621" s="4" t="str">
        <f t="shared" si="104"/>
        <v>衛生業務-長期照護工作-獎補助費-對國內團體之捐助</v>
      </c>
      <c r="M1621" s="4" t="str">
        <f t="shared" si="105"/>
        <v>112年度減少照護機構住民至醫療機構就醫方案</v>
      </c>
    </row>
    <row r="1622" spans="1:13" s="14" customFormat="1" ht="78">
      <c r="A1622" s="60" t="s">
        <v>2124</v>
      </c>
      <c r="B1622" s="26" t="s">
        <v>2185</v>
      </c>
      <c r="C1622" s="26" t="s">
        <v>2218</v>
      </c>
      <c r="D1622" s="57" t="s">
        <v>2127</v>
      </c>
      <c r="E1622" s="25">
        <v>203</v>
      </c>
      <c r="F1622" s="10" t="s">
        <v>2128</v>
      </c>
      <c r="G1622" s="23"/>
      <c r="H1622" s="10" t="s">
        <v>1</v>
      </c>
      <c r="I1622" s="23"/>
      <c r="J1622" s="54" t="s">
        <v>2225</v>
      </c>
      <c r="L1622" s="4" t="str">
        <f t="shared" si="104"/>
        <v>衛生業務-長期照護工作-獎補助費-對國內團體之捐助</v>
      </c>
      <c r="M1622" s="4" t="str">
        <f t="shared" si="105"/>
        <v>112年度減少照護機構住民至醫療機構就醫方案</v>
      </c>
    </row>
    <row r="1623" spans="1:13" s="14" customFormat="1" ht="58.5">
      <c r="A1623" s="60" t="s">
        <v>2124</v>
      </c>
      <c r="B1623" s="26" t="s">
        <v>2185</v>
      </c>
      <c r="C1623" s="26" t="s">
        <v>2219</v>
      </c>
      <c r="D1623" s="57" t="s">
        <v>2127</v>
      </c>
      <c r="E1623" s="25">
        <v>255</v>
      </c>
      <c r="F1623" s="10" t="s">
        <v>2128</v>
      </c>
      <c r="G1623" s="23"/>
      <c r="H1623" s="10" t="s">
        <v>1</v>
      </c>
      <c r="I1623" s="23"/>
      <c r="J1623" s="54" t="s">
        <v>2194</v>
      </c>
      <c r="L1623" s="4" t="str">
        <f t="shared" si="104"/>
        <v>衛生業務-長期照護工作-獎補助費-對國內團體之捐助</v>
      </c>
      <c r="M1623" s="4" t="str">
        <f t="shared" si="105"/>
        <v>112年度減少照護機構住民至醫療機構就醫方案</v>
      </c>
    </row>
    <row r="1624" spans="1:13" s="14" customFormat="1" ht="58.5">
      <c r="A1624" s="60" t="s">
        <v>2124</v>
      </c>
      <c r="B1624" s="26" t="s">
        <v>2185</v>
      </c>
      <c r="C1624" s="26" t="s">
        <v>2140</v>
      </c>
      <c r="D1624" s="57" t="s">
        <v>2127</v>
      </c>
      <c r="E1624" s="25">
        <v>365</v>
      </c>
      <c r="F1624" s="10" t="s">
        <v>2128</v>
      </c>
      <c r="G1624" s="23"/>
      <c r="H1624" s="10" t="s">
        <v>1</v>
      </c>
      <c r="I1624" s="23"/>
      <c r="J1624" s="54" t="s">
        <v>2186</v>
      </c>
      <c r="L1624" s="4" t="str">
        <f t="shared" si="104"/>
        <v>衛生業務-長期照護工作-獎補助費-對國內團體之捐助</v>
      </c>
      <c r="M1624" s="4" t="str">
        <f t="shared" si="105"/>
        <v>112年度減少照護機構住民至醫療機構就醫方案</v>
      </c>
    </row>
    <row r="1625" spans="1:13" s="14" customFormat="1" ht="58.5">
      <c r="A1625" s="60" t="s">
        <v>2124</v>
      </c>
      <c r="B1625" s="26" t="s">
        <v>2185</v>
      </c>
      <c r="C1625" s="26" t="s">
        <v>2148</v>
      </c>
      <c r="D1625" s="57" t="s">
        <v>2127</v>
      </c>
      <c r="E1625" s="25">
        <v>61</v>
      </c>
      <c r="F1625" s="10" t="s">
        <v>2128</v>
      </c>
      <c r="G1625" s="23"/>
      <c r="H1625" s="10" t="s">
        <v>1</v>
      </c>
      <c r="I1625" s="23"/>
      <c r="J1625" s="54" t="s">
        <v>2186</v>
      </c>
      <c r="L1625" s="4" t="str">
        <f t="shared" si="104"/>
        <v>衛生業務-長期照護工作-獎補助費-對國內團體之捐助</v>
      </c>
      <c r="M1625" s="4" t="str">
        <f t="shared" si="105"/>
        <v>112年度減少照護機構住民至醫療機構就醫方案</v>
      </c>
    </row>
    <row r="1626" spans="1:13" s="14" customFormat="1" ht="58.5">
      <c r="A1626" s="60" t="s">
        <v>2124</v>
      </c>
      <c r="B1626" s="26" t="s">
        <v>2185</v>
      </c>
      <c r="C1626" s="26" t="s">
        <v>2153</v>
      </c>
      <c r="D1626" s="57" t="s">
        <v>2127</v>
      </c>
      <c r="E1626" s="25">
        <v>284</v>
      </c>
      <c r="F1626" s="10" t="s">
        <v>2128</v>
      </c>
      <c r="G1626" s="23"/>
      <c r="H1626" s="10" t="s">
        <v>1</v>
      </c>
      <c r="I1626" s="23"/>
      <c r="J1626" s="54" t="s">
        <v>2194</v>
      </c>
      <c r="L1626" s="4" t="str">
        <f t="shared" si="104"/>
        <v>衛生業務-長期照護工作-獎補助費-對國內團體之捐助</v>
      </c>
      <c r="M1626" s="4" t="str">
        <f t="shared" si="105"/>
        <v>112年度減少照護機構住民至醫療機構就醫方案</v>
      </c>
    </row>
    <row r="1627" spans="1:13" s="14" customFormat="1" ht="58.5">
      <c r="A1627" s="60" t="s">
        <v>2124</v>
      </c>
      <c r="B1627" s="26" t="s">
        <v>2185</v>
      </c>
      <c r="C1627" s="26" t="s">
        <v>2220</v>
      </c>
      <c r="D1627" s="57" t="s">
        <v>2127</v>
      </c>
      <c r="E1627" s="25">
        <v>25</v>
      </c>
      <c r="F1627" s="10" t="s">
        <v>2128</v>
      </c>
      <c r="G1627" s="23"/>
      <c r="H1627" s="10" t="s">
        <v>1</v>
      </c>
      <c r="I1627" s="23"/>
      <c r="J1627" s="54" t="s">
        <v>2186</v>
      </c>
      <c r="L1627" s="4" t="str">
        <f t="shared" si="104"/>
        <v>衛生業務-長期照護工作-獎補助費-對國內團體之捐助</v>
      </c>
      <c r="M1627" s="4" t="str">
        <f t="shared" si="105"/>
        <v>112年度減少照護機構住民至醫療機構就醫方案</v>
      </c>
    </row>
    <row r="1628" spans="1:13" s="14" customFormat="1" ht="58.5">
      <c r="A1628" s="60" t="s">
        <v>2124</v>
      </c>
      <c r="B1628" s="26" t="s">
        <v>2185</v>
      </c>
      <c r="C1628" s="26" t="s">
        <v>2182</v>
      </c>
      <c r="D1628" s="57" t="s">
        <v>2127</v>
      </c>
      <c r="E1628" s="25">
        <v>242</v>
      </c>
      <c r="F1628" s="10" t="s">
        <v>2128</v>
      </c>
      <c r="G1628" s="23"/>
      <c r="H1628" s="10" t="s">
        <v>1</v>
      </c>
      <c r="I1628" s="23"/>
      <c r="J1628" s="54" t="s">
        <v>2232</v>
      </c>
      <c r="L1628" s="4" t="str">
        <f t="shared" si="104"/>
        <v>衛生業務-長期照護工作-獎補助費-對國內團體之捐助</v>
      </c>
      <c r="M1628" s="4" t="str">
        <f t="shared" si="105"/>
        <v>112年度減少照護機構住民至醫療機構就醫方案</v>
      </c>
    </row>
    <row r="1629" spans="1:13" s="14" customFormat="1" ht="58.5">
      <c r="A1629" s="60" t="s">
        <v>2124</v>
      </c>
      <c r="B1629" s="26" t="s">
        <v>2185</v>
      </c>
      <c r="C1629" s="26" t="s">
        <v>2147</v>
      </c>
      <c r="D1629" s="57" t="s">
        <v>2127</v>
      </c>
      <c r="E1629" s="25">
        <v>380</v>
      </c>
      <c r="F1629" s="10" t="s">
        <v>2128</v>
      </c>
      <c r="G1629" s="23"/>
      <c r="H1629" s="10" t="s">
        <v>1</v>
      </c>
      <c r="I1629" s="23"/>
      <c r="J1629" s="54" t="s">
        <v>2232</v>
      </c>
      <c r="L1629" s="4" t="str">
        <f t="shared" si="104"/>
        <v>衛生業務-長期照護工作-獎補助費-對國內團體之捐助</v>
      </c>
      <c r="M1629" s="4" t="str">
        <f t="shared" si="105"/>
        <v>112年度減少照護機構住民至醫療機構就醫方案</v>
      </c>
    </row>
    <row r="1630" spans="1:13" s="14" customFormat="1" ht="58.5">
      <c r="A1630" s="60" t="s">
        <v>2124</v>
      </c>
      <c r="B1630" s="26" t="s">
        <v>2185</v>
      </c>
      <c r="C1630" s="26" t="s">
        <v>2221</v>
      </c>
      <c r="D1630" s="57" t="s">
        <v>2127</v>
      </c>
      <c r="E1630" s="25">
        <v>120</v>
      </c>
      <c r="F1630" s="10" t="s">
        <v>2128</v>
      </c>
      <c r="G1630" s="23"/>
      <c r="H1630" s="10" t="s">
        <v>1</v>
      </c>
      <c r="I1630" s="23"/>
      <c r="J1630" s="54" t="s">
        <v>2232</v>
      </c>
      <c r="L1630" s="4" t="str">
        <f t="shared" si="104"/>
        <v>衛生業務-長期照護工作-獎補助費-對國內團體之捐助</v>
      </c>
      <c r="M1630" s="4" t="str">
        <f t="shared" si="105"/>
        <v>112年度減少照護機構住民至醫療機構就醫方案</v>
      </c>
    </row>
    <row r="1631" spans="1:13" s="14" customFormat="1" ht="58.5">
      <c r="A1631" s="60" t="s">
        <v>2124</v>
      </c>
      <c r="B1631" s="26" t="s">
        <v>2185</v>
      </c>
      <c r="C1631" s="26" t="s">
        <v>2222</v>
      </c>
      <c r="D1631" s="57" t="s">
        <v>2127</v>
      </c>
      <c r="E1631" s="25">
        <v>586</v>
      </c>
      <c r="F1631" s="10" t="s">
        <v>2128</v>
      </c>
      <c r="G1631" s="23"/>
      <c r="H1631" s="10" t="s">
        <v>1</v>
      </c>
      <c r="I1631" s="23"/>
      <c r="J1631" s="51"/>
      <c r="L1631" s="4" t="str">
        <f t="shared" si="104"/>
        <v>衛生業務-長期照護工作-獎補助費-對國內團體之捐助</v>
      </c>
      <c r="M1631" s="4" t="str">
        <f t="shared" si="105"/>
        <v>112年度減少照護機構住民至醫療機構就醫方案</v>
      </c>
    </row>
    <row r="1632" spans="1:13" s="4" customFormat="1" ht="58.5">
      <c r="A1632" s="60" t="s">
        <v>2124</v>
      </c>
      <c r="B1632" s="26" t="s">
        <v>2185</v>
      </c>
      <c r="C1632" s="26" t="s">
        <v>2184</v>
      </c>
      <c r="D1632" s="57" t="s">
        <v>2127</v>
      </c>
      <c r="E1632" s="25">
        <v>190</v>
      </c>
      <c r="F1632" s="10" t="s">
        <v>2128</v>
      </c>
      <c r="G1632" s="23"/>
      <c r="H1632" s="10" t="s">
        <v>1</v>
      </c>
      <c r="I1632" s="23"/>
      <c r="L1632" s="4" t="str">
        <f t="shared" si="104"/>
        <v>衛生業務-長期照護工作-獎補助費-對國內團體之捐助</v>
      </c>
      <c r="M1632" s="4" t="str">
        <f t="shared" si="105"/>
        <v>112年度減少照護機構住民至醫療機構就醫方案</v>
      </c>
    </row>
    <row r="1633" spans="1:13" s="4" customFormat="1" ht="58.5">
      <c r="A1633" s="60" t="s">
        <v>2124</v>
      </c>
      <c r="B1633" s="26" t="s">
        <v>2185</v>
      </c>
      <c r="C1633" s="26" t="s">
        <v>2141</v>
      </c>
      <c r="D1633" s="57" t="s">
        <v>2127</v>
      </c>
      <c r="E1633" s="25">
        <v>1179</v>
      </c>
      <c r="F1633" s="10" t="s">
        <v>2128</v>
      </c>
      <c r="G1633" s="23"/>
      <c r="H1633" s="10" t="s">
        <v>1</v>
      </c>
      <c r="I1633" s="23"/>
      <c r="L1633" s="4" t="str">
        <f t="shared" si="104"/>
        <v>衛生業務-長期照護工作-獎補助費-對國內團體之捐助</v>
      </c>
      <c r="M1633" s="4" t="str">
        <f t="shared" si="105"/>
        <v>112年度減少照護機構住民至醫療機構就醫方案</v>
      </c>
    </row>
    <row r="1634" spans="1:13" s="4" customFormat="1" ht="58.5">
      <c r="A1634" s="60" t="s">
        <v>2124</v>
      </c>
      <c r="B1634" s="26" t="s">
        <v>2185</v>
      </c>
      <c r="C1634" s="26" t="s">
        <v>2168</v>
      </c>
      <c r="D1634" s="57" t="s">
        <v>2127</v>
      </c>
      <c r="E1634" s="25">
        <v>561</v>
      </c>
      <c r="F1634" s="10" t="s">
        <v>2128</v>
      </c>
      <c r="G1634" s="23"/>
      <c r="H1634" s="10" t="s">
        <v>1</v>
      </c>
      <c r="I1634" s="23"/>
      <c r="L1634" s="4" t="str">
        <f t="shared" si="104"/>
        <v>衛生業務-長期照護工作-獎補助費-對國內團體之捐助</v>
      </c>
      <c r="M1634" s="4" t="str">
        <f t="shared" si="105"/>
        <v>112年度減少照護機構住民至醫療機構就醫方案</v>
      </c>
    </row>
    <row r="1635" spans="1:13" s="4" customFormat="1" ht="58.5">
      <c r="A1635" s="60" t="s">
        <v>2124</v>
      </c>
      <c r="B1635" s="26" t="s">
        <v>2185</v>
      </c>
      <c r="C1635" s="26" t="s">
        <v>2223</v>
      </c>
      <c r="D1635" s="57" t="s">
        <v>2127</v>
      </c>
      <c r="E1635" s="25">
        <v>19</v>
      </c>
      <c r="F1635" s="10" t="s">
        <v>2128</v>
      </c>
      <c r="G1635" s="23"/>
      <c r="H1635" s="10" t="s">
        <v>1</v>
      </c>
      <c r="I1635" s="23"/>
      <c r="L1635" s="4" t="str">
        <f t="shared" si="104"/>
        <v>衛生業務-長期照護工作-獎補助費-對國內團體之捐助</v>
      </c>
      <c r="M1635" s="4" t="str">
        <f t="shared" si="105"/>
        <v>112年度減少照護機構住民至醫療機構就醫方案</v>
      </c>
    </row>
    <row r="1636" spans="1:13" s="4" customFormat="1" ht="78">
      <c r="A1636" s="60" t="s">
        <v>2124</v>
      </c>
      <c r="B1636" s="26" t="s">
        <v>2185</v>
      </c>
      <c r="C1636" s="26" t="s">
        <v>2224</v>
      </c>
      <c r="D1636" s="57" t="s">
        <v>2127</v>
      </c>
      <c r="E1636" s="25">
        <v>579</v>
      </c>
      <c r="F1636" s="10" t="s">
        <v>2128</v>
      </c>
      <c r="G1636" s="23"/>
      <c r="H1636" s="10" t="s">
        <v>1</v>
      </c>
      <c r="I1636" s="23"/>
      <c r="J1636" s="4" t="str">
        <f>A1765</f>
        <v xml:space="preserve"> 新聞行政-出版及視聽事業之管理與輔導-獎補助費-對國內團體之捐助 </v>
      </c>
      <c r="K1636" s="4" t="str">
        <f>B1765</f>
        <v>臺中市流行音樂產業活動行銷推廣補助</v>
      </c>
      <c r="L1636" s="4" t="str">
        <f t="shared" si="104"/>
        <v>衛生業務-長期照護工作-獎補助費-對國內團體之捐助</v>
      </c>
      <c r="M1636" s="4" t="str">
        <f t="shared" si="105"/>
        <v>112年度減少照護機構住民至醫療機構就醫方案</v>
      </c>
    </row>
    <row r="1637" spans="1:13" s="4" customFormat="1" ht="58.5">
      <c r="A1637" s="60" t="s">
        <v>2124</v>
      </c>
      <c r="B1637" s="26" t="s">
        <v>2185</v>
      </c>
      <c r="C1637" s="26" t="s">
        <v>2138</v>
      </c>
      <c r="D1637" s="57" t="s">
        <v>2127</v>
      </c>
      <c r="E1637" s="25">
        <v>379</v>
      </c>
      <c r="F1637" s="10" t="s">
        <v>2128</v>
      </c>
      <c r="G1637" s="23"/>
      <c r="H1637" s="10" t="s">
        <v>1</v>
      </c>
      <c r="I1637" s="23"/>
      <c r="J1637" s="4" t="str">
        <f>A1766</f>
        <v xml:space="preserve"> 影視發展-影視推廣與輔導-獎補助費-對國內團體之捐助 </v>
      </c>
      <c r="K1637" s="4" t="str">
        <f>B1766</f>
        <v>影視推廣活動經費補助</v>
      </c>
      <c r="L1637" s="4" t="str">
        <f t="shared" si="104"/>
        <v>衛生業務-長期照護工作-獎補助費-對國內團體之捐助</v>
      </c>
      <c r="M1637" s="4" t="str">
        <f t="shared" si="105"/>
        <v>112年度減少照護機構住民至醫療機構就醫方案</v>
      </c>
    </row>
    <row r="1638" spans="1:13" s="4" customFormat="1" ht="58.5">
      <c r="A1638" s="60" t="s">
        <v>2124</v>
      </c>
      <c r="B1638" s="26" t="s">
        <v>2185</v>
      </c>
      <c r="C1638" s="26" t="s">
        <v>2226</v>
      </c>
      <c r="D1638" s="57" t="s">
        <v>2127</v>
      </c>
      <c r="E1638" s="25">
        <v>91</v>
      </c>
      <c r="F1638" s="10" t="s">
        <v>2128</v>
      </c>
      <c r="G1638" s="23"/>
      <c r="H1638" s="10" t="s">
        <v>1</v>
      </c>
      <c r="I1638" s="23"/>
      <c r="J1638" s="4" t="str">
        <f>A1767</f>
        <v xml:space="preserve"> 影視發展-影視推廣與輔導-獎補助費-對國內團體之捐助 </v>
      </c>
      <c r="K1638" s="4" t="str">
        <f>B1767</f>
        <v>影視推廣活動經費補助</v>
      </c>
      <c r="L1638" s="4" t="str">
        <f t="shared" si="104"/>
        <v>衛生業務-長期照護工作-獎補助費-對國內團體之捐助</v>
      </c>
      <c r="M1638" s="4" t="str">
        <f t="shared" si="105"/>
        <v>112年度減少照護機構住民至醫療機構就醫方案</v>
      </c>
    </row>
    <row r="1639" spans="1:13" s="4" customFormat="1" ht="58.5">
      <c r="A1639" s="60" t="s">
        <v>2124</v>
      </c>
      <c r="B1639" s="26" t="s">
        <v>2185</v>
      </c>
      <c r="C1639" s="26" t="s">
        <v>2160</v>
      </c>
      <c r="D1639" s="57" t="s">
        <v>2127</v>
      </c>
      <c r="E1639" s="25">
        <v>113</v>
      </c>
      <c r="F1639" s="10" t="s">
        <v>2128</v>
      </c>
      <c r="G1639" s="23"/>
      <c r="H1639" s="10" t="s">
        <v>1</v>
      </c>
      <c r="I1639" s="23"/>
      <c r="J1639" s="4" t="str">
        <f>A1768</f>
        <v xml:space="preserve"> 影視發展-影視推廣與輔導-獎補助費-對國內團體之捐助 </v>
      </c>
      <c r="K1639" s="4" t="str">
        <f>B1768</f>
        <v>影視推廣活動經費補助</v>
      </c>
      <c r="L1639" s="4" t="str">
        <f t="shared" si="104"/>
        <v>衛生業務-長期照護工作-獎補助費-對國內團體之捐助</v>
      </c>
      <c r="M1639" s="4" t="str">
        <f t="shared" si="105"/>
        <v>112年度減少照護機構住民至醫療機構就醫方案</v>
      </c>
    </row>
    <row r="1640" spans="1:13" s="4" customFormat="1" ht="58.5">
      <c r="A1640" s="60" t="s">
        <v>2124</v>
      </c>
      <c r="B1640" s="26" t="s">
        <v>2185</v>
      </c>
      <c r="C1640" s="26" t="s">
        <v>2227</v>
      </c>
      <c r="D1640" s="57" t="s">
        <v>2127</v>
      </c>
      <c r="E1640" s="25">
        <v>404</v>
      </c>
      <c r="F1640" s="10" t="s">
        <v>2128</v>
      </c>
      <c r="G1640" s="23"/>
      <c r="H1640" s="10" t="s">
        <v>1</v>
      </c>
      <c r="I1640" s="23"/>
      <c r="J1640" s="4" t="str">
        <f>A1769</f>
        <v xml:space="preserve"> 影視發展-影視推廣與輔導-獎補助費-對國內團體之捐助 </v>
      </c>
      <c r="K1640" s="4" t="str">
        <f>B1769</f>
        <v>影視推廣活動經費補助</v>
      </c>
      <c r="L1640" s="4" t="str">
        <f t="shared" si="104"/>
        <v>衛生業務-長期照護工作-獎補助費-對國內團體之捐助</v>
      </c>
      <c r="M1640" s="4" t="str">
        <f t="shared" si="105"/>
        <v>112年度減少照護機構住民至醫療機構就醫方案</v>
      </c>
    </row>
    <row r="1641" spans="1:13" s="4" customFormat="1" ht="58.5">
      <c r="A1641" s="60" t="s">
        <v>2124</v>
      </c>
      <c r="B1641" s="26" t="s">
        <v>2185</v>
      </c>
      <c r="C1641" s="26" t="s">
        <v>2228</v>
      </c>
      <c r="D1641" s="57" t="s">
        <v>2127</v>
      </c>
      <c r="E1641" s="25">
        <v>14</v>
      </c>
      <c r="F1641" s="10" t="s">
        <v>2128</v>
      </c>
      <c r="G1641" s="23"/>
      <c r="H1641" s="10" t="s">
        <v>1</v>
      </c>
      <c r="I1641" s="23"/>
      <c r="J1641" s="4" t="str">
        <f>A1770</f>
        <v xml:space="preserve"> 影視發展-影視推廣與輔導-獎補助費-對國內團體之捐助 </v>
      </c>
      <c r="K1641" s="4" t="str">
        <f>B1770</f>
        <v>影視推廣活動經費補助</v>
      </c>
      <c r="L1641" s="4" t="str">
        <f t="shared" si="104"/>
        <v>衛生業務-長期照護工作-獎補助費-對國內團體之捐助</v>
      </c>
      <c r="M1641" s="4" t="str">
        <f t="shared" si="105"/>
        <v>112年度減少照護機構住民至醫療機構就醫方案</v>
      </c>
    </row>
    <row r="1642" spans="1:13" s="4" customFormat="1" ht="78">
      <c r="A1642" s="60" t="s">
        <v>2124</v>
      </c>
      <c r="B1642" s="26" t="s">
        <v>2185</v>
      </c>
      <c r="C1642" s="26" t="s">
        <v>2229</v>
      </c>
      <c r="D1642" s="57" t="s">
        <v>2127</v>
      </c>
      <c r="E1642" s="25">
        <v>305</v>
      </c>
      <c r="F1642" s="10" t="s">
        <v>2128</v>
      </c>
      <c r="G1642" s="23"/>
      <c r="H1642" s="10" t="s">
        <v>1</v>
      </c>
      <c r="I1642" s="23"/>
      <c r="J1642" s="4" t="str">
        <f>A1771</f>
        <v xml:space="preserve"> 影視發展-影視推廣與輔導-獎補助費-對國內團體之捐助 </v>
      </c>
      <c r="K1642" s="4" t="str">
        <f>B1771</f>
        <v>影視推廣活動經費補助</v>
      </c>
      <c r="L1642" s="4" t="str">
        <f t="shared" si="104"/>
        <v>衛生業務-長期照護工作-獎補助費-對國內團體之捐助</v>
      </c>
      <c r="M1642" s="4" t="str">
        <f t="shared" si="105"/>
        <v>112年度減少照護機構住民至醫療機構就醫方案</v>
      </c>
    </row>
    <row r="1643" spans="1:13" s="4" customFormat="1" ht="58.5">
      <c r="A1643" s="60" t="s">
        <v>2124</v>
      </c>
      <c r="B1643" s="26" t="s">
        <v>2230</v>
      </c>
      <c r="C1643" s="26" t="s">
        <v>2231</v>
      </c>
      <c r="D1643" s="57" t="s">
        <v>2127</v>
      </c>
      <c r="E1643" s="25">
        <v>6</v>
      </c>
      <c r="F1643" s="10" t="s">
        <v>2128</v>
      </c>
      <c r="G1643" s="23"/>
      <c r="H1643" s="10" t="s">
        <v>1</v>
      </c>
      <c r="I1643" s="23"/>
      <c r="J1643" s="4" t="str">
        <f>A1772</f>
        <v xml:space="preserve"> 影視發展-影視推廣與輔導-獎補助費-對國內團體之捐助 </v>
      </c>
      <c r="K1643" s="4" t="str">
        <f>B1772</f>
        <v>影視推廣活動經費補助</v>
      </c>
      <c r="L1643" s="4" t="str">
        <f t="shared" si="104"/>
        <v>衛生業務-長期照護工作-獎補助費-對國內團體之捐助</v>
      </c>
      <c r="M1643" s="4" t="str">
        <f t="shared" si="105"/>
        <v>長照2.0整合型計畫-營養餐飲</v>
      </c>
    </row>
    <row r="1644" spans="1:13" s="4" customFormat="1" ht="58.5">
      <c r="A1644" s="60" t="s">
        <v>2124</v>
      </c>
      <c r="B1644" s="26" t="s">
        <v>2230</v>
      </c>
      <c r="C1644" s="26" t="s">
        <v>2181</v>
      </c>
      <c r="D1644" s="57" t="s">
        <v>2127</v>
      </c>
      <c r="E1644" s="25">
        <v>6</v>
      </c>
      <c r="F1644" s="10" t="s">
        <v>2128</v>
      </c>
      <c r="G1644" s="23"/>
      <c r="H1644" s="10" t="s">
        <v>1</v>
      </c>
      <c r="I1644" s="23"/>
      <c r="J1644" s="4" t="str">
        <f>A1773</f>
        <v xml:space="preserve"> 影視發展-影視推廣與輔導-獎補助費-對國內團體之捐助 </v>
      </c>
      <c r="K1644" s="4" t="str">
        <f>B1773</f>
        <v>影視業者拍片取景補助</v>
      </c>
      <c r="L1644" s="4" t="str">
        <f t="shared" si="104"/>
        <v>衛生業務-長期照護工作-獎補助費-對國內團體之捐助</v>
      </c>
      <c r="M1644" s="4" t="str">
        <f t="shared" si="105"/>
        <v>長照2.0整合型計畫-營養餐飲</v>
      </c>
    </row>
    <row r="1645" spans="1:13" s="4" customFormat="1" ht="78">
      <c r="A1645" s="60" t="s">
        <v>2124</v>
      </c>
      <c r="B1645" s="26" t="s">
        <v>2230</v>
      </c>
      <c r="C1645" s="26" t="s">
        <v>2233</v>
      </c>
      <c r="D1645" s="57" t="s">
        <v>2127</v>
      </c>
      <c r="E1645" s="25">
        <v>12</v>
      </c>
      <c r="F1645" s="10" t="s">
        <v>2128</v>
      </c>
      <c r="G1645" s="23"/>
      <c r="H1645" s="10" t="s">
        <v>1</v>
      </c>
      <c r="I1645" s="23"/>
      <c r="J1645" s="4" t="str">
        <f>A1774</f>
        <v xml:space="preserve"> 影視發展-影視推廣與輔導-獎補助費-對國內團體之捐助 </v>
      </c>
      <c r="K1645" s="4" t="str">
        <f>B1774</f>
        <v>影視業者拍片取景補助</v>
      </c>
      <c r="L1645" s="4" t="str">
        <f t="shared" si="104"/>
        <v>衛生業務-長期照護工作-獎補助費-對國內團體之捐助</v>
      </c>
      <c r="M1645" s="4" t="str">
        <f t="shared" si="105"/>
        <v>長照2.0整合型計畫-營養餐飲</v>
      </c>
    </row>
    <row r="1646" spans="1:13" s="4" customFormat="1" ht="58.5">
      <c r="A1646" s="62" t="s">
        <v>1866</v>
      </c>
      <c r="B1646" s="62" t="s">
        <v>1867</v>
      </c>
      <c r="C1646" s="63" t="s">
        <v>1868</v>
      </c>
      <c r="D1646" s="63" t="s">
        <v>1869</v>
      </c>
      <c r="E1646" s="64">
        <v>40</v>
      </c>
      <c r="F1646" s="65" t="s">
        <v>15</v>
      </c>
      <c r="G1646" s="66"/>
      <c r="H1646" s="10" t="s">
        <v>1</v>
      </c>
      <c r="I1646" s="67"/>
      <c r="J1646" s="4" t="str">
        <f>A1776</f>
        <v xml:space="preserve"> 影視發展-影視推廣與輔導-獎補助費-對國內團體之捐助 </v>
      </c>
      <c r="K1646" s="4" t="str">
        <f>B1776</f>
        <v>影視業者拍片取景補助</v>
      </c>
      <c r="L1646" s="4" t="str">
        <f t="shared" si="104"/>
        <v>文教活動-視覺藝術-獎補助費-對國內團體之捐助</v>
      </c>
      <c r="M1646" s="4" t="str">
        <f t="shared" si="105"/>
        <v>臺中市東南美術會創會50週年特展</v>
      </c>
    </row>
    <row r="1647" spans="1:13" s="4" customFormat="1" ht="58.5">
      <c r="A1647" s="62" t="s">
        <v>1866</v>
      </c>
      <c r="B1647" s="62" t="s">
        <v>1870</v>
      </c>
      <c r="C1647" s="63" t="s">
        <v>1871</v>
      </c>
      <c r="D1647" s="63" t="s">
        <v>1869</v>
      </c>
      <c r="E1647" s="64">
        <v>40</v>
      </c>
      <c r="F1647" s="65" t="s">
        <v>15</v>
      </c>
      <c r="G1647" s="66"/>
      <c r="H1647" s="10" t="s">
        <v>1</v>
      </c>
      <c r="I1647" s="67"/>
      <c r="J1647" s="4" t="str">
        <f>A1777</f>
        <v xml:space="preserve"> 影視發展-影視推廣與輔導-獎補助費-對國內團體之捐助 </v>
      </c>
      <c r="K1647" s="4" t="str">
        <f>B1777</f>
        <v>影視業者拍片取景補助</v>
      </c>
      <c r="L1647" s="4" t="str">
        <f t="shared" si="104"/>
        <v>文教活動-視覺藝術-獎補助費-對國內團體之捐助</v>
      </c>
      <c r="M1647" s="4" t="str">
        <f t="shared" si="105"/>
        <v>2024葫蘆墩美展</v>
      </c>
    </row>
    <row r="1648" spans="1:13" s="12" customFormat="1" ht="58.5">
      <c r="A1648" s="62" t="s">
        <v>1866</v>
      </c>
      <c r="B1648" s="62" t="s">
        <v>1872</v>
      </c>
      <c r="C1648" s="63" t="s">
        <v>1873</v>
      </c>
      <c r="D1648" s="63" t="s">
        <v>1869</v>
      </c>
      <c r="E1648" s="64">
        <v>20</v>
      </c>
      <c r="F1648" s="65" t="s">
        <v>15</v>
      </c>
      <c r="G1648" s="66"/>
      <c r="H1648" s="10" t="s">
        <v>1</v>
      </c>
      <c r="I1648" s="67"/>
      <c r="J1648" s="4" t="str">
        <f>A1778</f>
        <v xml:space="preserve"> 影視發展-影視推廣與輔導-獎補助費-對國內團體之捐助 </v>
      </c>
      <c r="K1648" s="4" t="str">
        <f>B1778</f>
        <v>影視業者拍片取景補助</v>
      </c>
      <c r="L1648" s="4" t="str">
        <f t="shared" si="104"/>
        <v>文教活動-視覺藝術-獎補助費-對國內團體之捐助</v>
      </c>
      <c r="M1648" s="4" t="str">
        <f t="shared" si="105"/>
        <v>台中市大台中美術協會第39屆會員聯展</v>
      </c>
    </row>
    <row r="1649" spans="1:15" s="12" customFormat="1" ht="117">
      <c r="A1649" s="62" t="s">
        <v>1866</v>
      </c>
      <c r="B1649" s="62" t="s">
        <v>1874</v>
      </c>
      <c r="C1649" s="63" t="s">
        <v>1875</v>
      </c>
      <c r="D1649" s="63" t="s">
        <v>1869</v>
      </c>
      <c r="E1649" s="64">
        <v>40</v>
      </c>
      <c r="F1649" s="65" t="s">
        <v>15</v>
      </c>
      <c r="G1649" s="66"/>
      <c r="H1649" s="10" t="s">
        <v>1</v>
      </c>
      <c r="I1649" s="67"/>
      <c r="J1649" s="4" t="str">
        <f>A1779</f>
        <v xml:space="preserve"> 影視發展-影視推廣與輔導-獎補助費-對國內團體之捐助 </v>
      </c>
      <c r="K1649" s="4" t="str">
        <f>B1779</f>
        <v xml:space="preserve"> 營運之經費 </v>
      </c>
      <c r="L1649" s="4" t="str">
        <f t="shared" si="104"/>
        <v>文教活動-視覺藝術-獎補助費-對國內團體之捐助</v>
      </c>
      <c r="M1649" s="4" t="str">
        <f t="shared" si="105"/>
        <v>2024臺中市美術教育學會會員創作展暨臺日兒童繪畫交流展臺中市學童繪畫比賽得獎作品展</v>
      </c>
    </row>
    <row r="1650" spans="1:15" s="12" customFormat="1" ht="58.5">
      <c r="A1650" s="62" t="s">
        <v>1866</v>
      </c>
      <c r="B1650" s="62" t="s">
        <v>1876</v>
      </c>
      <c r="C1650" s="63" t="s">
        <v>1877</v>
      </c>
      <c r="D1650" s="63" t="s">
        <v>1869</v>
      </c>
      <c r="E1650" s="64">
        <v>20</v>
      </c>
      <c r="F1650" s="65" t="s">
        <v>15</v>
      </c>
      <c r="G1650" s="66"/>
      <c r="H1650" s="10" t="s">
        <v>1</v>
      </c>
      <c r="I1650" s="67"/>
      <c r="J1650" s="4" t="str">
        <f>A1780</f>
        <v xml:space="preserve"> 影視發展-影視推廣與輔導-獎補助費-對國內團體之捐助 </v>
      </c>
      <c r="K1650" s="4" t="str">
        <f>B1780</f>
        <v>臺中電影節</v>
      </c>
      <c r="L1650" s="4" t="str">
        <f t="shared" si="104"/>
        <v>文教活動-視覺藝術-獎補助費-對國內團體之捐助</v>
      </c>
      <c r="M1650" s="4" t="str">
        <f t="shared" si="105"/>
        <v>2024台灣普羅藝術交流協會會員聯展-逸外之境</v>
      </c>
    </row>
    <row r="1651" spans="1:15" s="13" customFormat="1" ht="58.5">
      <c r="A1651" s="62" t="s">
        <v>1866</v>
      </c>
      <c r="B1651" s="62" t="s">
        <v>1878</v>
      </c>
      <c r="C1651" s="63" t="s">
        <v>1879</v>
      </c>
      <c r="D1651" s="63" t="s">
        <v>1869</v>
      </c>
      <c r="E1651" s="64">
        <v>20</v>
      </c>
      <c r="F1651" s="65" t="s">
        <v>15</v>
      </c>
      <c r="G1651" s="66"/>
      <c r="H1651" s="10" t="s">
        <v>1</v>
      </c>
      <c r="I1651" s="67"/>
      <c r="J1651" s="4" t="str">
        <f>A1781</f>
        <v>競技運動-獎補助費-對國內團體之捐助</v>
      </c>
      <c r="K1651" s="4" t="str">
        <f>B1781</f>
        <v>P.LEAGUE夢想家臺中主場例行賽</v>
      </c>
      <c r="L1651" s="4" t="str">
        <f t="shared" si="104"/>
        <v>文教活動-視覺藝術-獎補助費-對國內團體之捐助</v>
      </c>
      <c r="M1651" s="4" t="str">
        <f t="shared" si="105"/>
        <v>臺中市朝中畫會2024會員聯展</v>
      </c>
      <c r="N1651" s="52"/>
      <c r="O1651" s="52"/>
    </row>
    <row r="1652" spans="1:15" s="13" customFormat="1" ht="58.5">
      <c r="A1652" s="62" t="s">
        <v>1866</v>
      </c>
      <c r="B1652" s="62" t="s">
        <v>1880</v>
      </c>
      <c r="C1652" s="63" t="s">
        <v>1881</v>
      </c>
      <c r="D1652" s="63" t="s">
        <v>1869</v>
      </c>
      <c r="E1652" s="64">
        <v>20</v>
      </c>
      <c r="F1652" s="65" t="s">
        <v>15</v>
      </c>
      <c r="G1652" s="66"/>
      <c r="H1652" s="10" t="s">
        <v>1</v>
      </c>
      <c r="I1652" s="67"/>
      <c r="J1652" s="4" t="str">
        <f>A1782</f>
        <v>競技運動-獎補助費-對國內團體之捐助</v>
      </c>
      <c r="K1652" s="4" t="str">
        <f>B1782</f>
        <v>全國青年盃中小學軟網錦標賽</v>
      </c>
      <c r="L1652" s="4" t="str">
        <f t="shared" si="104"/>
        <v>文教活動-視覺藝術-獎補助費-對國內團體之捐助</v>
      </c>
      <c r="M1652" s="4" t="str">
        <f t="shared" si="105"/>
        <v>113年度臺中市藝術創作協會會員聯展</v>
      </c>
      <c r="N1652" s="52"/>
      <c r="O1652" s="52"/>
    </row>
    <row r="1653" spans="1:15" s="13" customFormat="1" ht="58.5">
      <c r="A1653" s="62" t="s">
        <v>1866</v>
      </c>
      <c r="B1653" s="62" t="s">
        <v>1882</v>
      </c>
      <c r="C1653" s="63" t="s">
        <v>1883</v>
      </c>
      <c r="D1653" s="63" t="s">
        <v>1869</v>
      </c>
      <c r="E1653" s="64">
        <v>20</v>
      </c>
      <c r="F1653" s="65" t="s">
        <v>15</v>
      </c>
      <c r="G1653" s="66"/>
      <c r="H1653" s="10" t="s">
        <v>1</v>
      </c>
      <c r="I1653" s="67"/>
      <c r="J1653" s="4" t="str">
        <f>A1783</f>
        <v>競技運動-獎補助費-對國內團體之捐助</v>
      </c>
      <c r="K1653" s="4" t="str">
        <f>B1783</f>
        <v>臺中市海線地區中小學羽球聯賽</v>
      </c>
      <c r="L1653" s="4" t="str">
        <f t="shared" si="104"/>
        <v>文教活動-視覺藝術-獎補助費-對國內團體之捐助</v>
      </c>
      <c r="M1653" s="4" t="str">
        <f t="shared" si="105"/>
        <v>臺中市石雕協會第十屆會員聯展</v>
      </c>
      <c r="N1653" s="52"/>
      <c r="O1653" s="52"/>
    </row>
    <row r="1654" spans="1:15" s="13" customFormat="1" ht="58.5">
      <c r="A1654" s="62" t="s">
        <v>1866</v>
      </c>
      <c r="B1654" s="62" t="s">
        <v>1884</v>
      </c>
      <c r="C1654" s="63" t="s">
        <v>1885</v>
      </c>
      <c r="D1654" s="63" t="s">
        <v>1869</v>
      </c>
      <c r="E1654" s="64">
        <v>40</v>
      </c>
      <c r="F1654" s="65" t="s">
        <v>15</v>
      </c>
      <c r="G1654" s="66"/>
      <c r="H1654" s="10" t="s">
        <v>1</v>
      </c>
      <c r="I1654" s="67"/>
      <c r="J1654" s="4" t="str">
        <f>A1784</f>
        <v>競技運動-獎補助費-對國內團體之捐助</v>
      </c>
      <c r="K1654" s="4" t="str">
        <f>B1784</f>
        <v>第三十五屆亞洲城市保齡球錦標賽</v>
      </c>
      <c r="L1654" s="4" t="str">
        <f t="shared" si="104"/>
        <v>文教活動-視覺藝術-獎補助費-對國內團體之捐助</v>
      </c>
      <c r="M1654" s="4" t="str">
        <f t="shared" si="105"/>
        <v>2024梧棲快樂兒童創意美展</v>
      </c>
      <c r="N1654" s="52"/>
      <c r="O1654" s="52"/>
    </row>
    <row r="1655" spans="1:15" s="13" customFormat="1" ht="58.5">
      <c r="A1655" s="62" t="s">
        <v>1866</v>
      </c>
      <c r="B1655" s="62" t="s">
        <v>1886</v>
      </c>
      <c r="C1655" s="63" t="s">
        <v>1887</v>
      </c>
      <c r="D1655" s="63" t="s">
        <v>1869</v>
      </c>
      <c r="E1655" s="64">
        <v>20</v>
      </c>
      <c r="F1655" s="65" t="s">
        <v>15</v>
      </c>
      <c r="G1655" s="66"/>
      <c r="H1655" s="10" t="s">
        <v>1</v>
      </c>
      <c r="I1655" s="67"/>
      <c r="J1655" s="4" t="str">
        <f>A1785</f>
        <v>競技運動-獎補助費-對國內團體之捐助</v>
      </c>
      <c r="K1655" s="4" t="str">
        <f>B1785</f>
        <v>全國自由車場地菁英暨青年選拔賽</v>
      </c>
      <c r="L1655" s="4" t="str">
        <f t="shared" si="104"/>
        <v>文教活動-視覺藝術-獎補助費-對國內團體之捐助</v>
      </c>
      <c r="M1655" s="4" t="str">
        <f t="shared" si="105"/>
        <v>靈光再現</v>
      </c>
      <c r="N1655" s="52"/>
      <c r="O1655" s="52"/>
    </row>
    <row r="1656" spans="1:15" s="13" customFormat="1" ht="58.5">
      <c r="A1656" s="62" t="s">
        <v>1866</v>
      </c>
      <c r="B1656" s="62" t="s">
        <v>1888</v>
      </c>
      <c r="C1656" s="63" t="s">
        <v>1889</v>
      </c>
      <c r="D1656" s="63" t="s">
        <v>1869</v>
      </c>
      <c r="E1656" s="64">
        <v>460</v>
      </c>
      <c r="F1656" s="65" t="s">
        <v>15</v>
      </c>
      <c r="G1656" s="66"/>
      <c r="H1656" s="10" t="s">
        <v>1</v>
      </c>
      <c r="I1656" s="67"/>
      <c r="J1656" s="4" t="str">
        <f>A1786</f>
        <v>競技運動-獎補助費-對國內團體之捐助</v>
      </c>
      <c r="K1656" s="4" t="str">
        <f>B1786</f>
        <v>臺中高協GOLF青少年扎根巡迴賽(春季)</v>
      </c>
      <c r="L1656" s="4" t="str">
        <f t="shared" si="104"/>
        <v>文教活動-視覺藝術-獎補助費-對國內團體之捐助</v>
      </c>
      <c r="M1656" s="4" t="str">
        <f t="shared" si="105"/>
        <v>第71屆中部美術展</v>
      </c>
      <c r="N1656" s="52"/>
      <c r="O1656" s="52"/>
    </row>
    <row r="1657" spans="1:15" s="13" customFormat="1" ht="58.5">
      <c r="A1657" s="62" t="s">
        <v>1890</v>
      </c>
      <c r="B1657" s="62" t="s">
        <v>1891</v>
      </c>
      <c r="C1657" s="63" t="s">
        <v>1892</v>
      </c>
      <c r="D1657" s="63" t="s">
        <v>1869</v>
      </c>
      <c r="E1657" s="64">
        <v>20</v>
      </c>
      <c r="F1657" s="65" t="s">
        <v>15</v>
      </c>
      <c r="G1657" s="66"/>
      <c r="H1657" s="10" t="s">
        <v>1</v>
      </c>
      <c r="I1657" s="67"/>
      <c r="J1657" s="4" t="str">
        <f>A1787</f>
        <v>競技運動-獎補助費-對國內團體之捐助</v>
      </c>
      <c r="K1657" s="4" t="str">
        <f>B1787</f>
        <v>臺中賀歲盃全國足球邀請賽</v>
      </c>
      <c r="L1657" s="4" t="str">
        <f t="shared" si="104"/>
        <v>文教活動-表演藝術-獎補助費-對國內團體之捐助</v>
      </c>
      <c r="M1657" s="4" t="str">
        <f t="shared" si="105"/>
        <v>因愛而唱十：與自己的對話</v>
      </c>
      <c r="N1657" s="52"/>
      <c r="O1657" s="52"/>
    </row>
    <row r="1658" spans="1:15" s="4" customFormat="1" ht="58.5">
      <c r="A1658" s="62" t="s">
        <v>1890</v>
      </c>
      <c r="B1658" s="62" t="s">
        <v>1893</v>
      </c>
      <c r="C1658" s="63" t="s">
        <v>1894</v>
      </c>
      <c r="D1658" s="63" t="s">
        <v>1869</v>
      </c>
      <c r="E1658" s="64">
        <v>25</v>
      </c>
      <c r="F1658" s="65" t="s">
        <v>15</v>
      </c>
      <c r="G1658" s="66"/>
      <c r="H1658" s="10" t="s">
        <v>1</v>
      </c>
      <c r="I1658" s="67"/>
      <c r="J1658" s="4" t="str">
        <f>A1788</f>
        <v>競技運動-獎補助費-對國內團體之捐助</v>
      </c>
      <c r="K1658" s="4" t="str">
        <f>B1788</f>
        <v>臺中市甲安埔區敦親睦鄰盃籃球邀請賽</v>
      </c>
      <c r="L1658" s="4" t="str">
        <f t="shared" si="104"/>
        <v>文教活動-表演藝術-獎補助費-對國內團體之捐助</v>
      </c>
      <c r="M1658" s="4" t="str">
        <f t="shared" si="105"/>
        <v>古典管絃樂團2024新年音樂會</v>
      </c>
    </row>
    <row r="1659" spans="1:15" s="14" customFormat="1" ht="58.5">
      <c r="A1659" s="62" t="s">
        <v>1890</v>
      </c>
      <c r="B1659" s="62" t="s">
        <v>1895</v>
      </c>
      <c r="C1659" s="63" t="s">
        <v>1896</v>
      </c>
      <c r="D1659" s="63" t="s">
        <v>1869</v>
      </c>
      <c r="E1659" s="64">
        <v>20</v>
      </c>
      <c r="F1659" s="65" t="s">
        <v>15</v>
      </c>
      <c r="G1659" s="66"/>
      <c r="H1659" s="10" t="s">
        <v>1</v>
      </c>
      <c r="I1659" s="67"/>
      <c r="J1659" s="4" t="str">
        <f>A1789</f>
        <v>競技運動-獎補助費-對國內團體之捐助</v>
      </c>
      <c r="K1659" s="4" t="str">
        <f>B1789</f>
        <v>全國第53屆中華盃國小師生排球賽經費</v>
      </c>
      <c r="L1659" s="4" t="str">
        <f t="shared" si="104"/>
        <v>文教活動-表演藝術-獎補助費-對國內團體之捐助</v>
      </c>
      <c r="M1659" s="4" t="str">
        <f t="shared" si="105"/>
        <v>哩賀相聲</v>
      </c>
    </row>
    <row r="1660" spans="1:15" s="14" customFormat="1" ht="58.5">
      <c r="A1660" s="62" t="s">
        <v>1890</v>
      </c>
      <c r="B1660" s="62" t="s">
        <v>1897</v>
      </c>
      <c r="C1660" s="63" t="s">
        <v>1898</v>
      </c>
      <c r="D1660" s="63" t="s">
        <v>1869</v>
      </c>
      <c r="E1660" s="64">
        <v>15</v>
      </c>
      <c r="F1660" s="65" t="s">
        <v>15</v>
      </c>
      <c r="G1660" s="66"/>
      <c r="H1660" s="10" t="s">
        <v>1</v>
      </c>
      <c r="I1660" s="67"/>
      <c r="J1660" s="4" t="str">
        <f>A1790</f>
        <v>競技運動-獎補助費-對國內團體之捐助</v>
      </c>
      <c r="K1660" s="4" t="str">
        <f>B1790</f>
        <v>全國小學田徑錦標賽代表隊組訓及參賽</v>
      </c>
      <c r="L1660" s="4" t="str">
        <f t="shared" si="104"/>
        <v>文教活動-表演藝術-獎補助費-對國內團體之捐助</v>
      </c>
      <c r="M1660" s="4" t="str">
        <f t="shared" si="105"/>
        <v>玉獅傳</v>
      </c>
    </row>
    <row r="1661" spans="1:15" s="14" customFormat="1" ht="58.5">
      <c r="A1661" s="62" t="s">
        <v>1890</v>
      </c>
      <c r="B1661" s="62" t="s">
        <v>1899</v>
      </c>
      <c r="C1661" s="63" t="s">
        <v>1900</v>
      </c>
      <c r="D1661" s="63" t="s">
        <v>1869</v>
      </c>
      <c r="E1661" s="64">
        <v>10</v>
      </c>
      <c r="F1661" s="65" t="s">
        <v>15</v>
      </c>
      <c r="G1661" s="66"/>
      <c r="H1661" s="10" t="s">
        <v>1</v>
      </c>
      <c r="I1661" s="67"/>
      <c r="J1661" s="4" t="str">
        <f>A1791</f>
        <v>競技運動-獎補助費-對國內團體之捐助</v>
      </c>
      <c r="K1661" s="4" t="str">
        <f>B1791</f>
        <v>臺中高協GOLF青少年扎根巡迴賽(夏季)</v>
      </c>
      <c r="L1661" s="4" t="str">
        <f t="shared" si="104"/>
        <v>文教活動-表演藝術-獎補助費-對國內團體之捐助</v>
      </c>
      <c r="M1661" s="4" t="str">
        <f t="shared" si="105"/>
        <v>春之饗。願</v>
      </c>
    </row>
    <row r="1662" spans="1:15" s="14" customFormat="1" ht="58.5">
      <c r="A1662" s="62" t="s">
        <v>1890</v>
      </c>
      <c r="B1662" s="62" t="s">
        <v>1901</v>
      </c>
      <c r="C1662" s="63" t="s">
        <v>1902</v>
      </c>
      <c r="D1662" s="63" t="s">
        <v>1869</v>
      </c>
      <c r="E1662" s="64">
        <v>25</v>
      </c>
      <c r="F1662" s="65" t="s">
        <v>15</v>
      </c>
      <c r="G1662" s="66"/>
      <c r="H1662" s="10" t="s">
        <v>1</v>
      </c>
      <c r="I1662" s="67"/>
      <c r="J1662" s="4" t="str">
        <f>A1792</f>
        <v>競技運動-獎補助費-對國內團體之捐助</v>
      </c>
      <c r="K1662" s="4" t="str">
        <f>B1792</f>
        <v>臺中市運動人才扎根計畫</v>
      </c>
      <c r="L1662" s="4" t="str">
        <f t="shared" si="104"/>
        <v>文教活動-表演藝術-獎補助費-對國內團體之捐助</v>
      </c>
      <c r="M1662" s="4" t="str">
        <f t="shared" si="105"/>
        <v>聽見土地的聲音-有故事的人帶著音樂來</v>
      </c>
    </row>
    <row r="1663" spans="1:15" s="14" customFormat="1" ht="58.5">
      <c r="A1663" s="62" t="s">
        <v>1890</v>
      </c>
      <c r="B1663" s="62" t="s">
        <v>1903</v>
      </c>
      <c r="C1663" s="63" t="s">
        <v>1904</v>
      </c>
      <c r="D1663" s="63" t="s">
        <v>1869</v>
      </c>
      <c r="E1663" s="64">
        <v>25</v>
      </c>
      <c r="F1663" s="65" t="s">
        <v>15</v>
      </c>
      <c r="G1663" s="66"/>
      <c r="H1663" s="10" t="s">
        <v>1</v>
      </c>
      <c r="I1663" s="67"/>
      <c r="J1663" s="4" t="str">
        <f>A1793</f>
        <v>全民運動-獎補助費-對國內團體之捐助</v>
      </c>
      <c r="K1663" s="4" t="str">
        <f>B1793</f>
        <v>全國Walking日臺中市春季親子健行活動</v>
      </c>
      <c r="L1663" s="4" t="str">
        <f t="shared" si="104"/>
        <v>文教活動-表演藝術-獎補助費-對國內團體之捐助</v>
      </c>
      <c r="M1663" s="4" t="str">
        <f t="shared" si="105"/>
        <v>《璀璨經典百老匯》交響音樂會</v>
      </c>
    </row>
    <row r="1664" spans="1:15" s="14" customFormat="1" ht="58.5">
      <c r="A1664" s="62" t="s">
        <v>1890</v>
      </c>
      <c r="B1664" s="62" t="s">
        <v>1905</v>
      </c>
      <c r="C1664" s="63" t="s">
        <v>1906</v>
      </c>
      <c r="D1664" s="63" t="s">
        <v>1869</v>
      </c>
      <c r="E1664" s="64">
        <v>20</v>
      </c>
      <c r="F1664" s="65" t="s">
        <v>15</v>
      </c>
      <c r="G1664" s="66"/>
      <c r="H1664" s="10" t="s">
        <v>1</v>
      </c>
      <c r="I1664" s="67"/>
      <c r="J1664" s="4" t="str">
        <f>A1794</f>
        <v>全民運動-獎補助費-對國內團體之捐助</v>
      </c>
      <c r="K1664" s="4" t="str">
        <f>B1794</f>
        <v>臺中市潭子區旱溪水岸慢跑、健走嘉年華</v>
      </c>
      <c r="L1664" s="4" t="str">
        <f t="shared" si="104"/>
        <v>文教活動-表演藝術-獎補助費-對國內團體之捐助</v>
      </c>
      <c r="M1664" s="4" t="str">
        <f t="shared" si="105"/>
        <v>聖章伏龍記</v>
      </c>
    </row>
    <row r="1665" spans="1:13" s="14" customFormat="1" ht="58.5">
      <c r="A1665" s="62" t="s">
        <v>1890</v>
      </c>
      <c r="B1665" s="62" t="s">
        <v>1907</v>
      </c>
      <c r="C1665" s="63" t="s">
        <v>1908</v>
      </c>
      <c r="D1665" s="63" t="s">
        <v>1869</v>
      </c>
      <c r="E1665" s="64">
        <v>30</v>
      </c>
      <c r="F1665" s="65" t="s">
        <v>15</v>
      </c>
      <c r="G1665" s="66"/>
      <c r="H1665" s="10" t="s">
        <v>1</v>
      </c>
      <c r="I1665" s="67"/>
      <c r="J1665" s="4" t="str">
        <f>A1795</f>
        <v>全民運動-獎補助費-對國內團體之捐助</v>
      </c>
      <c r="K1665" s="4" t="str">
        <f>B1795</f>
        <v>友誼盃槌球邀請賽</v>
      </c>
      <c r="L1665" s="4" t="str">
        <f t="shared" si="104"/>
        <v>文教活動-表演藝術-獎補助費-對國內團體之捐助</v>
      </c>
      <c r="M1665" s="4" t="str">
        <f t="shared" si="105"/>
        <v>宋朝傳奇狄龍收玉面虎</v>
      </c>
    </row>
    <row r="1666" spans="1:13" s="14" customFormat="1" ht="58.5">
      <c r="A1666" s="62" t="s">
        <v>1890</v>
      </c>
      <c r="B1666" s="62" t="s">
        <v>1909</v>
      </c>
      <c r="C1666" s="63" t="s">
        <v>1910</v>
      </c>
      <c r="D1666" s="63" t="s">
        <v>1869</v>
      </c>
      <c r="E1666" s="64">
        <v>15</v>
      </c>
      <c r="F1666" s="65" t="s">
        <v>15</v>
      </c>
      <c r="G1666" s="66"/>
      <c r="H1666" s="10" t="s">
        <v>1</v>
      </c>
      <c r="I1666" s="67"/>
      <c r="J1666" s="4" t="str">
        <f>A1796</f>
        <v>全民運動-獎補助費-對國內團體之捐助</v>
      </c>
      <c r="K1666" s="4" t="str">
        <f>B1796</f>
        <v>迎向健康南區春季健行嘉年華</v>
      </c>
      <c r="L1666" s="4" t="str">
        <f t="shared" si="104"/>
        <v>文教活動-表演藝術-獎補助費-對國內團體之捐助</v>
      </c>
      <c r="M1666" s="4" t="str">
        <f t="shared" si="105"/>
        <v>新光閃閃鼓舞躍元宵</v>
      </c>
    </row>
    <row r="1667" spans="1:13" s="14" customFormat="1" ht="58.5">
      <c r="A1667" s="62" t="s">
        <v>1890</v>
      </c>
      <c r="B1667" s="62" t="s">
        <v>1911</v>
      </c>
      <c r="C1667" s="63" t="s">
        <v>1912</v>
      </c>
      <c r="D1667" s="63" t="s">
        <v>1869</v>
      </c>
      <c r="E1667" s="64">
        <v>20</v>
      </c>
      <c r="F1667" s="65" t="s">
        <v>15</v>
      </c>
      <c r="G1667" s="66"/>
      <c r="H1667" s="10" t="s">
        <v>1</v>
      </c>
      <c r="I1667" s="67"/>
      <c r="J1667" s="4" t="str">
        <f>A1797</f>
        <v>全民運動-獎補助費-對國內團體之捐助</v>
      </c>
      <c r="K1667" s="4" t="str">
        <f>B1797</f>
        <v>臺中市太平區桌球社區聯誼賽</v>
      </c>
      <c r="L1667" s="4" t="str">
        <f t="shared" si="104"/>
        <v>文教活動-表演藝術-獎補助費-對國內團體之捐助</v>
      </c>
      <c r="M1667" s="4" t="str">
        <f t="shared" si="105"/>
        <v>小顏回一生傳</v>
      </c>
    </row>
    <row r="1668" spans="1:13" s="14" customFormat="1" ht="58.5">
      <c r="A1668" s="62" t="s">
        <v>1890</v>
      </c>
      <c r="B1668" s="62" t="s">
        <v>1913</v>
      </c>
      <c r="C1668" s="63" t="s">
        <v>1914</v>
      </c>
      <c r="D1668" s="63" t="s">
        <v>1869</v>
      </c>
      <c r="E1668" s="64">
        <v>20</v>
      </c>
      <c r="F1668" s="65" t="s">
        <v>15</v>
      </c>
      <c r="G1668" s="66"/>
      <c r="H1668" s="10" t="s">
        <v>1</v>
      </c>
      <c r="I1668" s="67"/>
      <c r="J1668" s="4" t="str">
        <f>A1798</f>
        <v>全民運動-獎補助費-對國內團體之捐助</v>
      </c>
      <c r="K1668" s="4" t="str">
        <f>B1798</f>
        <v>原住民傳統射箭C級裁判研習班</v>
      </c>
      <c r="L1668" s="4" t="str">
        <f t="shared" si="104"/>
        <v>文教活動-表演藝術-獎補助費-對國內團體之捐助</v>
      </c>
      <c r="M1668" s="4" t="str">
        <f t="shared" si="105"/>
        <v>臺灣傀儡藝術之美</v>
      </c>
    </row>
    <row r="1669" spans="1:13" ht="78">
      <c r="A1669" s="62" t="s">
        <v>1890</v>
      </c>
      <c r="B1669" s="62" t="s">
        <v>1915</v>
      </c>
      <c r="C1669" s="63" t="s">
        <v>1916</v>
      </c>
      <c r="D1669" s="63" t="s">
        <v>1869</v>
      </c>
      <c r="E1669" s="64">
        <v>25</v>
      </c>
      <c r="F1669" s="65" t="s">
        <v>15</v>
      </c>
      <c r="G1669" s="66"/>
      <c r="H1669" s="10" t="s">
        <v>1</v>
      </c>
      <c r="I1669" s="67"/>
      <c r="J1669" s="4" t="str">
        <f>A1799</f>
        <v>全民運動-獎補助費-對國內團體之捐助</v>
      </c>
      <c r="K1669" s="4" t="str">
        <f>B1799</f>
        <v>武藝技能嘉年華</v>
      </c>
      <c r="L1669" s="4" t="str">
        <f t="shared" si="104"/>
        <v>文教活動-表演藝術-獎補助費-對國內團體之捐助</v>
      </c>
      <c r="M1669" s="4" t="str">
        <f t="shared" si="105"/>
        <v>親子傳統布袋戲《這不是西遊記，但是演孫悟空》</v>
      </c>
    </row>
    <row r="1670" spans="1:13" ht="78">
      <c r="A1670" s="62" t="s">
        <v>1890</v>
      </c>
      <c r="B1670" s="62" t="s">
        <v>1917</v>
      </c>
      <c r="C1670" s="63" t="s">
        <v>1918</v>
      </c>
      <c r="D1670" s="63" t="s">
        <v>1869</v>
      </c>
      <c r="E1670" s="64">
        <v>35</v>
      </c>
      <c r="F1670" s="65" t="s">
        <v>15</v>
      </c>
      <c r="G1670" s="66"/>
      <c r="H1670" s="10" t="s">
        <v>1</v>
      </c>
      <c r="I1670" s="67"/>
      <c r="J1670" s="4" t="str">
        <f>A1800</f>
        <v>全民運動-獎補助費-對國內團體之捐助</v>
      </c>
      <c r="K1670" s="4" t="str">
        <f>B1800</f>
        <v>全國後備憲兵第29屆慢速壘球錦標賽臺中市選拔賽</v>
      </c>
      <c r="L1670" s="4" t="str">
        <f t="shared" si="104"/>
        <v>文教活動-表演藝術-獎補助費-對國內團體之捐助</v>
      </c>
      <c r="M1670" s="4" t="str">
        <f t="shared" si="105"/>
        <v>探索布袋戲的世界-從『唸歌』到『布袋戲』交流會」</v>
      </c>
    </row>
    <row r="1671" spans="1:13" ht="58.5">
      <c r="A1671" s="62" t="s">
        <v>1890</v>
      </c>
      <c r="B1671" s="62" t="s">
        <v>1919</v>
      </c>
      <c r="C1671" s="63" t="s">
        <v>1920</v>
      </c>
      <c r="D1671" s="63" t="s">
        <v>1869</v>
      </c>
      <c r="E1671" s="64">
        <v>15</v>
      </c>
      <c r="F1671" s="65" t="s">
        <v>15</v>
      </c>
      <c r="G1671" s="66"/>
      <c r="H1671" s="10" t="s">
        <v>1</v>
      </c>
      <c r="I1671" s="67"/>
      <c r="J1671" s="4" t="str">
        <f>A1801</f>
        <v>全民運動-獎補助費-對國內團體之捐助</v>
      </c>
      <c r="K1671" s="4" t="str">
        <f>B1801</f>
        <v>道路溜冰及健走嘉年華</v>
      </c>
      <c r="L1671" s="4" t="str">
        <f t="shared" si="104"/>
        <v>文教活動-表演藝術-獎補助費-對國內團體之捐助</v>
      </c>
      <c r="M1671" s="4" t="str">
        <f t="shared" si="105"/>
        <v>武林風雲</v>
      </c>
    </row>
    <row r="1672" spans="1:13" ht="58.5">
      <c r="A1672" s="62" t="s">
        <v>1890</v>
      </c>
      <c r="B1672" s="62" t="s">
        <v>1921</v>
      </c>
      <c r="C1672" s="63" t="s">
        <v>1922</v>
      </c>
      <c r="D1672" s="63" t="s">
        <v>1869</v>
      </c>
      <c r="E1672" s="64">
        <v>15</v>
      </c>
      <c r="F1672" s="65" t="s">
        <v>15</v>
      </c>
      <c r="G1672" s="66"/>
      <c r="H1672" s="10" t="s">
        <v>1</v>
      </c>
      <c r="I1672" s="67"/>
      <c r="J1672" s="4" t="str">
        <f>A1802</f>
        <v>全民運動-獎補助費-對國內團體之捐助</v>
      </c>
      <c r="K1672" s="4" t="str">
        <f>B1802</f>
        <v>梧棲全民迷你足球運動日</v>
      </c>
      <c r="L1672" s="4" t="str">
        <f t="shared" ref="L1672:L1735" si="106">A1672</f>
        <v>文教活動-表演藝術-獎補助費-對國內團體之捐助</v>
      </c>
      <c r="M1672" s="4" t="str">
        <f t="shared" ref="M1672:M1735" si="107">B1672</f>
        <v>「愛樂種子美藝傳愛」公益音樂會</v>
      </c>
    </row>
    <row r="1673" spans="1:13" ht="78">
      <c r="A1673" s="62" t="s">
        <v>1890</v>
      </c>
      <c r="B1673" s="62" t="s">
        <v>1923</v>
      </c>
      <c r="C1673" s="63" t="s">
        <v>1924</v>
      </c>
      <c r="D1673" s="63" t="s">
        <v>1869</v>
      </c>
      <c r="E1673" s="64">
        <v>20</v>
      </c>
      <c r="F1673" s="65" t="s">
        <v>15</v>
      </c>
      <c r="G1673" s="66"/>
      <c r="H1673" s="10" t="s">
        <v>1</v>
      </c>
      <c r="I1673" s="67"/>
      <c r="J1673" s="4" t="str">
        <f>A1803</f>
        <v>全民運動-獎補助費-對國內團體之捐助</v>
      </c>
      <c r="K1673" s="4" t="str">
        <f>B1803</f>
        <v>臺中市定向越野錦標賽暨全民運動會臺中市定向越野代表隊選拔</v>
      </c>
      <c r="L1673" s="4" t="str">
        <f t="shared" si="106"/>
        <v>文教活動-表演藝術-獎補助費-對國內團體之捐助</v>
      </c>
      <c r="M1673" s="4" t="str">
        <f t="shared" si="107"/>
        <v>瀟灑情俠之決戰魔宮</v>
      </c>
    </row>
    <row r="1674" spans="1:13" ht="58.5">
      <c r="A1674" s="62" t="s">
        <v>1890</v>
      </c>
      <c r="B1674" s="62" t="s">
        <v>1925</v>
      </c>
      <c r="C1674" s="63" t="s">
        <v>1926</v>
      </c>
      <c r="D1674" s="63" t="s">
        <v>1869</v>
      </c>
      <c r="E1674" s="64">
        <v>20</v>
      </c>
      <c r="F1674" s="65" t="s">
        <v>15</v>
      </c>
      <c r="G1674" s="66"/>
      <c r="H1674" s="10" t="s">
        <v>1</v>
      </c>
      <c r="I1674" s="67"/>
      <c r="J1674" s="4" t="str">
        <f>A1804</f>
        <v>全民運動-獎補助費-對國內團體之捐助</v>
      </c>
      <c r="K1674" s="4" t="str">
        <f>B1804</f>
        <v>臺中市大雅區活力運動嘉年華活動</v>
      </c>
      <c r="L1674" s="4" t="str">
        <f t="shared" si="106"/>
        <v>文教活動-表演藝術-獎補助費-對國內團體之捐助</v>
      </c>
      <c r="M1674" s="4" t="str">
        <f t="shared" si="107"/>
        <v>童偶賞戲趣</v>
      </c>
    </row>
    <row r="1675" spans="1:13" ht="58.5">
      <c r="A1675" s="62" t="s">
        <v>1890</v>
      </c>
      <c r="B1675" s="62" t="s">
        <v>1927</v>
      </c>
      <c r="C1675" s="63" t="s">
        <v>1928</v>
      </c>
      <c r="D1675" s="63" t="s">
        <v>1869</v>
      </c>
      <c r="E1675" s="64">
        <v>20</v>
      </c>
      <c r="F1675" s="65" t="s">
        <v>15</v>
      </c>
      <c r="G1675" s="66"/>
      <c r="H1675" s="10" t="s">
        <v>1</v>
      </c>
      <c r="I1675" s="67"/>
      <c r="J1675" s="4" t="str">
        <f>A1805</f>
        <v>全民運動-獎補助費-對國內團體之捐助</v>
      </c>
      <c r="K1675" s="4" t="str">
        <f>B1805</f>
        <v>大里區生物能氣功團練運動嘉年華活動</v>
      </c>
      <c r="L1675" s="4" t="str">
        <f t="shared" si="106"/>
        <v>文教活動-表演藝術-獎補助費-對國內團體之捐助</v>
      </c>
      <c r="M1675" s="4" t="str">
        <f t="shared" si="107"/>
        <v>在花廳，度曲臨風IV~女怕嫁錯郎</v>
      </c>
    </row>
    <row r="1676" spans="1:13" ht="78">
      <c r="A1676" s="62" t="s">
        <v>1890</v>
      </c>
      <c r="B1676" s="62" t="s">
        <v>1929</v>
      </c>
      <c r="C1676" s="63" t="s">
        <v>1930</v>
      </c>
      <c r="D1676" s="63" t="s">
        <v>1869</v>
      </c>
      <c r="E1676" s="64">
        <v>30</v>
      </c>
      <c r="F1676" s="65" t="s">
        <v>15</v>
      </c>
      <c r="G1676" s="66"/>
      <c r="H1676" s="10" t="s">
        <v>1</v>
      </c>
      <c r="I1676" s="67"/>
      <c r="J1676" s="4" t="str">
        <f>A1806</f>
        <v>全民運動-獎補助費-對國內團體之捐助</v>
      </c>
      <c r="K1676" s="4" t="str">
        <f>B1806</f>
        <v>臺中市大雅區球藝嘉年華活動</v>
      </c>
      <c r="L1676" s="4" t="str">
        <f t="shared" si="106"/>
        <v>文教活動-表演藝術-獎補助費-對國內團體之捐助</v>
      </c>
      <c r="M1676" s="4" t="str">
        <f t="shared" si="107"/>
        <v>大開兒童歌舞劇-好久茶的秘密《日月潭傳奇》校園演出</v>
      </c>
    </row>
    <row r="1677" spans="1:13" ht="58.5">
      <c r="A1677" s="62" t="s">
        <v>1890</v>
      </c>
      <c r="B1677" s="62" t="s">
        <v>1931</v>
      </c>
      <c r="C1677" s="63" t="s">
        <v>1932</v>
      </c>
      <c r="D1677" s="63" t="s">
        <v>1869</v>
      </c>
      <c r="E1677" s="64">
        <v>20</v>
      </c>
      <c r="F1677" s="65" t="s">
        <v>15</v>
      </c>
      <c r="G1677" s="66"/>
      <c r="H1677" s="10" t="s">
        <v>1</v>
      </c>
      <c r="I1677" s="67"/>
      <c r="J1677" s="4" t="str">
        <f>A1807</f>
        <v>全民運動-獎補助費-對國內團體之捐助</v>
      </c>
      <c r="K1677" s="4" t="str">
        <f>B1807</f>
        <v>臺中市南屯區舞藝嘉年華會</v>
      </c>
      <c r="L1677" s="4" t="str">
        <f t="shared" si="106"/>
        <v>文教活動-表演藝術-獎補助費-對國內團體之捐助</v>
      </c>
      <c r="M1677" s="4" t="str">
        <f t="shared" si="107"/>
        <v>HERO 4 WHO誰是英雄國際舞蹈大賽</v>
      </c>
    </row>
    <row r="1678" spans="1:13" ht="58.5">
      <c r="A1678" s="62" t="s">
        <v>1890</v>
      </c>
      <c r="B1678" s="62" t="s">
        <v>1933</v>
      </c>
      <c r="C1678" s="63" t="s">
        <v>1934</v>
      </c>
      <c r="D1678" s="63" t="s">
        <v>1869</v>
      </c>
      <c r="E1678" s="64">
        <v>20</v>
      </c>
      <c r="F1678" s="65" t="s">
        <v>15</v>
      </c>
      <c r="G1678" s="66"/>
      <c r="H1678" s="10" t="s">
        <v>1</v>
      </c>
      <c r="I1678" s="67"/>
      <c r="J1678" s="4" t="str">
        <f>A1808</f>
        <v>全民運動-獎補助費-對國內團體之捐助</v>
      </c>
      <c r="K1678" s="4" t="str">
        <f>B1808</f>
        <v>第十四屆臺韓身心障礙體育國際交流</v>
      </c>
      <c r="L1678" s="4" t="str">
        <f t="shared" si="106"/>
        <v>文教活動-表演藝術-獎補助費-對國內團體之捐助</v>
      </c>
      <c r="M1678" s="4" t="str">
        <f t="shared" si="107"/>
        <v>弘宇掌藝《花園遊記》演出計畫</v>
      </c>
    </row>
    <row r="1679" spans="1:13" ht="58.5">
      <c r="A1679" s="62" t="s">
        <v>1890</v>
      </c>
      <c r="B1679" s="62" t="s">
        <v>1935</v>
      </c>
      <c r="C1679" s="63" t="s">
        <v>1936</v>
      </c>
      <c r="D1679" s="63" t="s">
        <v>1869</v>
      </c>
      <c r="E1679" s="64">
        <v>20</v>
      </c>
      <c r="F1679" s="65" t="s">
        <v>15</v>
      </c>
      <c r="G1679" s="66"/>
      <c r="H1679" s="10" t="s">
        <v>1</v>
      </c>
      <c r="I1679" s="67"/>
      <c r="J1679" s="4" t="str">
        <f t="shared" ref="J1679:J1742" si="108">A1809</f>
        <v>全民運動-獎補助費-對國內團體之捐助</v>
      </c>
      <c r="K1679" s="4" t="str">
        <f t="shared" ref="K1679:K1694" si="109">B1809</f>
        <v>中華民國國際標準舞明貞盃全國舞蹈公開賽</v>
      </c>
      <c r="L1679" s="4" t="str">
        <f t="shared" si="106"/>
        <v>文教活動-表演藝術-獎補助費-對國內團體之捐助</v>
      </c>
      <c r="M1679" s="4" t="str">
        <f t="shared" si="107"/>
        <v>校園推廣紮根之旅(四)~芝麻開門</v>
      </c>
    </row>
    <row r="1680" spans="1:13" ht="78">
      <c r="A1680" s="62" t="s">
        <v>1890</v>
      </c>
      <c r="B1680" s="62" t="s">
        <v>1937</v>
      </c>
      <c r="C1680" s="63" t="s">
        <v>1938</v>
      </c>
      <c r="D1680" s="63" t="s">
        <v>1869</v>
      </c>
      <c r="E1680" s="64">
        <v>20</v>
      </c>
      <c r="F1680" s="65" t="s">
        <v>15</v>
      </c>
      <c r="G1680" s="66"/>
      <c r="H1680" s="10" t="s">
        <v>1</v>
      </c>
      <c r="I1680" s="67"/>
      <c r="J1680" s="4" t="str">
        <f t="shared" si="108"/>
        <v>全民運動-獎補助費-對國內團體之捐助</v>
      </c>
      <c r="K1680" s="4" t="str">
        <f t="shared" si="109"/>
        <v>臺中市龍井區槌球社區聯誼賽</v>
      </c>
      <c r="L1680" s="4" t="str">
        <f t="shared" si="106"/>
        <v>文教活動-表演藝術-獎補助費-對國內團體之捐助</v>
      </c>
      <c r="M1680" s="4" t="str">
        <f t="shared" si="107"/>
        <v>與偶相遇‧校園布袋演出計畫(西遊記之美猴王)</v>
      </c>
    </row>
    <row r="1681" spans="1:13" ht="58.5">
      <c r="A1681" s="62" t="s">
        <v>1890</v>
      </c>
      <c r="B1681" s="62" t="s">
        <v>1939</v>
      </c>
      <c r="C1681" s="63" t="s">
        <v>1940</v>
      </c>
      <c r="D1681" s="63" t="s">
        <v>1869</v>
      </c>
      <c r="E1681" s="64">
        <v>20</v>
      </c>
      <c r="F1681" s="65" t="s">
        <v>15</v>
      </c>
      <c r="G1681" s="66"/>
      <c r="H1681" s="10" t="s">
        <v>1</v>
      </c>
      <c r="I1681" s="67"/>
      <c r="J1681" s="4" t="str">
        <f t="shared" si="108"/>
        <v>全民運動-獎補助費-對國內團體之捐助</v>
      </c>
      <c r="K1681" s="4" t="str">
        <f t="shared" si="109"/>
        <v>慶祝母親節社區舞蹈嘉年華活動</v>
      </c>
      <c r="L1681" s="4" t="str">
        <f t="shared" si="106"/>
        <v>文教活動-表演藝術-獎補助費-對國內團體之捐助</v>
      </c>
      <c r="M1681" s="4" t="str">
        <f t="shared" si="107"/>
        <v>《吉賽兒》芭蕾舞劇</v>
      </c>
    </row>
    <row r="1682" spans="1:13" ht="58.5">
      <c r="A1682" s="62" t="s">
        <v>1890</v>
      </c>
      <c r="B1682" s="62" t="s">
        <v>1941</v>
      </c>
      <c r="C1682" s="63" t="s">
        <v>1942</v>
      </c>
      <c r="D1682" s="63" t="s">
        <v>1869</v>
      </c>
      <c r="E1682" s="64">
        <v>20</v>
      </c>
      <c r="F1682" s="65" t="s">
        <v>15</v>
      </c>
      <c r="G1682" s="66"/>
      <c r="H1682" s="10" t="s">
        <v>1</v>
      </c>
      <c r="I1682" s="67"/>
      <c r="J1682" s="4" t="str">
        <f t="shared" si="108"/>
        <v>全民運動-獎補助費-對國內團體之捐助</v>
      </c>
      <c r="K1682" s="4" t="str">
        <f t="shared" si="109"/>
        <v>大里區羽球社區聯誼賽活動</v>
      </c>
      <c r="L1682" s="4" t="str">
        <f t="shared" si="106"/>
        <v>文教活動-表演藝術-獎補助費-對國內團體之捐助</v>
      </c>
      <c r="M1682" s="4" t="str">
        <f t="shared" si="107"/>
        <v>「藝掌乾坤-戲夢浮生」推廣巡演計畫</v>
      </c>
    </row>
    <row r="1683" spans="1:13" ht="78">
      <c r="A1683" s="62" t="s">
        <v>1890</v>
      </c>
      <c r="B1683" s="62" t="s">
        <v>1943</v>
      </c>
      <c r="C1683" s="63" t="s">
        <v>1944</v>
      </c>
      <c r="D1683" s="63" t="s">
        <v>1869</v>
      </c>
      <c r="E1683" s="64">
        <v>10</v>
      </c>
      <c r="F1683" s="65" t="s">
        <v>15</v>
      </c>
      <c r="G1683" s="66"/>
      <c r="H1683" s="10" t="s">
        <v>1</v>
      </c>
      <c r="I1683" s="67"/>
      <c r="J1683" s="4" t="str">
        <f t="shared" si="108"/>
        <v>全民運動-獎補助費-對國內團體之捐助</v>
      </c>
      <c r="K1683" s="4" t="str">
        <f t="shared" si="109"/>
        <v>大里區桌球運動嘉年華暨節能減碳i地球公益活動</v>
      </c>
      <c r="L1683" s="4" t="str">
        <f t="shared" si="106"/>
        <v>文教活動-表演藝術-獎補助費-對國內團體之捐助</v>
      </c>
      <c r="M1683" s="4" t="str">
        <f t="shared" si="107"/>
        <v>爵士樂之春-Olivier　Ｂaron Jazz Trio爵士三重奏OBJ3</v>
      </c>
    </row>
    <row r="1684" spans="1:13" ht="58.5">
      <c r="A1684" s="62" t="s">
        <v>1890</v>
      </c>
      <c r="B1684" s="62" t="s">
        <v>1945</v>
      </c>
      <c r="C1684" s="63" t="s">
        <v>1946</v>
      </c>
      <c r="D1684" s="63" t="s">
        <v>1869</v>
      </c>
      <c r="E1684" s="64">
        <v>15</v>
      </c>
      <c r="F1684" s="65" t="s">
        <v>15</v>
      </c>
      <c r="G1684" s="66"/>
      <c r="H1684" s="10" t="s">
        <v>1</v>
      </c>
      <c r="I1684" s="67"/>
      <c r="J1684" s="4" t="str">
        <f t="shared" si="108"/>
        <v>全民運動-獎補助費-對國內團體之捐助</v>
      </c>
      <c r="K1684" s="4" t="str">
        <f t="shared" si="109"/>
        <v>臺中市北區桌球社區聯誼賽</v>
      </c>
      <c r="L1684" s="4" t="str">
        <f t="shared" si="106"/>
        <v>文教活動-表演藝術-獎補助費-對國內團體之捐助</v>
      </c>
      <c r="M1684" s="4" t="str">
        <f t="shared" si="107"/>
        <v>歡樂掌中《游龍記》演出計畫</v>
      </c>
    </row>
    <row r="1685" spans="1:13" ht="58.5">
      <c r="A1685" s="62" t="s">
        <v>1890</v>
      </c>
      <c r="B1685" s="62" t="s">
        <v>1947</v>
      </c>
      <c r="C1685" s="63" t="s">
        <v>1948</v>
      </c>
      <c r="D1685" s="63" t="s">
        <v>1869</v>
      </c>
      <c r="E1685" s="64">
        <v>90</v>
      </c>
      <c r="F1685" s="65" t="s">
        <v>15</v>
      </c>
      <c r="G1685" s="66"/>
      <c r="H1685" s="10" t="s">
        <v>1</v>
      </c>
      <c r="I1685" s="67"/>
      <c r="J1685" s="4" t="str">
        <f t="shared" si="108"/>
        <v>全民運動-獎補助費-對國內團體之捐助</v>
      </c>
      <c r="K1685" s="4" t="str">
        <f t="shared" si="109"/>
        <v>臺中市沙鹿區土風舞嘉年華</v>
      </c>
      <c r="L1685" s="4" t="str">
        <f t="shared" si="106"/>
        <v>文教活動-表演藝術-獎補助費-對國內團體之捐助</v>
      </c>
      <c r="M1685" s="4" t="str">
        <f t="shared" si="107"/>
        <v>牛罵頭舞台X浮現祭</v>
      </c>
    </row>
    <row r="1686" spans="1:13" ht="58.5">
      <c r="A1686" s="62" t="s">
        <v>1890</v>
      </c>
      <c r="B1686" s="62" t="s">
        <v>1949</v>
      </c>
      <c r="C1686" s="63" t="s">
        <v>1950</v>
      </c>
      <c r="D1686" s="63" t="s">
        <v>1869</v>
      </c>
      <c r="E1686" s="64">
        <v>15</v>
      </c>
      <c r="F1686" s="65" t="s">
        <v>15</v>
      </c>
      <c r="G1686" s="66"/>
      <c r="H1686" s="10" t="s">
        <v>1</v>
      </c>
      <c r="I1686" s="67"/>
      <c r="J1686" s="4" t="str">
        <f t="shared" si="108"/>
        <v>全民運動-獎補助費-對國內團體之捐助</v>
      </c>
      <c r="K1686" s="4" t="str">
        <f t="shared" si="109"/>
        <v>身心障礙融合體適能指導員增能研習會</v>
      </c>
      <c r="L1686" s="4" t="str">
        <f t="shared" si="106"/>
        <v>文教活動-表演藝術-獎補助費-對國內團體之捐助</v>
      </c>
      <c r="M1686" s="4" t="str">
        <f t="shared" si="107"/>
        <v>與偶同歡‧校園演出計畫</v>
      </c>
    </row>
    <row r="1687" spans="1:13" ht="58.5">
      <c r="A1687" s="62" t="s">
        <v>1890</v>
      </c>
      <c r="B1687" s="62" t="s">
        <v>1951</v>
      </c>
      <c r="C1687" s="63" t="s">
        <v>1952</v>
      </c>
      <c r="D1687" s="63" t="s">
        <v>1869</v>
      </c>
      <c r="E1687" s="64">
        <v>25</v>
      </c>
      <c r="F1687" s="65" t="s">
        <v>15</v>
      </c>
      <c r="G1687" s="66"/>
      <c r="H1687" s="10" t="s">
        <v>1</v>
      </c>
      <c r="I1687" s="67"/>
      <c r="J1687" s="4" t="str">
        <f t="shared" si="108"/>
        <v>全民運動-獎補助費-對國內團體之捐助</v>
      </c>
      <c r="K1687" s="4" t="str">
        <f t="shared" si="109"/>
        <v>臺中市南屯區體育會體育嘉年華會</v>
      </c>
      <c r="L1687" s="4" t="str">
        <f t="shared" si="106"/>
        <v>文教活動-表演藝術-獎補助費-對國內團體之捐助</v>
      </c>
      <c r="M1687" s="4" t="str">
        <f t="shared" si="107"/>
        <v>Bouffons</v>
      </c>
    </row>
    <row r="1688" spans="1:13" ht="58.5">
      <c r="A1688" s="62" t="s">
        <v>1890</v>
      </c>
      <c r="B1688" s="62" t="s">
        <v>1953</v>
      </c>
      <c r="C1688" s="63" t="s">
        <v>1954</v>
      </c>
      <c r="D1688" s="63" t="s">
        <v>1869</v>
      </c>
      <c r="E1688" s="64">
        <v>20</v>
      </c>
      <c r="F1688" s="65" t="s">
        <v>15</v>
      </c>
      <c r="G1688" s="66"/>
      <c r="H1688" s="10" t="s">
        <v>1</v>
      </c>
      <c r="I1688" s="67"/>
      <c r="J1688" s="4" t="str">
        <f t="shared" si="108"/>
        <v>全民運動-獎補助費-對國內團體之捐助</v>
      </c>
      <c r="K1688" s="4" t="str">
        <f t="shared" si="109"/>
        <v>國際麒麟獅邀請賽暨文化陣頭踩街活動</v>
      </c>
      <c r="L1688" s="4" t="str">
        <f t="shared" si="106"/>
        <v>文教活動-表演藝術-獎補助費-對國內團體之捐助</v>
      </c>
      <c r="M1688" s="4" t="str">
        <f t="shared" si="107"/>
        <v>2024焦點舞團【曜】-白晝將行，日曜而生</v>
      </c>
    </row>
    <row r="1689" spans="1:13" ht="58.5">
      <c r="A1689" s="62" t="s">
        <v>1890</v>
      </c>
      <c r="B1689" s="62" t="s">
        <v>1955</v>
      </c>
      <c r="C1689" s="63" t="s">
        <v>1956</v>
      </c>
      <c r="D1689" s="63" t="s">
        <v>1869</v>
      </c>
      <c r="E1689" s="64">
        <v>20</v>
      </c>
      <c r="F1689" s="65" t="s">
        <v>15</v>
      </c>
      <c r="G1689" s="66"/>
      <c r="H1689" s="10" t="s">
        <v>1</v>
      </c>
      <c r="I1689" s="67"/>
      <c r="J1689" s="4" t="str">
        <f t="shared" si="108"/>
        <v>全民運動-獎補助費-對國內團體之捐助</v>
      </c>
      <c r="K1689" s="4" t="str">
        <f t="shared" si="109"/>
        <v>異想盃第二屆滑步車競賽</v>
      </c>
      <c r="L1689" s="4" t="str">
        <f t="shared" si="106"/>
        <v>文教活動-表演藝術-獎補助費-對國內團體之捐助</v>
      </c>
      <c r="M1689" s="4" t="str">
        <f t="shared" si="107"/>
        <v>魔法師的考驗-地球危機</v>
      </c>
    </row>
    <row r="1690" spans="1:13" ht="58.5">
      <c r="A1690" s="62" t="s">
        <v>1890</v>
      </c>
      <c r="B1690" s="62" t="s">
        <v>1957</v>
      </c>
      <c r="C1690" s="63" t="s">
        <v>1958</v>
      </c>
      <c r="D1690" s="63" t="s">
        <v>1869</v>
      </c>
      <c r="E1690" s="64">
        <v>10</v>
      </c>
      <c r="F1690" s="65" t="s">
        <v>15</v>
      </c>
      <c r="G1690" s="66"/>
      <c r="H1690" s="10" t="s">
        <v>1</v>
      </c>
      <c r="I1690" s="67"/>
      <c r="J1690" s="4" t="str">
        <f t="shared" si="108"/>
        <v>全民運動-獎補助費-對國內團體之捐助</v>
      </c>
      <c r="K1690" s="4" t="str">
        <f t="shared" si="109"/>
        <v>臺中市龍井區青春活力舞蹈嘉年華</v>
      </c>
      <c r="L1690" s="4" t="str">
        <f t="shared" si="106"/>
        <v>文教活動-表演藝術-獎補助費-對國內團體之捐助</v>
      </c>
      <c r="M1690" s="4" t="str">
        <f t="shared" si="107"/>
        <v>聲動韋瓦第</v>
      </c>
    </row>
    <row r="1691" spans="1:13" ht="58.5">
      <c r="A1691" s="62" t="s">
        <v>1890</v>
      </c>
      <c r="B1691" s="62" t="s">
        <v>1959</v>
      </c>
      <c r="C1691" s="63" t="s">
        <v>1960</v>
      </c>
      <c r="D1691" s="63" t="s">
        <v>1869</v>
      </c>
      <c r="E1691" s="64">
        <v>15</v>
      </c>
      <c r="F1691" s="65" t="s">
        <v>15</v>
      </c>
      <c r="G1691" s="66"/>
      <c r="H1691" s="10" t="s">
        <v>1</v>
      </c>
      <c r="I1691" s="67"/>
      <c r="J1691" s="4" t="str">
        <f t="shared" si="108"/>
        <v>全民運動-獎補助費-對國內團體之捐助</v>
      </c>
      <c r="K1691" s="4" t="str">
        <f t="shared" si="109"/>
        <v>迷呱嘟杯慢速壘球邀請賽</v>
      </c>
      <c r="L1691" s="4" t="str">
        <f t="shared" si="106"/>
        <v>文教活動-表演藝術-獎補助費-對國內團體之捐助</v>
      </c>
      <c r="M1691" s="4" t="str">
        <f t="shared" si="107"/>
        <v>掌中世界‧校園演出計畫(社鼠記)</v>
      </c>
    </row>
    <row r="1692" spans="1:13" ht="58.5">
      <c r="A1692" s="62" t="s">
        <v>1890</v>
      </c>
      <c r="B1692" s="62" t="s">
        <v>1961</v>
      </c>
      <c r="C1692" s="63" t="s">
        <v>1962</v>
      </c>
      <c r="D1692" s="63" t="s">
        <v>1869</v>
      </c>
      <c r="E1692" s="64">
        <v>20</v>
      </c>
      <c r="F1692" s="65" t="s">
        <v>15</v>
      </c>
      <c r="G1692" s="66"/>
      <c r="H1692" s="10" t="s">
        <v>1</v>
      </c>
      <c r="I1692" s="67"/>
      <c r="J1692" s="4" t="str">
        <f t="shared" si="108"/>
        <v>全民運動-獎補助費-對國內團體之捐助</v>
      </c>
      <c r="K1692" s="4" t="str">
        <f t="shared" si="109"/>
        <v>原住民族巡迴運動指導團</v>
      </c>
      <c r="L1692" s="4" t="str">
        <f t="shared" si="106"/>
        <v>文教活動-表演藝術-獎補助費-對國內團體之捐助</v>
      </c>
      <c r="M1692" s="4" t="str">
        <f t="shared" si="107"/>
        <v>集厥大成-集樂軒北管戲演出</v>
      </c>
    </row>
    <row r="1693" spans="1:13" ht="58.5">
      <c r="A1693" s="62" t="s">
        <v>1890</v>
      </c>
      <c r="B1693" s="62" t="s">
        <v>1963</v>
      </c>
      <c r="C1693" s="63" t="s">
        <v>1964</v>
      </c>
      <c r="D1693" s="63" t="s">
        <v>1869</v>
      </c>
      <c r="E1693" s="64">
        <v>10</v>
      </c>
      <c r="F1693" s="65" t="s">
        <v>15</v>
      </c>
      <c r="G1693" s="66"/>
      <c r="H1693" s="10" t="s">
        <v>1</v>
      </c>
      <c r="I1693" s="67"/>
      <c r="J1693" s="4" t="str">
        <f t="shared" si="108"/>
        <v>全民運動-獎補助費-對國內團體之捐助</v>
      </c>
      <c r="K1693" s="4" t="str">
        <f t="shared" si="109"/>
        <v>臺中市大安區甲安埔羽球聯誼賽</v>
      </c>
      <c r="L1693" s="4" t="str">
        <f t="shared" si="106"/>
        <v>文教活動-表演藝術-獎補助費-對國內團體之捐助</v>
      </c>
      <c r="M1693" s="4" t="str">
        <f t="shared" si="107"/>
        <v>113年第二期愛永不止息感恩音樂會</v>
      </c>
    </row>
    <row r="1694" spans="1:13" ht="78">
      <c r="A1694" s="62" t="s">
        <v>1890</v>
      </c>
      <c r="B1694" s="62" t="s">
        <v>1965</v>
      </c>
      <c r="C1694" s="63" t="s">
        <v>1966</v>
      </c>
      <c r="D1694" s="63" t="s">
        <v>1869</v>
      </c>
      <c r="E1694" s="64">
        <v>15</v>
      </c>
      <c r="F1694" s="65" t="s">
        <v>15</v>
      </c>
      <c r="G1694" s="66"/>
      <c r="H1694" s="10" t="s">
        <v>1</v>
      </c>
      <c r="I1694" s="67"/>
      <c r="J1694" s="4" t="str">
        <f t="shared" si="108"/>
        <v>全民運動-獎補助費-對國內團體之捐助</v>
      </c>
      <c r="K1694" s="4" t="str">
        <f t="shared" si="109"/>
        <v>臺中市外埔區桌球社區聯誼賽</v>
      </c>
      <c r="L1694" s="4" t="str">
        <f t="shared" si="106"/>
        <v>文教活動-表演藝術-獎補助費-對國內團體之捐助</v>
      </c>
      <c r="M1694" s="4" t="str">
        <f t="shared" si="107"/>
        <v>2024傑優青少年打擊樂團年度音樂會《傑優們！集合》</v>
      </c>
    </row>
    <row r="1695" spans="1:13" ht="78">
      <c r="A1695" s="62" t="s">
        <v>1890</v>
      </c>
      <c r="B1695" s="62" t="s">
        <v>1967</v>
      </c>
      <c r="C1695" s="63" t="s">
        <v>1968</v>
      </c>
      <c r="D1695" s="63" t="s">
        <v>1869</v>
      </c>
      <c r="E1695" s="64">
        <v>20</v>
      </c>
      <c r="F1695" s="65" t="s">
        <v>15</v>
      </c>
      <c r="G1695" s="66"/>
      <c r="H1695" s="10" t="s">
        <v>1</v>
      </c>
      <c r="I1695" s="67"/>
      <c r="J1695" s="4" t="str">
        <f t="shared" si="108"/>
        <v>全民運動-獎補助費-對國內團體之捐助</v>
      </c>
      <c r="K1695" s="4" t="str">
        <f t="shared" ref="K1695:K1758" si="110">B1825</f>
        <v>臺中市外埔區槌球社區聯誼賽</v>
      </c>
      <c r="L1695" s="4" t="str">
        <f t="shared" si="106"/>
        <v>文教活動-表演藝術-獎補助費-對國內團體之捐助</v>
      </c>
      <c r="M1695" s="4" t="str">
        <f t="shared" si="107"/>
        <v>戀戀南鳥風情畫LaFeria de Abril en　Nanwu</v>
      </c>
    </row>
    <row r="1696" spans="1:13" ht="58.5">
      <c r="A1696" s="62" t="s">
        <v>1890</v>
      </c>
      <c r="B1696" s="62" t="s">
        <v>1969</v>
      </c>
      <c r="C1696" s="63" t="s">
        <v>1970</v>
      </c>
      <c r="D1696" s="63" t="s">
        <v>1869</v>
      </c>
      <c r="E1696" s="64">
        <v>20</v>
      </c>
      <c r="F1696" s="65" t="s">
        <v>15</v>
      </c>
      <c r="G1696" s="66"/>
      <c r="H1696" s="10" t="s">
        <v>1</v>
      </c>
      <c r="I1696" s="67"/>
      <c r="J1696" s="4" t="str">
        <f t="shared" si="108"/>
        <v>全民運動-獎補助費-對國內團體之捐助</v>
      </c>
      <c r="K1696" s="4" t="str">
        <f t="shared" si="110"/>
        <v>臺中市外埔區體育會活力盃生物能醫學氣功觀摩表演賽</v>
      </c>
      <c r="L1696" s="4" t="str">
        <f t="shared" si="106"/>
        <v>文教活動-表演藝術-獎補助費-對國內團體之捐助</v>
      </c>
      <c r="M1696" s="4" t="str">
        <f t="shared" si="107"/>
        <v>台灣雅樂-音樂下鄉巡迴演出音樂會</v>
      </c>
    </row>
    <row r="1697" spans="1:13" ht="58.5">
      <c r="A1697" s="62" t="s">
        <v>1890</v>
      </c>
      <c r="B1697" s="62" t="s">
        <v>1971</v>
      </c>
      <c r="C1697" s="63" t="s">
        <v>1972</v>
      </c>
      <c r="D1697" s="63" t="s">
        <v>1869</v>
      </c>
      <c r="E1697" s="64">
        <v>15</v>
      </c>
      <c r="F1697" s="65" t="s">
        <v>15</v>
      </c>
      <c r="G1697" s="66"/>
      <c r="H1697" s="10" t="s">
        <v>1</v>
      </c>
      <c r="I1697" s="67"/>
      <c r="J1697" s="4" t="str">
        <f t="shared" si="108"/>
        <v>全民運動-獎補助費-對國內團體之捐助</v>
      </c>
      <c r="K1697" s="4" t="str">
        <f t="shared" si="110"/>
        <v>第六屆城市盃全國木球錦標賽</v>
      </c>
      <c r="L1697" s="4" t="str">
        <f t="shared" si="106"/>
        <v>文教活動-表演藝術-獎補助費-對國內團體之捐助</v>
      </c>
      <c r="M1697" s="4" t="str">
        <f t="shared" si="107"/>
        <v>藝起童樂-與偶有約(小神童柯包)</v>
      </c>
    </row>
    <row r="1698" spans="1:13" ht="58.5">
      <c r="A1698" s="62" t="s">
        <v>1890</v>
      </c>
      <c r="B1698" s="62" t="s">
        <v>1973</v>
      </c>
      <c r="C1698" s="63" t="s">
        <v>1974</v>
      </c>
      <c r="D1698" s="63" t="s">
        <v>1869</v>
      </c>
      <c r="E1698" s="64">
        <v>20</v>
      </c>
      <c r="F1698" s="65" t="s">
        <v>15</v>
      </c>
      <c r="G1698" s="66"/>
      <c r="H1698" s="10" t="s">
        <v>1</v>
      </c>
      <c r="I1698" s="67"/>
      <c r="J1698" s="4" t="str">
        <f t="shared" si="108"/>
        <v>全民運動-獎補助費-對國內團體之捐助</v>
      </c>
      <c r="K1698" s="4" t="str">
        <f t="shared" si="110"/>
        <v>臺中市西屯區武藝嘉年華會</v>
      </c>
      <c r="L1698" s="4" t="str">
        <f t="shared" si="106"/>
        <v>文教活動-表演藝術-獎補助費-對國內團體之捐助</v>
      </c>
      <c r="M1698" s="4" t="str">
        <f t="shared" si="107"/>
        <v>安達魯西亞文化祭第四屆塞維亞春會在台中</v>
      </c>
    </row>
    <row r="1699" spans="1:13" ht="58.5">
      <c r="A1699" s="62" t="s">
        <v>1890</v>
      </c>
      <c r="B1699" s="62" t="s">
        <v>1975</v>
      </c>
      <c r="C1699" s="63" t="s">
        <v>1976</v>
      </c>
      <c r="D1699" s="63" t="s">
        <v>1869</v>
      </c>
      <c r="E1699" s="64">
        <v>20</v>
      </c>
      <c r="F1699" s="65" t="s">
        <v>15</v>
      </c>
      <c r="G1699" s="66"/>
      <c r="H1699" s="10" t="s">
        <v>1</v>
      </c>
      <c r="I1699" s="67"/>
      <c r="J1699" s="4" t="str">
        <f t="shared" si="108"/>
        <v>全民運動-獎補助費-對國內團體之捐助</v>
      </c>
      <c r="K1699" s="4" t="str">
        <f t="shared" si="110"/>
        <v>環抱大肚舞蹈嘉年華活動</v>
      </c>
      <c r="L1699" s="4" t="str">
        <f t="shared" si="106"/>
        <v>文教活動-表演藝術-獎補助費-對國內團體之捐助</v>
      </c>
      <c r="M1699" s="4" t="str">
        <f t="shared" si="107"/>
        <v>社區巡迴公演~七子十三生</v>
      </c>
    </row>
    <row r="1700" spans="1:13" ht="58.5">
      <c r="A1700" s="62" t="s">
        <v>1890</v>
      </c>
      <c r="B1700" s="62" t="s">
        <v>1977</v>
      </c>
      <c r="C1700" s="63" t="s">
        <v>1978</v>
      </c>
      <c r="D1700" s="63" t="s">
        <v>1869</v>
      </c>
      <c r="E1700" s="64">
        <v>150</v>
      </c>
      <c r="F1700" s="65" t="s">
        <v>15</v>
      </c>
      <c r="G1700" s="66"/>
      <c r="H1700" s="10" t="s">
        <v>1</v>
      </c>
      <c r="I1700" s="67"/>
      <c r="J1700" s="4" t="str">
        <f t="shared" si="108"/>
        <v>全民運動-獎補助費-對國內團體之捐助</v>
      </c>
      <c r="K1700" s="4" t="str">
        <f t="shared" si="110"/>
        <v>台中市原住民綜合運動會活動</v>
      </c>
      <c r="L1700" s="4" t="str">
        <f t="shared" si="106"/>
        <v>文教活動-表演藝術-獎補助費-對國內團體之捐助</v>
      </c>
      <c r="M1700" s="4" t="str">
        <f t="shared" si="107"/>
        <v>2024影想音樂沙龍《初夏之約》講座音樂會</v>
      </c>
    </row>
    <row r="1701" spans="1:13" ht="78">
      <c r="A1701" s="62" t="s">
        <v>1890</v>
      </c>
      <c r="B1701" s="62" t="s">
        <v>1979</v>
      </c>
      <c r="C1701" s="63" t="s">
        <v>1980</v>
      </c>
      <c r="D1701" s="63" t="s">
        <v>1869</v>
      </c>
      <c r="E1701" s="64">
        <v>15</v>
      </c>
      <c r="F1701" s="65" t="s">
        <v>15</v>
      </c>
      <c r="G1701" s="66"/>
      <c r="H1701" s="10" t="s">
        <v>1</v>
      </c>
      <c r="I1701" s="67"/>
      <c r="J1701" s="4" t="str">
        <f t="shared" si="108"/>
        <v>全民運動-獎補助費-對國內團體之捐助</v>
      </c>
      <c r="K1701" s="4" t="str">
        <f t="shared" si="110"/>
        <v>愛護地球、節能減碳全民健行暨節約用電、用油、港埠業務宣導活動</v>
      </c>
      <c r="L1701" s="4" t="str">
        <f t="shared" si="106"/>
        <v>文教活動-表演藝術-獎補助費-對國內團體之捐助</v>
      </c>
      <c r="M1701" s="4" t="str">
        <f t="shared" si="107"/>
        <v>卡通大冒險-《親子趣味Bingo音樂會》龍年篇</v>
      </c>
    </row>
    <row r="1702" spans="1:13" ht="58.5">
      <c r="A1702" s="62" t="s">
        <v>1890</v>
      </c>
      <c r="B1702" s="62" t="s">
        <v>1981</v>
      </c>
      <c r="C1702" s="63" t="s">
        <v>1982</v>
      </c>
      <c r="D1702" s="63" t="s">
        <v>1869</v>
      </c>
      <c r="E1702" s="64">
        <v>20</v>
      </c>
      <c r="F1702" s="65" t="s">
        <v>15</v>
      </c>
      <c r="G1702" s="66"/>
      <c r="H1702" s="10" t="s">
        <v>1</v>
      </c>
      <c r="I1702" s="67"/>
      <c r="J1702" s="4" t="str">
        <f t="shared" si="108"/>
        <v>全民運動-獎補助費-對國內團體之捐助</v>
      </c>
      <c r="K1702" s="4" t="str">
        <f t="shared" si="110"/>
        <v>臺中市外埔區路跑嘉年華</v>
      </c>
      <c r="L1702" s="4" t="str">
        <f t="shared" si="106"/>
        <v>文教活動-表演藝術-獎補助費-對國內團體之捐助</v>
      </c>
      <c r="M1702" s="4" t="str">
        <f t="shared" si="107"/>
        <v>如果時間可以重來</v>
      </c>
    </row>
    <row r="1703" spans="1:13" ht="58.5">
      <c r="A1703" s="62" t="s">
        <v>1890</v>
      </c>
      <c r="B1703" s="62" t="s">
        <v>1983</v>
      </c>
      <c r="C1703" s="63" t="s">
        <v>1984</v>
      </c>
      <c r="D1703" s="63" t="s">
        <v>1869</v>
      </c>
      <c r="E1703" s="64">
        <v>15</v>
      </c>
      <c r="F1703" s="65" t="s">
        <v>15</v>
      </c>
      <c r="G1703" s="66"/>
      <c r="H1703" s="10" t="s">
        <v>1</v>
      </c>
      <c r="I1703" s="67"/>
      <c r="J1703" s="4" t="str">
        <f t="shared" si="108"/>
        <v>全民運動-獎補助費-對國內團體之捐助</v>
      </c>
      <c r="K1703" s="4" t="str">
        <f t="shared" si="110"/>
        <v>臺中市梧棲區籃球社區聯誼賽</v>
      </c>
      <c r="L1703" s="4" t="str">
        <f t="shared" si="106"/>
        <v>文教活動-表演藝術-獎補助費-對國內團體之捐助</v>
      </c>
      <c r="M1703" s="4" t="str">
        <f t="shared" si="107"/>
        <v>台灣舞曲時光機</v>
      </c>
    </row>
    <row r="1704" spans="1:13" ht="58.5">
      <c r="A1704" s="62" t="s">
        <v>1890</v>
      </c>
      <c r="B1704" s="62" t="s">
        <v>1985</v>
      </c>
      <c r="C1704" s="63" t="s">
        <v>1986</v>
      </c>
      <c r="D1704" s="63" t="s">
        <v>1869</v>
      </c>
      <c r="E1704" s="64">
        <v>15</v>
      </c>
      <c r="F1704" s="65" t="s">
        <v>15</v>
      </c>
      <c r="G1704" s="66"/>
      <c r="H1704" s="10" t="s">
        <v>1</v>
      </c>
      <c r="I1704" s="67"/>
      <c r="J1704" s="4" t="str">
        <f t="shared" si="108"/>
        <v>全民運動-獎補助費-對國內團體之捐助</v>
      </c>
      <c r="K1704" s="4" t="str">
        <f t="shared" si="110"/>
        <v>臺中市西區足球社區聯誼賽</v>
      </c>
      <c r="L1704" s="4" t="str">
        <f t="shared" si="106"/>
        <v>文教活動-表演藝術-獎補助費-對國內團體之捐助</v>
      </c>
      <c r="M1704" s="4" t="str">
        <f t="shared" si="107"/>
        <v>與大師有約-蘇顯達</v>
      </c>
    </row>
    <row r="1705" spans="1:13" ht="58.5">
      <c r="A1705" s="62" t="s">
        <v>1890</v>
      </c>
      <c r="B1705" s="62" t="s">
        <v>1987</v>
      </c>
      <c r="C1705" s="63" t="s">
        <v>1988</v>
      </c>
      <c r="D1705" s="63" t="s">
        <v>1869</v>
      </c>
      <c r="E1705" s="64">
        <v>10</v>
      </c>
      <c r="F1705" s="65" t="s">
        <v>15</v>
      </c>
      <c r="G1705" s="66"/>
      <c r="H1705" s="10" t="s">
        <v>1</v>
      </c>
      <c r="I1705" s="67"/>
      <c r="J1705" s="4" t="str">
        <f t="shared" si="108"/>
        <v>全民運動-獎補助費-對國內團體之捐助</v>
      </c>
      <c r="K1705" s="4" t="str">
        <f t="shared" si="110"/>
        <v>全國表演藝術大賽</v>
      </c>
      <c r="L1705" s="4" t="str">
        <f t="shared" si="106"/>
        <v>文教活動-表演藝術-獎補助費-對國內團體之捐助</v>
      </c>
      <c r="M1705" s="4" t="str">
        <f t="shared" si="107"/>
        <v>113年1月-6月光華關懷派對</v>
      </c>
    </row>
    <row r="1706" spans="1:13" ht="58.5">
      <c r="A1706" s="62" t="s">
        <v>1890</v>
      </c>
      <c r="B1706" s="62" t="s">
        <v>1989</v>
      </c>
      <c r="C1706" s="63" t="s">
        <v>1990</v>
      </c>
      <c r="D1706" s="63" t="s">
        <v>1869</v>
      </c>
      <c r="E1706" s="64">
        <v>20</v>
      </c>
      <c r="F1706" s="65" t="s">
        <v>15</v>
      </c>
      <c r="G1706" s="66"/>
      <c r="H1706" s="10" t="s">
        <v>1</v>
      </c>
      <c r="I1706" s="67"/>
      <c r="J1706" s="4" t="str">
        <f t="shared" si="108"/>
        <v>全民運動-獎補助費-對國內團體之捐助</v>
      </c>
      <c r="K1706" s="4" t="str">
        <f t="shared" si="110"/>
        <v>全國身心障礙者羽球運動大集合</v>
      </c>
      <c r="L1706" s="4" t="str">
        <f t="shared" si="106"/>
        <v>文教活動-表演藝術-獎補助費-對國內團體之捐助</v>
      </c>
      <c r="M1706" s="4" t="str">
        <f t="shared" si="107"/>
        <v>113年度社區巡迴公演</v>
      </c>
    </row>
    <row r="1707" spans="1:13" ht="58.5">
      <c r="A1707" s="62" t="s">
        <v>1890</v>
      </c>
      <c r="B1707" s="62" t="s">
        <v>1991</v>
      </c>
      <c r="C1707" s="63" t="s">
        <v>1992</v>
      </c>
      <c r="D1707" s="63" t="s">
        <v>1869</v>
      </c>
      <c r="E1707" s="64">
        <v>35</v>
      </c>
      <c r="F1707" s="65" t="s">
        <v>15</v>
      </c>
      <c r="G1707" s="66"/>
      <c r="H1707" s="10" t="s">
        <v>1</v>
      </c>
      <c r="I1707" s="67"/>
      <c r="J1707" s="4" t="str">
        <f t="shared" si="108"/>
        <v>全民運動-獎補助費-對國內團體之捐助</v>
      </c>
      <c r="K1707" s="4" t="str">
        <f t="shared" si="110"/>
        <v>身心障礙者羽球體驗營</v>
      </c>
      <c r="L1707" s="4" t="str">
        <f t="shared" si="106"/>
        <v>文教活動-表演藝術-獎補助費-對國內團體之捐助</v>
      </c>
      <c r="M1707" s="4" t="str">
        <f t="shared" si="107"/>
        <v>日本橫濱第十三屆國際老年合唱節活動</v>
      </c>
    </row>
    <row r="1708" spans="1:13" ht="58.5">
      <c r="A1708" s="62" t="s">
        <v>1890</v>
      </c>
      <c r="B1708" s="62" t="s">
        <v>1993</v>
      </c>
      <c r="C1708" s="63" t="s">
        <v>1994</v>
      </c>
      <c r="D1708" s="63" t="s">
        <v>1869</v>
      </c>
      <c r="E1708" s="64">
        <v>30</v>
      </c>
      <c r="F1708" s="65" t="s">
        <v>15</v>
      </c>
      <c r="G1708" s="66"/>
      <c r="H1708" s="10" t="s">
        <v>1</v>
      </c>
      <c r="I1708" s="67"/>
      <c r="J1708" s="4" t="str">
        <f t="shared" si="108"/>
        <v>全民運動-獎補助費-對國內團體之捐助</v>
      </c>
      <c r="K1708" s="4" t="str">
        <f t="shared" si="110"/>
        <v>大甲鐵砧山健行賞櫻活動</v>
      </c>
      <c r="L1708" s="4" t="str">
        <f t="shared" si="106"/>
        <v>文教活動-表演藝術-獎補助費-對國內團體之捐助</v>
      </c>
      <c r="M1708" s="4" t="str">
        <f t="shared" si="107"/>
        <v>越南胡志明市「台灣樂來越愛你音樂演奏會」</v>
      </c>
    </row>
    <row r="1709" spans="1:13" ht="58.5">
      <c r="A1709" s="62" t="s">
        <v>1890</v>
      </c>
      <c r="B1709" s="62" t="s">
        <v>1995</v>
      </c>
      <c r="C1709" s="63" t="s">
        <v>1996</v>
      </c>
      <c r="D1709" s="63" t="s">
        <v>1869</v>
      </c>
      <c r="E1709" s="64">
        <v>400</v>
      </c>
      <c r="F1709" s="65" t="s">
        <v>15</v>
      </c>
      <c r="G1709" s="66"/>
      <c r="H1709" s="10" t="s">
        <v>1</v>
      </c>
      <c r="I1709" s="67"/>
      <c r="J1709" s="4" t="str">
        <f t="shared" si="108"/>
        <v>全民運動-獎補助費-對國內團體之捐助</v>
      </c>
      <c r="K1709" s="4" t="str">
        <f t="shared" si="110"/>
        <v>臺中市沙鹿區羽球社區聯誼賽</v>
      </c>
      <c r="L1709" s="4" t="str">
        <f t="shared" si="106"/>
        <v>文教活動-表演藝術-獎補助費-對國內團體之捐助</v>
      </c>
      <c r="M1709" s="4" t="str">
        <f t="shared" si="107"/>
        <v>兒童藝術節</v>
      </c>
    </row>
    <row r="1710" spans="1:13" ht="58.5">
      <c r="A1710" s="62" t="s">
        <v>1890</v>
      </c>
      <c r="B1710" s="62" t="s">
        <v>1995</v>
      </c>
      <c r="C1710" s="63" t="s">
        <v>1997</v>
      </c>
      <c r="D1710" s="63" t="s">
        <v>1869</v>
      </c>
      <c r="E1710" s="64">
        <v>200</v>
      </c>
      <c r="F1710" s="65" t="s">
        <v>15</v>
      </c>
      <c r="G1710" s="66"/>
      <c r="H1710" s="10" t="s">
        <v>1</v>
      </c>
      <c r="I1710" s="67"/>
      <c r="J1710" s="4" t="str">
        <f t="shared" si="108"/>
        <v>全民運動-獎補助費-對國內團體之捐助</v>
      </c>
      <c r="K1710" s="4" t="str">
        <f t="shared" si="110"/>
        <v>臺中市大安區春季運動嘉年華活動</v>
      </c>
      <c r="L1710" s="4" t="str">
        <f t="shared" si="106"/>
        <v>文教活動-表演藝術-獎補助費-對國內團體之捐助</v>
      </c>
      <c r="M1710" s="4" t="str">
        <f t="shared" si="107"/>
        <v>兒童藝術節</v>
      </c>
    </row>
    <row r="1711" spans="1:13" ht="58.5">
      <c r="A1711" s="62" t="s">
        <v>1890</v>
      </c>
      <c r="B1711" s="62" t="s">
        <v>1995</v>
      </c>
      <c r="C1711" s="63" t="s">
        <v>1998</v>
      </c>
      <c r="D1711" s="63" t="s">
        <v>1869</v>
      </c>
      <c r="E1711" s="64">
        <v>400</v>
      </c>
      <c r="F1711" s="65" t="s">
        <v>15</v>
      </c>
      <c r="G1711" s="66"/>
      <c r="H1711" s="10" t="s">
        <v>1</v>
      </c>
      <c r="I1711" s="67"/>
      <c r="J1711" s="4" t="str">
        <f t="shared" si="108"/>
        <v>全民運動-獎補助費-對國內團體之捐助</v>
      </c>
      <c r="K1711" s="4" t="str">
        <f t="shared" si="110"/>
        <v>臺中市外埔區體育會活力盃籃球邀請賽</v>
      </c>
      <c r="L1711" s="4" t="str">
        <f t="shared" si="106"/>
        <v>文教活動-表演藝術-獎補助費-對國內團體之捐助</v>
      </c>
      <c r="M1711" s="4" t="str">
        <f t="shared" si="107"/>
        <v>兒童藝術節</v>
      </c>
    </row>
    <row r="1712" spans="1:13" ht="58.5">
      <c r="A1712" s="62" t="s">
        <v>1890</v>
      </c>
      <c r="B1712" s="62" t="s">
        <v>1995</v>
      </c>
      <c r="C1712" s="63" t="s">
        <v>1999</v>
      </c>
      <c r="D1712" s="63" t="s">
        <v>1869</v>
      </c>
      <c r="E1712" s="64">
        <v>400</v>
      </c>
      <c r="F1712" s="65" t="s">
        <v>15</v>
      </c>
      <c r="G1712" s="66"/>
      <c r="H1712" s="10" t="s">
        <v>1</v>
      </c>
      <c r="I1712" s="67"/>
      <c r="J1712" s="4" t="str">
        <f t="shared" si="108"/>
        <v>全民運動-獎補助費-對國內團體之捐助</v>
      </c>
      <c r="K1712" s="4" t="str">
        <f t="shared" si="110"/>
        <v>竹仔坑槌球邀請賽</v>
      </c>
      <c r="L1712" s="4" t="str">
        <f t="shared" si="106"/>
        <v>文教活動-表演藝術-獎補助費-對國內團體之捐助</v>
      </c>
      <c r="M1712" s="4" t="str">
        <f t="shared" si="107"/>
        <v>兒童藝術節</v>
      </c>
    </row>
    <row r="1713" spans="1:13" ht="58.5">
      <c r="A1713" s="62" t="s">
        <v>1890</v>
      </c>
      <c r="B1713" s="62" t="s">
        <v>1995</v>
      </c>
      <c r="C1713" s="63" t="s">
        <v>2000</v>
      </c>
      <c r="D1713" s="63" t="s">
        <v>1869</v>
      </c>
      <c r="E1713" s="64">
        <v>200</v>
      </c>
      <c r="F1713" s="65" t="s">
        <v>15</v>
      </c>
      <c r="G1713" s="66"/>
      <c r="H1713" s="10" t="s">
        <v>1</v>
      </c>
      <c r="I1713" s="67"/>
      <c r="J1713" s="4" t="str">
        <f t="shared" si="108"/>
        <v>全民運動-獎補助費-對國內團體之捐助</v>
      </c>
      <c r="K1713" s="4" t="str">
        <f t="shared" si="110"/>
        <v>臺中市西屯區舞藝嘉年華會</v>
      </c>
      <c r="L1713" s="4" t="str">
        <f t="shared" si="106"/>
        <v>文教活動-表演藝術-獎補助費-對國內團體之捐助</v>
      </c>
      <c r="M1713" s="4" t="str">
        <f t="shared" si="107"/>
        <v>兒童藝術節</v>
      </c>
    </row>
    <row r="1714" spans="1:13" ht="58.5">
      <c r="A1714" s="62" t="s">
        <v>2001</v>
      </c>
      <c r="B1714" s="62" t="s">
        <v>2002</v>
      </c>
      <c r="C1714" s="63" t="s">
        <v>2003</v>
      </c>
      <c r="D1714" s="63" t="s">
        <v>1869</v>
      </c>
      <c r="E1714" s="64">
        <v>360</v>
      </c>
      <c r="F1714" s="65" t="s">
        <v>15</v>
      </c>
      <c r="G1714" s="66"/>
      <c r="H1714" s="10" t="s">
        <v>1</v>
      </c>
      <c r="I1714" s="67"/>
      <c r="J1714" s="4" t="str">
        <f t="shared" si="108"/>
        <v>全民運動-獎補助費-對國內團體之捐助</v>
      </c>
      <c r="K1714" s="4" t="str">
        <f t="shared" si="110"/>
        <v>臺中市中區體育會登山健行嘉年華</v>
      </c>
      <c r="L1714" s="4" t="str">
        <f t="shared" si="106"/>
        <v>文教活動-文化資源-獎補助費-對國內團體之捐助</v>
      </c>
      <c r="M1714" s="4" t="str">
        <f t="shared" si="107"/>
        <v>「藝術、文物與語言、文學傳承」提升計畫</v>
      </c>
    </row>
    <row r="1715" spans="1:13" ht="58.5">
      <c r="A1715" s="62" t="s">
        <v>2001</v>
      </c>
      <c r="B1715" s="62" t="s">
        <v>2004</v>
      </c>
      <c r="C1715" s="63" t="s">
        <v>2005</v>
      </c>
      <c r="D1715" s="63" t="s">
        <v>1869</v>
      </c>
      <c r="E1715" s="64">
        <v>75</v>
      </c>
      <c r="F1715" s="65" t="s">
        <v>15</v>
      </c>
      <c r="G1715" s="66"/>
      <c r="H1715" s="10" t="s">
        <v>1</v>
      </c>
      <c r="I1715" s="67"/>
      <c r="J1715" s="4" t="str">
        <f t="shared" si="108"/>
        <v>全民運動-獎補助費-對國內團體之捐助</v>
      </c>
      <c r="K1715" s="4" t="str">
        <f t="shared" si="110"/>
        <v>北區運動社團嘉年華</v>
      </c>
      <c r="L1715" s="4" t="str">
        <f t="shared" si="106"/>
        <v>文教活動-文化資源-獎補助費-對國內團體之捐助</v>
      </c>
      <c r="M1715" s="4" t="str">
        <f t="shared" si="107"/>
        <v>「演武場的時光語彙」協作計畫</v>
      </c>
    </row>
    <row r="1716" spans="1:13" ht="58.5">
      <c r="A1716" s="62" t="s">
        <v>2001</v>
      </c>
      <c r="B1716" s="62" t="s">
        <v>2006</v>
      </c>
      <c r="C1716" s="63" t="s">
        <v>2007</v>
      </c>
      <c r="D1716" s="63" t="s">
        <v>1869</v>
      </c>
      <c r="E1716" s="64">
        <v>300</v>
      </c>
      <c r="F1716" s="65" t="s">
        <v>15</v>
      </c>
      <c r="G1716" s="66"/>
      <c r="H1716" s="10" t="s">
        <v>1</v>
      </c>
      <c r="I1716" s="67"/>
      <c r="J1716" s="4" t="str">
        <f t="shared" si="108"/>
        <v>全民運動-獎補助費-對國內團體之捐助</v>
      </c>
      <c r="K1716" s="4" t="str">
        <f t="shared" si="110"/>
        <v>臺中市市長盃全國匹克球錦標賽</v>
      </c>
      <c r="L1716" s="4" t="str">
        <f t="shared" si="106"/>
        <v>文教活動-文化資源-獎補助費-對國內團體之捐助</v>
      </c>
      <c r="M1716" s="4" t="str">
        <f t="shared" si="107"/>
        <v>展示內容提升計畫</v>
      </c>
    </row>
    <row r="1717" spans="1:13" ht="58.5">
      <c r="A1717" s="62" t="s">
        <v>2001</v>
      </c>
      <c r="B1717" s="62" t="s">
        <v>2008</v>
      </c>
      <c r="C1717" s="63" t="s">
        <v>2009</v>
      </c>
      <c r="D1717" s="63" t="s">
        <v>1869</v>
      </c>
      <c r="E1717" s="64">
        <v>20</v>
      </c>
      <c r="F1717" s="65" t="s">
        <v>15</v>
      </c>
      <c r="G1717" s="66"/>
      <c r="H1717" s="10" t="s">
        <v>1</v>
      </c>
      <c r="I1717" s="67"/>
      <c r="J1717" s="4" t="str">
        <f t="shared" si="108"/>
        <v>全民運動-獎補助費-對國內團體之捐助</v>
      </c>
      <c r="K1717" s="4" t="str">
        <f t="shared" si="110"/>
        <v>全國原住民彈弓賽</v>
      </c>
      <c r="L1717" s="4" t="str">
        <f t="shared" si="106"/>
        <v>文教活動-文化資源-獎補助費-對國內團體之捐助</v>
      </c>
      <c r="M1717" s="4" t="str">
        <f t="shared" si="107"/>
        <v>招福除穢‧祥龍獻瑞</v>
      </c>
    </row>
    <row r="1718" spans="1:13" ht="58.5">
      <c r="A1718" s="62" t="s">
        <v>2001</v>
      </c>
      <c r="B1718" s="62" t="s">
        <v>2010</v>
      </c>
      <c r="C1718" s="63" t="s">
        <v>1657</v>
      </c>
      <c r="D1718" s="63" t="s">
        <v>1869</v>
      </c>
      <c r="E1718" s="64">
        <v>20</v>
      </c>
      <c r="F1718" s="65" t="s">
        <v>15</v>
      </c>
      <c r="G1718" s="66"/>
      <c r="H1718" s="10" t="s">
        <v>1</v>
      </c>
      <c r="I1718" s="67"/>
      <c r="J1718" s="4" t="str">
        <f t="shared" si="108"/>
        <v>全民運動-獎補助費-對國內團體之捐助</v>
      </c>
      <c r="K1718" s="4" t="str">
        <f t="shared" si="110"/>
        <v>北屯區路跑樂活嘉年華</v>
      </c>
      <c r="L1718" s="4" t="str">
        <f t="shared" si="106"/>
        <v>文教活動-文化資源-獎補助費-對國內團體之捐助</v>
      </c>
      <c r="M1718" s="4" t="str">
        <f t="shared" si="107"/>
        <v>夜巡忠明鬧元宵3</v>
      </c>
    </row>
    <row r="1719" spans="1:13" ht="58.5">
      <c r="A1719" s="62" t="s">
        <v>2001</v>
      </c>
      <c r="B1719" s="62" t="s">
        <v>2011</v>
      </c>
      <c r="C1719" s="63" t="s">
        <v>2012</v>
      </c>
      <c r="D1719" s="63" t="s">
        <v>1869</v>
      </c>
      <c r="E1719" s="64">
        <v>20</v>
      </c>
      <c r="F1719" s="65" t="s">
        <v>15</v>
      </c>
      <c r="G1719" s="66"/>
      <c r="H1719" s="10" t="s">
        <v>1</v>
      </c>
      <c r="I1719" s="67"/>
      <c r="J1719" s="4" t="str">
        <f t="shared" si="108"/>
        <v>全民運動-獎補助費-對國內團體之捐助</v>
      </c>
      <c r="K1719" s="4" t="str">
        <f t="shared" si="110"/>
        <v>星苑大獎賽運動舞蹈國際公開賽</v>
      </c>
      <c r="L1719" s="4" t="str">
        <f t="shared" si="106"/>
        <v>文教活動-文化資源-獎補助費-對國內團體之捐助</v>
      </c>
      <c r="M1719" s="4" t="str">
        <f t="shared" si="107"/>
        <v>15暝元宵日戀戀合作</v>
      </c>
    </row>
    <row r="1720" spans="1:13" ht="58.5">
      <c r="A1720" s="62" t="s">
        <v>2001</v>
      </c>
      <c r="B1720" s="62" t="s">
        <v>2013</v>
      </c>
      <c r="C1720" s="63" t="s">
        <v>2014</v>
      </c>
      <c r="D1720" s="63" t="s">
        <v>1869</v>
      </c>
      <c r="E1720" s="64">
        <v>19</v>
      </c>
      <c r="F1720" s="65" t="s">
        <v>15</v>
      </c>
      <c r="G1720" s="66"/>
      <c r="H1720" s="10" t="s">
        <v>1</v>
      </c>
      <c r="I1720" s="67"/>
      <c r="J1720" s="4" t="str">
        <f t="shared" si="108"/>
        <v>全民運動-獎補助費-對國內團體之捐助</v>
      </c>
      <c r="K1720" s="4" t="str">
        <f t="shared" si="110"/>
        <v>臺中市大專校院原住民族傳統鋸木運動比賽</v>
      </c>
      <c r="L1720" s="4" t="str">
        <f t="shared" si="106"/>
        <v>文教活動-文化資源-獎補助費-對國內團體之捐助</v>
      </c>
      <c r="M1720" s="4" t="str">
        <f t="shared" si="107"/>
        <v>「金龍吉祥賀新春」新春揮毫活動</v>
      </c>
    </row>
    <row r="1721" spans="1:13" ht="58.5">
      <c r="A1721" s="62" t="s">
        <v>2001</v>
      </c>
      <c r="B1721" s="62" t="s">
        <v>2015</v>
      </c>
      <c r="C1721" s="63" t="s">
        <v>2016</v>
      </c>
      <c r="D1721" s="63" t="s">
        <v>1869</v>
      </c>
      <c r="E1721" s="64">
        <v>20</v>
      </c>
      <c r="F1721" s="65" t="s">
        <v>15</v>
      </c>
      <c r="G1721" s="66"/>
      <c r="H1721" s="10" t="s">
        <v>1</v>
      </c>
      <c r="I1721" s="67"/>
      <c r="J1721" s="4" t="str">
        <f t="shared" si="108"/>
        <v>全民運動-獎補助費-對國內團體之捐助</v>
      </c>
      <c r="K1721" s="4" t="str">
        <f t="shared" si="110"/>
        <v>特殊兒童體適能指導員增能研習會</v>
      </c>
      <c r="L1721" s="4" t="str">
        <f t="shared" si="106"/>
        <v>文教活動-文化資源-獎補助費-對國內團體之捐助</v>
      </c>
      <c r="M1721" s="4" t="str">
        <f t="shared" si="107"/>
        <v>安中社區寫春聯送春聯藝文暨民俗節慶活動</v>
      </c>
    </row>
    <row r="1722" spans="1:13" ht="58.5">
      <c r="A1722" s="62" t="s">
        <v>2001</v>
      </c>
      <c r="B1722" s="62" t="s">
        <v>2017</v>
      </c>
      <c r="C1722" s="63" t="s">
        <v>2018</v>
      </c>
      <c r="D1722" s="63" t="s">
        <v>1869</v>
      </c>
      <c r="E1722" s="64">
        <v>20</v>
      </c>
      <c r="F1722" s="65" t="s">
        <v>15</v>
      </c>
      <c r="G1722" s="66"/>
      <c r="H1722" s="10" t="s">
        <v>1</v>
      </c>
      <c r="I1722" s="67"/>
      <c r="J1722" s="4" t="str">
        <f t="shared" si="108"/>
        <v>全民運動-獎補助費-對國內團體之捐助</v>
      </c>
      <c r="K1722" s="4" t="str">
        <f t="shared" si="110"/>
        <v>臺中市龍井區親子體能啟發闖關嘉年華</v>
      </c>
      <c r="L1722" s="4" t="str">
        <f t="shared" si="106"/>
        <v>文教活動-文化資源-獎補助費-對國內團體之捐助</v>
      </c>
      <c r="M1722" s="4" t="str">
        <f t="shared" si="107"/>
        <v>愛相隨行無礙~書法之美體驗活動</v>
      </c>
    </row>
    <row r="1723" spans="1:13" ht="58.5">
      <c r="A1723" s="62" t="s">
        <v>2001</v>
      </c>
      <c r="B1723" s="62" t="s">
        <v>2019</v>
      </c>
      <c r="C1723" s="63" t="s">
        <v>2020</v>
      </c>
      <c r="D1723" s="63" t="s">
        <v>1869</v>
      </c>
      <c r="E1723" s="64">
        <v>17</v>
      </c>
      <c r="F1723" s="65" t="s">
        <v>15</v>
      </c>
      <c r="G1723" s="66"/>
      <c r="H1723" s="10" t="s">
        <v>1</v>
      </c>
      <c r="I1723" s="67"/>
      <c r="J1723" s="4" t="str">
        <f t="shared" si="108"/>
        <v>全民運動-獎補助費-對國內團體之捐助</v>
      </c>
      <c r="K1723" s="4" t="str">
        <f t="shared" si="110"/>
        <v>臺中市大安區運動表演嘉年華活動</v>
      </c>
      <c r="L1723" s="4" t="str">
        <f t="shared" si="106"/>
        <v>文教活動-文化資源-獎補助費-對國內團體之捐助</v>
      </c>
      <c r="M1723" s="4" t="str">
        <f t="shared" si="107"/>
        <v>翰墨迎春過好年</v>
      </c>
    </row>
    <row r="1724" spans="1:13" ht="58.5">
      <c r="A1724" s="62" t="s">
        <v>2001</v>
      </c>
      <c r="B1724" s="62" t="s">
        <v>2021</v>
      </c>
      <c r="C1724" s="63" t="s">
        <v>766</v>
      </c>
      <c r="D1724" s="63" t="s">
        <v>1869</v>
      </c>
      <c r="E1724" s="64">
        <v>20</v>
      </c>
      <c r="F1724" s="65" t="s">
        <v>15</v>
      </c>
      <c r="G1724" s="66"/>
      <c r="H1724" s="10" t="s">
        <v>1</v>
      </c>
      <c r="I1724" s="67"/>
      <c r="J1724" s="4" t="str">
        <f t="shared" si="108"/>
        <v>全民運動-獎補助費-對國內團體之捐助</v>
      </c>
      <c r="K1724" s="4" t="str">
        <f t="shared" si="110"/>
        <v>海月盃全國圍棋運動公開賽</v>
      </c>
      <c r="L1724" s="4" t="str">
        <f t="shared" si="106"/>
        <v>文教活動-文化資源-獎補助費-對國內團體之捐助</v>
      </c>
      <c r="M1724" s="4" t="str">
        <f t="shared" si="107"/>
        <v>唐代煮茶藝文推廣活動</v>
      </c>
    </row>
    <row r="1725" spans="1:13" ht="58.5">
      <c r="A1725" s="62" t="s">
        <v>2001</v>
      </c>
      <c r="B1725" s="62" t="s">
        <v>2022</v>
      </c>
      <c r="C1725" s="63" t="s">
        <v>2023</v>
      </c>
      <c r="D1725" s="63" t="s">
        <v>1869</v>
      </c>
      <c r="E1725" s="64">
        <v>15</v>
      </c>
      <c r="F1725" s="65" t="s">
        <v>15</v>
      </c>
      <c r="G1725" s="66"/>
      <c r="H1725" s="10" t="s">
        <v>1</v>
      </c>
      <c r="I1725" s="67"/>
      <c r="J1725" s="4" t="str">
        <f t="shared" si="108"/>
        <v>全民運動-獎補助費-對國內團體之捐助</v>
      </c>
      <c r="K1725" s="4" t="str">
        <f t="shared" si="110"/>
        <v>健康盃槌球邀請賽</v>
      </c>
      <c r="L1725" s="4" t="str">
        <f t="shared" si="106"/>
        <v>文教活動-文化資源-獎補助費-對國內團體之捐助</v>
      </c>
      <c r="M1725" s="4" t="str">
        <f t="shared" si="107"/>
        <v>迎春納福鬧元宵</v>
      </c>
    </row>
    <row r="1726" spans="1:13" ht="58.5">
      <c r="A1726" s="62" t="s">
        <v>2001</v>
      </c>
      <c r="B1726" s="62" t="s">
        <v>2024</v>
      </c>
      <c r="C1726" s="63" t="s">
        <v>773</v>
      </c>
      <c r="D1726" s="63" t="s">
        <v>1869</v>
      </c>
      <c r="E1726" s="64">
        <v>15</v>
      </c>
      <c r="F1726" s="65" t="s">
        <v>15</v>
      </c>
      <c r="G1726" s="66"/>
      <c r="H1726" s="10" t="s">
        <v>1</v>
      </c>
      <c r="I1726" s="67"/>
      <c r="J1726" s="4" t="str">
        <f t="shared" si="108"/>
        <v>全民運動-獎補助費-對國內團體之捐助</v>
      </c>
      <c r="K1726" s="4" t="str">
        <f t="shared" si="110"/>
        <v>北區登山樂活嘉年華</v>
      </c>
      <c r="L1726" s="4" t="str">
        <f t="shared" si="106"/>
        <v>文教活動-文化資源-獎補助費-對國內團體之捐助</v>
      </c>
      <c r="M1726" s="4" t="str">
        <f t="shared" si="107"/>
        <v>麗水提燈鬧元宵</v>
      </c>
    </row>
    <row r="1727" spans="1:13" ht="58.5">
      <c r="A1727" s="62" t="s">
        <v>2001</v>
      </c>
      <c r="B1727" s="62" t="s">
        <v>2025</v>
      </c>
      <c r="C1727" s="63" t="s">
        <v>2026</v>
      </c>
      <c r="D1727" s="63" t="s">
        <v>1869</v>
      </c>
      <c r="E1727" s="64">
        <v>13</v>
      </c>
      <c r="F1727" s="65" t="s">
        <v>15</v>
      </c>
      <c r="G1727" s="66"/>
      <c r="H1727" s="10" t="s">
        <v>1</v>
      </c>
      <c r="I1727" s="67"/>
      <c r="J1727" s="4" t="str">
        <f t="shared" si="108"/>
        <v>全民運動-獎補助費-對國內團體之捐助</v>
      </c>
      <c r="K1727" s="4" t="str">
        <f t="shared" si="110"/>
        <v>相招來運動嘉年華會</v>
      </c>
      <c r="L1727" s="4" t="str">
        <f t="shared" si="106"/>
        <v>文教活動-文化資源-獎補助費-對國內團體之捐助</v>
      </c>
      <c r="M1727" s="4" t="str">
        <f t="shared" si="107"/>
        <v>送龍行大運揮毫贈春聯活動</v>
      </c>
    </row>
    <row r="1728" spans="1:13" ht="58.5">
      <c r="A1728" s="62" t="s">
        <v>2001</v>
      </c>
      <c r="B1728" s="62" t="s">
        <v>2027</v>
      </c>
      <c r="C1728" s="63" t="s">
        <v>2028</v>
      </c>
      <c r="D1728" s="63" t="s">
        <v>1869</v>
      </c>
      <c r="E1728" s="64">
        <v>15</v>
      </c>
      <c r="F1728" s="65" t="s">
        <v>15</v>
      </c>
      <c r="G1728" s="66"/>
      <c r="H1728" s="10" t="s">
        <v>1</v>
      </c>
      <c r="I1728" s="67"/>
      <c r="J1728" s="4" t="str">
        <f t="shared" si="108"/>
        <v>全民運動-獎補助費-對國內團體之捐助</v>
      </c>
      <c r="K1728" s="4" t="str">
        <f t="shared" si="110"/>
        <v>台灣樹木保護嘉年華暨TWTCC台灣攀樹國際錦標賽</v>
      </c>
      <c r="L1728" s="4" t="str">
        <f t="shared" si="106"/>
        <v>文教活動-文化資源-獎補助費-對國內團體之捐助</v>
      </c>
      <c r="M1728" s="4" t="str">
        <f t="shared" si="107"/>
        <v>喜迎新春金龍年揮毫送春聯</v>
      </c>
    </row>
    <row r="1729" spans="1:13" ht="78">
      <c r="A1729" s="62" t="s">
        <v>2001</v>
      </c>
      <c r="B1729" s="62" t="s">
        <v>2029</v>
      </c>
      <c r="C1729" s="63" t="s">
        <v>2030</v>
      </c>
      <c r="D1729" s="63" t="s">
        <v>1869</v>
      </c>
      <c r="E1729" s="64">
        <v>15</v>
      </c>
      <c r="F1729" s="65" t="s">
        <v>15</v>
      </c>
      <c r="G1729" s="66"/>
      <c r="H1729" s="10" t="s">
        <v>1</v>
      </c>
      <c r="I1729" s="67"/>
      <c r="J1729" s="4" t="str">
        <f t="shared" si="108"/>
        <v>全民運動-獎補助費-對國內團體之捐助</v>
      </c>
      <c r="K1729" s="4" t="str">
        <f t="shared" si="110"/>
        <v>臺中市后里區單車快樂遊2024節能減碳暨支持電源開發節約能源宣導反毒活動</v>
      </c>
      <c r="L1729" s="4" t="str">
        <f t="shared" si="106"/>
        <v>文教活動-文化資源-獎補助費-對國內團體之捐助</v>
      </c>
      <c r="M1729" s="4" t="str">
        <f t="shared" si="107"/>
        <v>忠和社區歲末迎春名家揮毫活動</v>
      </c>
    </row>
    <row r="1730" spans="1:13" ht="58.5">
      <c r="A1730" s="62" t="s">
        <v>2001</v>
      </c>
      <c r="B1730" s="62" t="s">
        <v>2031</v>
      </c>
      <c r="C1730" s="63" t="s">
        <v>882</v>
      </c>
      <c r="D1730" s="63" t="s">
        <v>1869</v>
      </c>
      <c r="E1730" s="64">
        <v>15</v>
      </c>
      <c r="F1730" s="65" t="s">
        <v>15</v>
      </c>
      <c r="G1730" s="66"/>
      <c r="H1730" s="10" t="s">
        <v>1</v>
      </c>
      <c r="I1730" s="67"/>
      <c r="J1730" s="4" t="str">
        <f t="shared" si="108"/>
        <v>全民運動-獎補助費-對國內團體之捐助</v>
      </c>
      <c r="K1730" s="4" t="str">
        <f t="shared" si="110"/>
        <v>臺中市原住民傳統射箭與擲矛研習營</v>
      </c>
      <c r="L1730" s="4" t="str">
        <f t="shared" si="106"/>
        <v>文教活動-文化資源-獎補助費-對國內團體之捐助</v>
      </c>
      <c r="M1730" s="4" t="str">
        <f t="shared" si="107"/>
        <v>歲末團圓話年俗</v>
      </c>
    </row>
    <row r="1731" spans="1:13" ht="78">
      <c r="A1731" s="62" t="s">
        <v>2001</v>
      </c>
      <c r="B1731" s="62" t="s">
        <v>2032</v>
      </c>
      <c r="C1731" s="63" t="s">
        <v>2033</v>
      </c>
      <c r="D1731" s="63" t="s">
        <v>1869</v>
      </c>
      <c r="E1731" s="64">
        <v>40</v>
      </c>
      <c r="F1731" s="65" t="s">
        <v>15</v>
      </c>
      <c r="G1731" s="66"/>
      <c r="H1731" s="10" t="s">
        <v>1</v>
      </c>
      <c r="I1731" s="67"/>
      <c r="J1731" s="4" t="str">
        <f t="shared" si="108"/>
        <v>全民運動-獎補助費-對國內團體之捐助</v>
      </c>
      <c r="K1731" s="4" t="str">
        <f t="shared" si="110"/>
        <v>身心障礙運動田徑C級裁判講習</v>
      </c>
      <c r="L1731" s="4" t="str">
        <f t="shared" si="106"/>
        <v>文教活動-文化資源-獎補助費-對國內團體之捐助</v>
      </c>
      <c r="M1731" s="4" t="str">
        <f t="shared" si="107"/>
        <v>113年現場『寫春聯、贈春聯』民俗節慶創意藝術之美活動</v>
      </c>
    </row>
    <row r="1732" spans="1:13" ht="58.5">
      <c r="A1732" s="62" t="s">
        <v>2001</v>
      </c>
      <c r="B1732" s="62" t="s">
        <v>2034</v>
      </c>
      <c r="C1732" s="63" t="s">
        <v>1235</v>
      </c>
      <c r="D1732" s="63" t="s">
        <v>1869</v>
      </c>
      <c r="E1732" s="64">
        <v>30</v>
      </c>
      <c r="F1732" s="65" t="s">
        <v>15</v>
      </c>
      <c r="G1732" s="66"/>
      <c r="H1732" s="10" t="s">
        <v>1</v>
      </c>
      <c r="I1732" s="67"/>
      <c r="J1732" s="4" t="str">
        <f t="shared" si="108"/>
        <v>全民運動-獎補助費-對國內團體之捐助</v>
      </c>
      <c r="K1732" s="4" t="str">
        <f t="shared" si="110"/>
        <v>臺中市大專校院原住民族傳統射箭運動比賽</v>
      </c>
      <c r="L1732" s="4" t="str">
        <f t="shared" si="106"/>
        <v>文教活動-文化資源-獎補助費-對國內團體之捐助</v>
      </c>
      <c r="M1732" s="4" t="str">
        <f t="shared" si="107"/>
        <v>點亮鹿寮-一起做公益</v>
      </c>
    </row>
    <row r="1733" spans="1:13" ht="78">
      <c r="A1733" s="62" t="s">
        <v>2001</v>
      </c>
      <c r="B1733" s="62" t="s">
        <v>2035</v>
      </c>
      <c r="C1733" s="63" t="s">
        <v>2036</v>
      </c>
      <c r="D1733" s="63" t="s">
        <v>1869</v>
      </c>
      <c r="E1733" s="64">
        <v>20</v>
      </c>
      <c r="F1733" s="65" t="s">
        <v>15</v>
      </c>
      <c r="G1733" s="66"/>
      <c r="H1733" s="10" t="s">
        <v>1</v>
      </c>
      <c r="I1733" s="67"/>
      <c r="J1733" s="4" t="str">
        <f t="shared" si="108"/>
        <v>全民運動-獎補助費-對國內團體之捐助</v>
      </c>
      <c r="K1733" s="4" t="str">
        <f t="shared" si="110"/>
        <v>空手道嘉年華邀請賽暨臺中市東區體育會理事長盃空手道錦標賽</v>
      </c>
      <c r="L1733" s="4" t="str">
        <f t="shared" si="106"/>
        <v>文教活動-文化資源-獎補助費-對國內團體之捐助</v>
      </c>
      <c r="M1733" s="4" t="str">
        <f t="shared" si="107"/>
        <v>迎春福氣到、揮毫剪窗花</v>
      </c>
    </row>
    <row r="1734" spans="1:13" ht="58.5">
      <c r="A1734" s="62" t="s">
        <v>2001</v>
      </c>
      <c r="B1734" s="62" t="s">
        <v>2037</v>
      </c>
      <c r="C1734" s="63" t="s">
        <v>2038</v>
      </c>
      <c r="D1734" s="63" t="s">
        <v>1869</v>
      </c>
      <c r="E1734" s="64">
        <v>20</v>
      </c>
      <c r="F1734" s="65" t="s">
        <v>15</v>
      </c>
      <c r="G1734" s="66"/>
      <c r="H1734" s="10" t="s">
        <v>1</v>
      </c>
      <c r="I1734" s="67"/>
      <c r="J1734" s="4" t="str">
        <f t="shared" si="108"/>
        <v>全民運動-獎補助費-對國內團體之捐助</v>
      </c>
      <c r="K1734" s="4" t="str">
        <f t="shared" si="110"/>
        <v>臺中市羽球聯誼賽</v>
      </c>
      <c r="L1734" s="4" t="str">
        <f t="shared" si="106"/>
        <v>文教活動-文化資源-獎補助費-對國內團體之捐助</v>
      </c>
      <c r="M1734" s="4" t="str">
        <f t="shared" si="107"/>
        <v>慶元宵~東峰城鄉亮起來</v>
      </c>
    </row>
    <row r="1735" spans="1:13" ht="58.5">
      <c r="A1735" s="62" t="s">
        <v>2001</v>
      </c>
      <c r="B1735" s="62" t="s">
        <v>2039</v>
      </c>
      <c r="C1735" s="63" t="s">
        <v>940</v>
      </c>
      <c r="D1735" s="63" t="s">
        <v>1869</v>
      </c>
      <c r="E1735" s="64">
        <v>15</v>
      </c>
      <c r="F1735" s="65" t="s">
        <v>15</v>
      </c>
      <c r="G1735" s="66"/>
      <c r="H1735" s="10" t="s">
        <v>1</v>
      </c>
      <c r="I1735" s="67"/>
      <c r="J1735" s="4" t="str">
        <f t="shared" si="108"/>
        <v>全民運動-獎補助費-對國內團體之捐助</v>
      </c>
      <c r="K1735" s="4" t="str">
        <f t="shared" si="110"/>
        <v>智跑酷城市臺中市定向越野運動體驗日</v>
      </c>
      <c r="L1735" s="4" t="str">
        <f t="shared" si="106"/>
        <v>文教活動-文化資源-獎補助費-對國內團體之捐助</v>
      </c>
      <c r="M1735" s="4" t="str">
        <f t="shared" si="107"/>
        <v>港尾水墨藝術與茶道文化節</v>
      </c>
    </row>
    <row r="1736" spans="1:13" ht="58.5">
      <c r="A1736" s="62" t="s">
        <v>2001</v>
      </c>
      <c r="B1736" s="62" t="s">
        <v>2040</v>
      </c>
      <c r="C1736" s="63" t="s">
        <v>2041</v>
      </c>
      <c r="D1736" s="63" t="s">
        <v>1869</v>
      </c>
      <c r="E1736" s="64">
        <v>15</v>
      </c>
      <c r="F1736" s="65" t="s">
        <v>15</v>
      </c>
      <c r="G1736" s="66"/>
      <c r="H1736" s="10" t="s">
        <v>1</v>
      </c>
      <c r="I1736" s="67"/>
      <c r="J1736" s="4" t="str">
        <f t="shared" si="108"/>
        <v>全民運動-獎補助費-對國內團體之捐助</v>
      </c>
      <c r="K1736" s="4" t="str">
        <f t="shared" si="110"/>
        <v>臺中市西屯區籃球社區聯誼賽</v>
      </c>
      <c r="L1736" s="4" t="str">
        <f t="shared" ref="L1736:L1799" si="111">A1736</f>
        <v>文教活動-文化資源-獎補助費-對國內團體之捐助</v>
      </c>
      <c r="M1736" s="4" t="str">
        <f t="shared" ref="M1736:M1799" si="112">B1736</f>
        <v>甲辰祥龍-新春揮毫送春聯活動</v>
      </c>
    </row>
    <row r="1737" spans="1:13" ht="58.5">
      <c r="A1737" s="62" t="s">
        <v>2001</v>
      </c>
      <c r="B1737" s="62" t="s">
        <v>2042</v>
      </c>
      <c r="C1737" s="63" t="s">
        <v>2043</v>
      </c>
      <c r="D1737" s="63" t="s">
        <v>1869</v>
      </c>
      <c r="E1737" s="64">
        <v>80</v>
      </c>
      <c r="F1737" s="65" t="s">
        <v>15</v>
      </c>
      <c r="G1737" s="66"/>
      <c r="H1737" s="10" t="s">
        <v>1</v>
      </c>
      <c r="I1737" s="67"/>
      <c r="J1737" s="4" t="str">
        <f t="shared" si="108"/>
        <v>全民運動-獎補助費-對國內團體之捐助</v>
      </c>
      <c r="K1737" s="4" t="str">
        <f t="shared" si="110"/>
        <v>慢速壘球運動</v>
      </c>
      <c r="L1737" s="4" t="str">
        <f t="shared" si="111"/>
        <v>文教活動-文化資源-獎補助費-對國內團體之捐助</v>
      </c>
      <c r="M1737" s="4" t="str">
        <f t="shared" si="112"/>
        <v>2024年元宵上元乞龜祈福‧護佑蒼生</v>
      </c>
    </row>
    <row r="1738" spans="1:13" ht="58.5">
      <c r="A1738" s="62" t="s">
        <v>2001</v>
      </c>
      <c r="B1738" s="62" t="s">
        <v>2044</v>
      </c>
      <c r="C1738" s="63" t="s">
        <v>2045</v>
      </c>
      <c r="D1738" s="63" t="s">
        <v>1869</v>
      </c>
      <c r="E1738" s="64">
        <v>20</v>
      </c>
      <c r="F1738" s="65" t="s">
        <v>15</v>
      </c>
      <c r="G1738" s="66"/>
      <c r="H1738" s="10" t="s">
        <v>1</v>
      </c>
      <c r="I1738" s="67"/>
      <c r="J1738" s="4" t="str">
        <f t="shared" si="108"/>
        <v>全民運動-獎補助費-對國內團體之捐助</v>
      </c>
      <c r="K1738" s="4" t="str">
        <f t="shared" si="110"/>
        <v>第十屆臺中市特奧融合教育活動滾球大集合</v>
      </c>
      <c r="L1738" s="4" t="str">
        <f t="shared" si="111"/>
        <v>文教活動-文化資源-獎補助費-對國內團體之捐助</v>
      </c>
      <c r="M1738" s="4" t="str">
        <f t="shared" si="112"/>
        <v>認識清明時節之民俗活動文化活動</v>
      </c>
    </row>
    <row r="1739" spans="1:13" ht="58.5">
      <c r="A1739" s="62" t="s">
        <v>2001</v>
      </c>
      <c r="B1739" s="62" t="s">
        <v>2046</v>
      </c>
      <c r="C1739" s="63" t="s">
        <v>2047</v>
      </c>
      <c r="D1739" s="63" t="s">
        <v>1869</v>
      </c>
      <c r="E1739" s="64">
        <v>20</v>
      </c>
      <c r="F1739" s="65" t="s">
        <v>15</v>
      </c>
      <c r="G1739" s="66"/>
      <c r="H1739" s="10" t="s">
        <v>1</v>
      </c>
      <c r="I1739" s="67"/>
      <c r="J1739" s="4" t="str">
        <f t="shared" si="108"/>
        <v>全民運動-獎補助費-對國內團體之捐助</v>
      </c>
      <c r="K1739" s="4" t="str">
        <f t="shared" si="110"/>
        <v>臺中市西區籃球社區聯誼賽</v>
      </c>
      <c r="L1739" s="4" t="str">
        <f t="shared" si="111"/>
        <v>文教活動-文化資源-獎補助費-對國內團體之捐助</v>
      </c>
      <c r="M1739" s="4" t="str">
        <f t="shared" si="112"/>
        <v>念念鄉土情民俗節慶水碓聖帥端午綁粽樂</v>
      </c>
    </row>
    <row r="1740" spans="1:13" ht="58.5">
      <c r="A1740" s="62" t="s">
        <v>2001</v>
      </c>
      <c r="B1740" s="62" t="s">
        <v>2048</v>
      </c>
      <c r="C1740" s="63" t="s">
        <v>2049</v>
      </c>
      <c r="D1740" s="63" t="s">
        <v>1869</v>
      </c>
      <c r="E1740" s="64">
        <v>20</v>
      </c>
      <c r="F1740" s="65" t="s">
        <v>15</v>
      </c>
      <c r="G1740" s="66"/>
      <c r="H1740" s="10" t="s">
        <v>1</v>
      </c>
      <c r="I1740" s="67"/>
      <c r="J1740" s="4" t="str">
        <f t="shared" si="108"/>
        <v>全民運動-獎補助費-對國內團體之捐助</v>
      </c>
      <c r="K1740" s="4" t="str">
        <f t="shared" si="110"/>
        <v>臺中市神岡區體育會春季成果展運動嘉年華活動</v>
      </c>
      <c r="L1740" s="4" t="str">
        <f t="shared" si="111"/>
        <v>文教活動-文化資源-獎補助費-對國內團體之捐助</v>
      </c>
      <c r="M1740" s="4" t="str">
        <f t="shared" si="112"/>
        <v>元宵佳節說故事親子手作賞花趣</v>
      </c>
    </row>
    <row r="1741" spans="1:13" ht="58.5">
      <c r="A1741" s="62" t="s">
        <v>2001</v>
      </c>
      <c r="B1741" s="62" t="s">
        <v>2050</v>
      </c>
      <c r="C1741" s="63" t="s">
        <v>2051</v>
      </c>
      <c r="D1741" s="63" t="s">
        <v>1869</v>
      </c>
      <c r="E1741" s="64">
        <v>17</v>
      </c>
      <c r="F1741" s="65" t="s">
        <v>15</v>
      </c>
      <c r="G1741" s="66"/>
      <c r="H1741" s="10" t="s">
        <v>1</v>
      </c>
      <c r="I1741" s="67"/>
      <c r="J1741" s="4" t="str">
        <f t="shared" si="108"/>
        <v>全民運動-獎補助費-對國內團體之捐助</v>
      </c>
      <c r="K1741" s="4" t="str">
        <f t="shared" si="110"/>
        <v>外埔區親子體育嘉年華</v>
      </c>
      <c r="L1741" s="4" t="str">
        <f t="shared" si="111"/>
        <v>文教活動-文化資源-獎補助費-對國內團體之捐助</v>
      </c>
      <c r="M1741" s="4" t="str">
        <f t="shared" si="112"/>
        <v>清明艾祭祖-艾粄製作</v>
      </c>
    </row>
    <row r="1742" spans="1:13" ht="58.5">
      <c r="A1742" s="62" t="s">
        <v>2001</v>
      </c>
      <c r="B1742" s="62" t="s">
        <v>2052</v>
      </c>
      <c r="C1742" s="63" t="s">
        <v>2053</v>
      </c>
      <c r="D1742" s="63" t="s">
        <v>1869</v>
      </c>
      <c r="E1742" s="64">
        <v>20</v>
      </c>
      <c r="F1742" s="65" t="s">
        <v>15</v>
      </c>
      <c r="G1742" s="66"/>
      <c r="H1742" s="10" t="s">
        <v>1</v>
      </c>
      <c r="I1742" s="67"/>
      <c r="J1742" s="4" t="str">
        <f t="shared" si="108"/>
        <v>全民運動-獎補助費-對國內團體之捐助</v>
      </c>
      <c r="K1742" s="4" t="str">
        <f t="shared" si="110"/>
        <v>臺中市大安區鄉親盃元極舞多元休閒活動</v>
      </c>
      <c r="L1742" s="4" t="str">
        <f t="shared" si="111"/>
        <v>文教活動-文化資源-獎補助費-對國內團體之捐助</v>
      </c>
      <c r="M1742" s="4" t="str">
        <f t="shared" si="112"/>
        <v>113年元宵節提燈籠暨踩街摸彩活動</v>
      </c>
    </row>
    <row r="1743" spans="1:13" ht="58.5">
      <c r="A1743" s="62" t="s">
        <v>2001</v>
      </c>
      <c r="B1743" s="62" t="s">
        <v>2054</v>
      </c>
      <c r="C1743" s="63" t="s">
        <v>2055</v>
      </c>
      <c r="D1743" s="63" t="s">
        <v>1869</v>
      </c>
      <c r="E1743" s="64">
        <v>20</v>
      </c>
      <c r="F1743" s="65" t="s">
        <v>15</v>
      </c>
      <c r="G1743" s="66"/>
      <c r="H1743" s="10" t="s">
        <v>1</v>
      </c>
      <c r="I1743" s="67"/>
      <c r="J1743" s="4" t="str">
        <f>A1873</f>
        <v>全民運動-獎補助費-對國內團體之捐助</v>
      </c>
      <c r="K1743" s="4" t="str">
        <f t="shared" si="110"/>
        <v>臺中市全國木球聯賽</v>
      </c>
      <c r="L1743" s="4" t="str">
        <f t="shared" si="111"/>
        <v>文教活動-文化資源-獎補助費-對國內團體之捐助</v>
      </c>
      <c r="M1743" s="4" t="str">
        <f t="shared" si="112"/>
        <v>禁火、禁菸、寒食節再現活動</v>
      </c>
    </row>
    <row r="1744" spans="1:13" ht="58.5">
      <c r="A1744" s="62" t="s">
        <v>2001</v>
      </c>
      <c r="B1744" s="62" t="s">
        <v>2056</v>
      </c>
      <c r="C1744" s="63" t="s">
        <v>2057</v>
      </c>
      <c r="D1744" s="63" t="s">
        <v>1869</v>
      </c>
      <c r="E1744" s="64">
        <v>20</v>
      </c>
      <c r="F1744" s="65" t="s">
        <v>15</v>
      </c>
      <c r="G1744" s="66"/>
      <c r="H1744" s="10" t="s">
        <v>1</v>
      </c>
      <c r="I1744" s="67"/>
      <c r="J1744" s="4" t="str">
        <f>A1874</f>
        <v>全民運動-獎補助費-對國內團體之捐助</v>
      </c>
      <c r="K1744" s="4" t="str">
        <f t="shared" si="110"/>
        <v>臺中市師生盃全國飛盤邀請賽</v>
      </c>
      <c r="L1744" s="4" t="str">
        <f t="shared" si="111"/>
        <v>文教活動-文化資源-獎補助費-對國內團體之捐助</v>
      </c>
      <c r="M1744" s="4" t="str">
        <f t="shared" si="112"/>
        <v>丁台鬧元宵‧歡樂踩街趣</v>
      </c>
    </row>
    <row r="1745" spans="1:13" ht="58.5">
      <c r="A1745" s="62" t="s">
        <v>2001</v>
      </c>
      <c r="B1745" s="62" t="s">
        <v>2058</v>
      </c>
      <c r="C1745" s="63" t="s">
        <v>2059</v>
      </c>
      <c r="D1745" s="63" t="s">
        <v>1869</v>
      </c>
      <c r="E1745" s="64">
        <v>15</v>
      </c>
      <c r="F1745" s="65" t="s">
        <v>15</v>
      </c>
      <c r="G1745" s="66"/>
      <c r="H1745" s="10" t="s">
        <v>1</v>
      </c>
      <c r="I1745" s="67"/>
      <c r="J1745" s="4" t="str">
        <f>A1875</f>
        <v>全民運動-獎補助費-對國內團體之捐助</v>
      </c>
      <c r="K1745" s="4" t="str">
        <f t="shared" si="110"/>
        <v>臺中市新社區運動聯盟嘉年華</v>
      </c>
      <c r="L1745" s="4" t="str">
        <f t="shared" si="111"/>
        <v>文教活動-文化資源-獎補助費-對國內團體之捐助</v>
      </c>
      <c r="M1745" s="4" t="str">
        <f t="shared" si="112"/>
        <v>歡慶元宵~親子DIY同趣搖元宵</v>
      </c>
    </row>
    <row r="1746" spans="1:13" ht="58.5">
      <c r="A1746" s="62" t="s">
        <v>2001</v>
      </c>
      <c r="B1746" s="62" t="s">
        <v>2060</v>
      </c>
      <c r="C1746" s="63" t="s">
        <v>2061</v>
      </c>
      <c r="D1746" s="63" t="s">
        <v>1869</v>
      </c>
      <c r="E1746" s="64">
        <v>15</v>
      </c>
      <c r="F1746" s="65" t="s">
        <v>15</v>
      </c>
      <c r="G1746" s="66"/>
      <c r="H1746" s="10" t="s">
        <v>1</v>
      </c>
      <c r="I1746" s="67"/>
      <c r="J1746" s="4" t="str">
        <f>A1876</f>
        <v>全民運動-獎補助費-對國內團體之捐助</v>
      </c>
      <c r="K1746" s="4" t="str">
        <f t="shared" si="110"/>
        <v>臺中市主委盃飛盤錦標賽</v>
      </c>
      <c r="L1746" s="4" t="str">
        <f t="shared" si="111"/>
        <v>文教活動-文化資源-獎補助費-對國內團體之捐助</v>
      </c>
      <c r="M1746" s="4" t="str">
        <f t="shared" si="112"/>
        <v>甘蔗崙元宵彩繪燈籠</v>
      </c>
    </row>
    <row r="1747" spans="1:13" ht="58.5">
      <c r="A1747" s="62" t="s">
        <v>2001</v>
      </c>
      <c r="B1747" s="62" t="s">
        <v>2062</v>
      </c>
      <c r="C1747" s="63" t="s">
        <v>2063</v>
      </c>
      <c r="D1747" s="63" t="s">
        <v>1869</v>
      </c>
      <c r="E1747" s="64">
        <v>15</v>
      </c>
      <c r="F1747" s="65" t="s">
        <v>15</v>
      </c>
      <c r="G1747" s="66"/>
      <c r="H1747" s="10" t="s">
        <v>1</v>
      </c>
      <c r="I1747" s="67"/>
      <c r="J1747" s="4" t="str">
        <f>A1877</f>
        <v>全民運動-獎補助費-對國內團體之捐助</v>
      </c>
      <c r="K1747" s="4" t="str">
        <f t="shared" si="110"/>
        <v>臺中市潭子區旱溪水岸單車健走嘉年華</v>
      </c>
      <c r="L1747" s="4" t="str">
        <f t="shared" si="111"/>
        <v>文教活動-文化資源-獎補助費-對國內團體之捐助</v>
      </c>
      <c r="M1747" s="4" t="str">
        <f t="shared" si="112"/>
        <v>113年埔子社區慶元宵猜燈謎提燈籠摸彩活動</v>
      </c>
    </row>
    <row r="1748" spans="1:13" ht="58.5">
      <c r="A1748" s="62" t="s">
        <v>2001</v>
      </c>
      <c r="B1748" s="62" t="s">
        <v>2064</v>
      </c>
      <c r="C1748" s="63" t="s">
        <v>2065</v>
      </c>
      <c r="D1748" s="63" t="s">
        <v>1869</v>
      </c>
      <c r="E1748" s="64">
        <v>15</v>
      </c>
      <c r="F1748" s="65" t="s">
        <v>15</v>
      </c>
      <c r="G1748" s="66"/>
      <c r="H1748" s="10" t="s">
        <v>1</v>
      </c>
      <c r="I1748" s="67"/>
      <c r="J1748" s="4" t="str">
        <f>A1878</f>
        <v>全民運動-獎補助費-對國內團體之捐助</v>
      </c>
      <c r="K1748" s="4" t="str">
        <f t="shared" si="110"/>
        <v>臺中市清水區體育嘉年華會暨節約用電宣導活動</v>
      </c>
      <c r="L1748" s="4" t="str">
        <f t="shared" si="111"/>
        <v>文教活動-文化資源-獎補助費-對國內團體之捐助</v>
      </c>
      <c r="M1748" s="4" t="str">
        <f t="shared" si="112"/>
        <v>慶端午關懷社區溫馨情</v>
      </c>
    </row>
    <row r="1749" spans="1:13" ht="58.5">
      <c r="A1749" s="62" t="s">
        <v>2001</v>
      </c>
      <c r="B1749" s="62" t="s">
        <v>2066</v>
      </c>
      <c r="C1749" s="63" t="s">
        <v>2067</v>
      </c>
      <c r="D1749" s="63" t="s">
        <v>1869</v>
      </c>
      <c r="E1749" s="64">
        <v>15</v>
      </c>
      <c r="F1749" s="65" t="s">
        <v>15</v>
      </c>
      <c r="G1749" s="66"/>
      <c r="H1749" s="10" t="s">
        <v>1</v>
      </c>
      <c r="I1749" s="67"/>
      <c r="J1749" s="4" t="str">
        <f>A1879</f>
        <v>全民運動-獎補助費-對國內團體之捐助</v>
      </c>
      <c r="K1749" s="4" t="str">
        <f t="shared" si="110"/>
        <v>黎光盃槌球錦標賽</v>
      </c>
      <c r="L1749" s="4" t="str">
        <f t="shared" si="111"/>
        <v>文教活動-文化資源-獎補助費-對國內團體之捐助</v>
      </c>
      <c r="M1749" s="4" t="str">
        <f t="shared" si="112"/>
        <v>溫馨母親節關懷弱勢親子音樂藝文市集晚會</v>
      </c>
    </row>
    <row r="1750" spans="1:13" ht="58.5">
      <c r="A1750" s="62" t="s">
        <v>2001</v>
      </c>
      <c r="B1750" s="62" t="s">
        <v>2068</v>
      </c>
      <c r="C1750" s="63" t="s">
        <v>2069</v>
      </c>
      <c r="D1750" s="63" t="s">
        <v>1869</v>
      </c>
      <c r="E1750" s="64">
        <v>15</v>
      </c>
      <c r="F1750" s="65" t="s">
        <v>15</v>
      </c>
      <c r="G1750" s="66"/>
      <c r="H1750" s="10" t="s">
        <v>1</v>
      </c>
      <c r="I1750" s="67"/>
      <c r="J1750" s="4" t="str">
        <f>A1880</f>
        <v>全民運動-獎補助費-對國內團體之捐助</v>
      </c>
      <c r="K1750" s="4" t="str">
        <f t="shared" si="110"/>
        <v>臺中市東勢區活力山城滑輪溜冰體育嘉年華會</v>
      </c>
      <c r="L1750" s="4" t="str">
        <f t="shared" si="111"/>
        <v>文教活動-文化資源-獎補助費-對國內團體之捐助</v>
      </c>
      <c r="M1750" s="4" t="str">
        <f t="shared" si="112"/>
        <v>童演童語崇德音樂會</v>
      </c>
    </row>
    <row r="1751" spans="1:13" ht="58.5">
      <c r="A1751" s="62" t="s">
        <v>2001</v>
      </c>
      <c r="B1751" s="62" t="s">
        <v>2070</v>
      </c>
      <c r="C1751" s="63" t="s">
        <v>2071</v>
      </c>
      <c r="D1751" s="63" t="s">
        <v>1869</v>
      </c>
      <c r="E1751" s="64">
        <v>12</v>
      </c>
      <c r="F1751" s="65" t="s">
        <v>15</v>
      </c>
      <c r="G1751" s="66"/>
      <c r="H1751" s="10" t="s">
        <v>1</v>
      </c>
      <c r="I1751" s="67"/>
      <c r="J1751" s="4" t="str">
        <f>A1881</f>
        <v>全民運動-獎補助費-對國內團體之捐助</v>
      </c>
      <c r="K1751" s="4" t="str">
        <f t="shared" si="110"/>
        <v>臺中市太平區區長盃滑輪溜冰錦標賽暨空氣污染防制宣導活動</v>
      </c>
      <c r="L1751" s="4" t="str">
        <f t="shared" si="111"/>
        <v>文教活動-文化資源-獎補助費-對國內團體之捐助</v>
      </c>
      <c r="M1751" s="4" t="str">
        <f t="shared" si="112"/>
        <v>搓湯圓燈籠DIY猜燈謎慶元宵活動</v>
      </c>
    </row>
    <row r="1752" spans="1:13" ht="58.5">
      <c r="A1752" s="62" t="s">
        <v>2001</v>
      </c>
      <c r="B1752" s="62" t="s">
        <v>2072</v>
      </c>
      <c r="C1752" s="63" t="s">
        <v>2073</v>
      </c>
      <c r="D1752" s="63" t="s">
        <v>1869</v>
      </c>
      <c r="E1752" s="64">
        <v>13</v>
      </c>
      <c r="F1752" s="65" t="s">
        <v>15</v>
      </c>
      <c r="G1752" s="66"/>
      <c r="H1752" s="10" t="s">
        <v>1</v>
      </c>
      <c r="I1752" s="67"/>
      <c r="J1752" s="4" t="str">
        <f>A1882</f>
        <v>全民運動-獎補助費-對國內團體之捐助</v>
      </c>
      <c r="K1752" s="4" t="str">
        <f t="shared" si="110"/>
        <v>長青盃槌球錦標賽</v>
      </c>
      <c r="L1752" s="4" t="str">
        <f t="shared" si="111"/>
        <v>文教活動-文化資源-獎補助費-對國內團體之捐助</v>
      </c>
      <c r="M1752" s="4" t="str">
        <f t="shared" si="112"/>
        <v>2024邱厝元宵愛心藝文之夜系列活動</v>
      </c>
    </row>
    <row r="1753" spans="1:13" ht="58.5">
      <c r="A1753" s="62" t="s">
        <v>2001</v>
      </c>
      <c r="B1753" s="62" t="s">
        <v>2074</v>
      </c>
      <c r="C1753" s="63" t="s">
        <v>2075</v>
      </c>
      <c r="D1753" s="63" t="s">
        <v>1869</v>
      </c>
      <c r="E1753" s="64">
        <v>15</v>
      </c>
      <c r="F1753" s="65" t="s">
        <v>15</v>
      </c>
      <c r="G1753" s="66"/>
      <c r="H1753" s="10" t="s">
        <v>1</v>
      </c>
      <c r="I1753" s="67"/>
      <c r="J1753" s="4" t="str">
        <f>A1883</f>
        <v>全民運動-獎補助費-對國內團體之捐助</v>
      </c>
      <c r="K1753" s="4" t="str">
        <f t="shared" si="110"/>
        <v>北屯區登山健行嘉年華</v>
      </c>
      <c r="L1753" s="4" t="str">
        <f t="shared" si="111"/>
        <v>文教活動-文化資源-獎補助費-對國內團體之捐助</v>
      </c>
      <c r="M1753" s="4" t="str">
        <f t="shared" si="112"/>
        <v>新年龍來辭玉兔榮迎元宵打燈虎</v>
      </c>
    </row>
    <row r="1754" spans="1:13" ht="58.5">
      <c r="A1754" s="62" t="s">
        <v>2001</v>
      </c>
      <c r="B1754" s="62" t="s">
        <v>2027</v>
      </c>
      <c r="C1754" s="63" t="s">
        <v>2028</v>
      </c>
      <c r="D1754" s="63" t="s">
        <v>1869</v>
      </c>
      <c r="E1754" s="64">
        <v>15</v>
      </c>
      <c r="F1754" s="65" t="s">
        <v>15</v>
      </c>
      <c r="G1754" s="66"/>
      <c r="H1754" s="10" t="s">
        <v>1</v>
      </c>
      <c r="I1754" s="67"/>
      <c r="J1754" s="4" t="str">
        <f>A1884</f>
        <v>全民運動-獎補助費-對國內團體之捐助</v>
      </c>
      <c r="K1754" s="4" t="str">
        <f t="shared" si="110"/>
        <v>臺中市大安區體育會慢速壘球運動嘉年華活動</v>
      </c>
      <c r="L1754" s="4" t="str">
        <f t="shared" si="111"/>
        <v>文教活動-文化資源-獎補助費-對國內團體之捐助</v>
      </c>
      <c r="M1754" s="4" t="str">
        <f t="shared" si="112"/>
        <v>喜迎新春金龍年揮毫送春聯</v>
      </c>
    </row>
    <row r="1755" spans="1:13" ht="58.5">
      <c r="A1755" s="62" t="s">
        <v>2001</v>
      </c>
      <c r="B1755" s="62" t="s">
        <v>2076</v>
      </c>
      <c r="C1755" s="63" t="s">
        <v>2077</v>
      </c>
      <c r="D1755" s="63" t="s">
        <v>1869</v>
      </c>
      <c r="E1755" s="64">
        <v>15</v>
      </c>
      <c r="F1755" s="65" t="s">
        <v>15</v>
      </c>
      <c r="G1755" s="66"/>
      <c r="H1755" s="10" t="s">
        <v>1</v>
      </c>
      <c r="I1755" s="67"/>
      <c r="J1755" s="4" t="str">
        <f>A1885</f>
        <v>全民運動-獎補助費-對國內團體之捐助</v>
      </c>
      <c r="K1755" s="4" t="str">
        <f t="shared" si="110"/>
        <v>臺中市烏日足球社區聯誼賽</v>
      </c>
      <c r="L1755" s="4" t="str">
        <f t="shared" si="111"/>
        <v>文教活動-文化資源-獎補助費-對國內團體之捐助</v>
      </c>
      <c r="M1755" s="4" t="str">
        <f t="shared" si="112"/>
        <v>樂成媽媽樣樣夠</v>
      </c>
    </row>
    <row r="1756" spans="1:13" ht="58.5">
      <c r="A1756" s="62" t="s">
        <v>2001</v>
      </c>
      <c r="B1756" s="62" t="s">
        <v>2078</v>
      </c>
      <c r="C1756" s="63" t="s">
        <v>2079</v>
      </c>
      <c r="D1756" s="63" t="s">
        <v>1869</v>
      </c>
      <c r="E1756" s="64">
        <v>15</v>
      </c>
      <c r="F1756" s="65" t="s">
        <v>15</v>
      </c>
      <c r="G1756" s="66"/>
      <c r="H1756" s="10" t="s">
        <v>1</v>
      </c>
      <c r="I1756" s="67"/>
      <c r="J1756" s="4" t="str">
        <f>A1886</f>
        <v>全民運動-獎補助費-對國內團體之捐助</v>
      </c>
      <c r="K1756" s="4" t="str">
        <f t="shared" si="110"/>
        <v>臺中市太平區籃球社區聯誼賽活動</v>
      </c>
      <c r="L1756" s="4" t="str">
        <f t="shared" si="111"/>
        <v>文教活動-文化資源-獎補助費-對國內團體之捐助</v>
      </c>
      <c r="M1756" s="4" t="str">
        <f t="shared" si="112"/>
        <v>慶祝元宵節親子同樂創意彩繪燈籠</v>
      </c>
    </row>
    <row r="1757" spans="1:13" ht="58.5">
      <c r="A1757" s="62" t="s">
        <v>2001</v>
      </c>
      <c r="B1757" s="62" t="s">
        <v>2080</v>
      </c>
      <c r="C1757" s="63" t="s">
        <v>2081</v>
      </c>
      <c r="D1757" s="63" t="s">
        <v>1869</v>
      </c>
      <c r="E1757" s="64">
        <v>20</v>
      </c>
      <c r="F1757" s="65" t="s">
        <v>15</v>
      </c>
      <c r="G1757" s="66"/>
      <c r="H1757" s="10" t="s">
        <v>1</v>
      </c>
      <c r="I1757" s="67"/>
      <c r="J1757" s="4" t="str">
        <f>A1887</f>
        <v>全民運動-獎補助費-對國內團體之捐助</v>
      </c>
      <c r="K1757" s="4" t="str">
        <f t="shared" si="110"/>
        <v>臺中市太平區自由式溜冰速度過樁暨極限運動嘉年華</v>
      </c>
      <c r="L1757" s="4" t="str">
        <f t="shared" si="111"/>
        <v>文教活動-文化資源-獎補助費-對國內團體之捐助</v>
      </c>
      <c r="M1757" s="4" t="str">
        <f t="shared" si="112"/>
        <v>南屯萬和宮老二媽回西屯省親文化祭布袋戲</v>
      </c>
    </row>
    <row r="1758" spans="1:13" ht="58.5">
      <c r="A1758" s="62" t="s">
        <v>2001</v>
      </c>
      <c r="B1758" s="62" t="s">
        <v>2082</v>
      </c>
      <c r="C1758" s="63" t="s">
        <v>2083</v>
      </c>
      <c r="D1758" s="63" t="s">
        <v>1869</v>
      </c>
      <c r="E1758" s="64">
        <v>20</v>
      </c>
      <c r="F1758" s="65" t="s">
        <v>15</v>
      </c>
      <c r="G1758" s="66"/>
      <c r="H1758" s="10" t="s">
        <v>1</v>
      </c>
      <c r="I1758" s="67"/>
      <c r="J1758" s="4" t="str">
        <f>A1888</f>
        <v>全民運動-獎補助費-對國內團體之捐助</v>
      </c>
      <c r="K1758" s="4" t="str">
        <f t="shared" si="110"/>
        <v>聾聽愛運動中高齡聾聽健走體能比賽</v>
      </c>
      <c r="L1758" s="4" t="str">
        <f t="shared" si="111"/>
        <v>文教活動-文化資源-獎補助費-對國內團體之捐助</v>
      </c>
      <c r="M1758" s="4" t="str">
        <f t="shared" si="112"/>
        <v>文昌開智竅節節高升活動</v>
      </c>
    </row>
    <row r="1759" spans="1:13" ht="58.5">
      <c r="A1759" s="62" t="s">
        <v>2001</v>
      </c>
      <c r="B1759" s="62" t="s">
        <v>2084</v>
      </c>
      <c r="C1759" s="63" t="s">
        <v>147</v>
      </c>
      <c r="D1759" s="63" t="s">
        <v>1869</v>
      </c>
      <c r="E1759" s="64">
        <v>30</v>
      </c>
      <c r="F1759" s="65" t="s">
        <v>15</v>
      </c>
      <c r="G1759" s="66"/>
      <c r="H1759" s="10" t="s">
        <v>1</v>
      </c>
      <c r="I1759" s="67"/>
      <c r="J1759" s="4" t="str">
        <f>A1889</f>
        <v>全民運動-獎補助費-對國內團體之捐助</v>
      </c>
      <c r="K1759" s="4" t="str">
        <f>B1889</f>
        <v>臺中市樂活舞蹈表演暨敬老活動</v>
      </c>
      <c r="L1759" s="4" t="str">
        <f t="shared" si="111"/>
        <v>文教活動-文化資源-獎補助費-對國內團體之捐助</v>
      </c>
      <c r="M1759" s="4" t="str">
        <f t="shared" si="112"/>
        <v>旱溪媽祖與臺中市後備憲兵文化巡禮活動</v>
      </c>
    </row>
    <row r="1760" spans="1:13" ht="78">
      <c r="A1760" s="62" t="s">
        <v>2085</v>
      </c>
      <c r="B1760" s="62" t="s">
        <v>2086</v>
      </c>
      <c r="C1760" s="63" t="s">
        <v>2087</v>
      </c>
      <c r="D1760" s="63" t="s">
        <v>2088</v>
      </c>
      <c r="E1760" s="64">
        <v>20</v>
      </c>
      <c r="F1760" s="65" t="s">
        <v>15</v>
      </c>
      <c r="G1760" s="66"/>
      <c r="H1760" s="10" t="s">
        <v>1</v>
      </c>
      <c r="I1760" s="68"/>
      <c r="J1760" s="4" t="str">
        <f>A1890</f>
        <v>全民運動-獎補助費-對國內團體之捐助</v>
      </c>
      <c r="K1760" s="4" t="str">
        <f>B1890</f>
        <v>臺中市太平區長盃全民歌唱舞蹈比賽暨空氣污染防制宣導活動</v>
      </c>
      <c r="L1760" s="4" t="str">
        <f t="shared" si="111"/>
        <v>文教活動-有形文化資產-獎補助費-對國內團體之捐助</v>
      </c>
      <c r="M1760" s="4" t="str">
        <f t="shared" si="112"/>
        <v>歷史建築殉職山岡先生之碑​​管理維護及活化保存經費補助計畫</v>
      </c>
    </row>
    <row r="1761" spans="1:13" ht="58.5">
      <c r="A1761" s="62" t="s">
        <v>2085</v>
      </c>
      <c r="B1761" s="62" t="s">
        <v>2089</v>
      </c>
      <c r="C1761" s="63" t="s">
        <v>2090</v>
      </c>
      <c r="D1761" s="63" t="s">
        <v>2088</v>
      </c>
      <c r="E1761" s="64">
        <v>15</v>
      </c>
      <c r="F1761" s="65" t="s">
        <v>15</v>
      </c>
      <c r="G1761" s="66"/>
      <c r="H1761" s="10" t="s">
        <v>1</v>
      </c>
      <c r="I1761" s="68"/>
      <c r="J1761" s="4" t="str">
        <f>A1891</f>
        <v>全民運動-獎補助費-對國內團體之捐助</v>
      </c>
      <c r="K1761" s="4" t="str">
        <f>B1891</f>
        <v>運動熱區</v>
      </c>
      <c r="L1761" s="4" t="str">
        <f t="shared" si="111"/>
        <v>文教活動-有形文化資產-獎補助費-對國內團體之捐助</v>
      </c>
      <c r="M1761" s="4" t="str">
        <f t="shared" si="112"/>
        <v>市定古蹟龍井林宅環境維護經費補助計畫</v>
      </c>
    </row>
    <row r="1762" spans="1:13" ht="78">
      <c r="A1762" s="62" t="s">
        <v>2085</v>
      </c>
      <c r="B1762" s="62" t="s">
        <v>2091</v>
      </c>
      <c r="C1762" s="63" t="s">
        <v>2092</v>
      </c>
      <c r="D1762" s="63" t="s">
        <v>2088</v>
      </c>
      <c r="E1762" s="64">
        <v>45</v>
      </c>
      <c r="F1762" s="65" t="s">
        <v>15</v>
      </c>
      <c r="G1762" s="66"/>
      <c r="H1762" s="10" t="s">
        <v>1</v>
      </c>
      <c r="I1762" s="68"/>
      <c r="J1762" s="4" t="str">
        <f>A1892</f>
        <v>全民運動-獎補助費-對國內團體之捐助</v>
      </c>
      <c r="K1762" s="4" t="str">
        <f>B1892</f>
        <v>臺中市神岡區登山健走嘉年華活動</v>
      </c>
      <c r="L1762" s="4" t="str">
        <f t="shared" si="111"/>
        <v>文教活動-有形文化資產-獎補助費-對國內團體之捐助</v>
      </c>
      <c r="M1762" s="4" t="str">
        <f t="shared" si="112"/>
        <v>文化古蹟申請認養-吳鸞旂墓園管理維護經費補助計畫</v>
      </c>
    </row>
    <row r="1763" spans="1:13" ht="78">
      <c r="A1763" s="62" t="s">
        <v>2085</v>
      </c>
      <c r="B1763" s="62" t="s">
        <v>2093</v>
      </c>
      <c r="C1763" s="63" t="s">
        <v>2094</v>
      </c>
      <c r="D1763" s="63" t="s">
        <v>2088</v>
      </c>
      <c r="E1763" s="64">
        <v>27</v>
      </c>
      <c r="F1763" s="65" t="s">
        <v>15</v>
      </c>
      <c r="G1763" s="66"/>
      <c r="H1763" s="10" t="s">
        <v>1</v>
      </c>
      <c r="I1763" s="68"/>
      <c r="J1763" s="4" t="str">
        <f>A1893</f>
        <v>全民運動-獎補助費-對國內團體之捐助</v>
      </c>
      <c r="K1763" s="4" t="str">
        <f>B1893</f>
        <v>臺中市外埔區體育會活力盃羽球賽</v>
      </c>
      <c r="L1763" s="4" t="str">
        <f t="shared" si="111"/>
        <v>文教活動-有形文化資產-獎補助費-對國內團體之捐助</v>
      </c>
      <c r="M1763" s="4" t="str">
        <f t="shared" si="112"/>
        <v>市定古蹟后里張天機宅日常管理維護經費補助計畫</v>
      </c>
    </row>
    <row r="1764" spans="1:13" ht="97.5">
      <c r="A1764" s="62" t="s">
        <v>183</v>
      </c>
      <c r="B1764" s="62" t="s">
        <v>2095</v>
      </c>
      <c r="C1764" s="63" t="s">
        <v>2096</v>
      </c>
      <c r="D1764" s="63" t="s">
        <v>2088</v>
      </c>
      <c r="E1764" s="64">
        <v>150</v>
      </c>
      <c r="F1764" s="65" t="s">
        <v>15</v>
      </c>
      <c r="G1764" s="66"/>
      <c r="H1764" s="10" t="s">
        <v>1</v>
      </c>
      <c r="I1764" s="68"/>
      <c r="J1764" s="4" t="str">
        <f>A1894</f>
        <v>全民運動-獎補助費-對國內團體之捐助</v>
      </c>
      <c r="K1764" s="4" t="str">
        <f>B1894</f>
        <v>臺中市西屯區體育嘉年華會</v>
      </c>
      <c r="L1764" s="4" t="str">
        <f t="shared" si="111"/>
        <v>一般建築及設備-一般建築及設備-獎補助費-對國內團體之捐助</v>
      </c>
      <c r="M1764" s="4" t="str">
        <f t="shared" si="112"/>
        <v>市定古蹟林九牧公祠軒亭緊急保護棚架及緊急加固工程經費補助計畫</v>
      </c>
    </row>
    <row r="1765" spans="1:13" ht="58.5">
      <c r="A1765" s="18" t="s">
        <v>1687</v>
      </c>
      <c r="B1765" s="18" t="s">
        <v>1688</v>
      </c>
      <c r="C1765" s="34" t="s">
        <v>1689</v>
      </c>
      <c r="D1765" s="34" t="s">
        <v>1690</v>
      </c>
      <c r="E1765" s="19">
        <v>500</v>
      </c>
      <c r="F1765" s="10" t="s">
        <v>15</v>
      </c>
      <c r="G1765" s="10"/>
      <c r="H1765" s="10" t="s">
        <v>1</v>
      </c>
      <c r="I1765" s="10"/>
      <c r="J1765" s="4" t="str">
        <f t="shared" ref="J1765:J1771" si="113">A1899</f>
        <v>全民運動-獎補助費-對國內團體之捐助</v>
      </c>
      <c r="K1765" s="4" t="str">
        <f t="shared" ref="K1765:K1771" si="114">B1899</f>
        <v>保齡球職工運動健身班</v>
      </c>
      <c r="L1765" s="4" t="str">
        <f t="shared" si="111"/>
        <v xml:space="preserve"> 新聞行政-出版及視聽事業之管理與輔導-獎補助費-對國內團體之捐助 </v>
      </c>
      <c r="M1765" s="4" t="str">
        <f t="shared" si="112"/>
        <v>臺中市流行音樂產業活動行銷推廣補助</v>
      </c>
    </row>
    <row r="1766" spans="1:13" ht="58.5">
      <c r="A1766" s="18" t="s">
        <v>1691</v>
      </c>
      <c r="B1766" s="18" t="s">
        <v>1692</v>
      </c>
      <c r="C1766" s="34" t="s">
        <v>1693</v>
      </c>
      <c r="D1766" s="34" t="s">
        <v>1690</v>
      </c>
      <c r="E1766" s="19">
        <v>105</v>
      </c>
      <c r="F1766" s="10" t="s">
        <v>15</v>
      </c>
      <c r="G1766" s="10"/>
      <c r="H1766" s="10" t="s">
        <v>1</v>
      </c>
      <c r="I1766" s="10"/>
      <c r="J1766" s="4" t="str">
        <f t="shared" si="113"/>
        <v>全民運動-獎補助費-對國內團體之捐助</v>
      </c>
      <c r="K1766" s="4" t="str">
        <f t="shared" si="114"/>
        <v>土風舞婦女運動樂活班</v>
      </c>
      <c r="L1766" s="4" t="str">
        <f t="shared" si="111"/>
        <v xml:space="preserve"> 影視發展-影視推廣與輔導-獎補助費-對國內團體之捐助 </v>
      </c>
      <c r="M1766" s="4" t="str">
        <f t="shared" si="112"/>
        <v>影視推廣活動經費補助</v>
      </c>
    </row>
    <row r="1767" spans="1:13" ht="58.5">
      <c r="A1767" s="18" t="s">
        <v>1691</v>
      </c>
      <c r="B1767" s="18" t="s">
        <v>1692</v>
      </c>
      <c r="C1767" s="34" t="s">
        <v>1694</v>
      </c>
      <c r="D1767" s="34" t="s">
        <v>1690</v>
      </c>
      <c r="E1767" s="19">
        <v>200</v>
      </c>
      <c r="F1767" s="10" t="s">
        <v>15</v>
      </c>
      <c r="G1767" s="10"/>
      <c r="H1767" s="10" t="s">
        <v>1</v>
      </c>
      <c r="I1767" s="10"/>
      <c r="J1767" s="4" t="str">
        <f t="shared" si="113"/>
        <v>全民運動-獎補助費-對國內團體之捐助</v>
      </c>
      <c r="K1767" s="4" t="str">
        <f t="shared" si="114"/>
        <v>保齡球運動能力推廣班</v>
      </c>
      <c r="L1767" s="4" t="str">
        <f t="shared" si="111"/>
        <v xml:space="preserve"> 影視發展-影視推廣與輔導-獎補助費-對國內團體之捐助 </v>
      </c>
      <c r="M1767" s="4" t="str">
        <f t="shared" si="112"/>
        <v>影視推廣活動經費補助</v>
      </c>
    </row>
    <row r="1768" spans="1:13" ht="58.5">
      <c r="A1768" s="18" t="s">
        <v>1691</v>
      </c>
      <c r="B1768" s="18" t="s">
        <v>1692</v>
      </c>
      <c r="C1768" s="34" t="s">
        <v>1695</v>
      </c>
      <c r="D1768" s="34" t="s">
        <v>1690</v>
      </c>
      <c r="E1768" s="19">
        <v>203</v>
      </c>
      <c r="F1768" s="10" t="s">
        <v>15</v>
      </c>
      <c r="G1768" s="10"/>
      <c r="H1768" s="10" t="s">
        <v>1</v>
      </c>
      <c r="I1768" s="10"/>
      <c r="J1768" s="4" t="str">
        <f t="shared" si="113"/>
        <v>全民運動-獎補助費-對國內團體之捐助</v>
      </c>
      <c r="K1768" s="4" t="str">
        <f t="shared" si="114"/>
        <v>太極拳自發樂活健康銀髮運動指導班</v>
      </c>
      <c r="L1768" s="4" t="str">
        <f t="shared" si="111"/>
        <v xml:space="preserve"> 影視發展-影視推廣與輔導-獎補助費-對國內團體之捐助 </v>
      </c>
      <c r="M1768" s="4" t="str">
        <f t="shared" si="112"/>
        <v>影視推廣活動經費補助</v>
      </c>
    </row>
    <row r="1769" spans="1:13" ht="58.5">
      <c r="A1769" s="18" t="s">
        <v>1691</v>
      </c>
      <c r="B1769" s="18" t="s">
        <v>1692</v>
      </c>
      <c r="C1769" s="34" t="s">
        <v>1696</v>
      </c>
      <c r="D1769" s="34" t="s">
        <v>1690</v>
      </c>
      <c r="E1769" s="19">
        <v>42</v>
      </c>
      <c r="F1769" s="10" t="s">
        <v>15</v>
      </c>
      <c r="G1769" s="10"/>
      <c r="H1769" s="10" t="s">
        <v>1</v>
      </c>
      <c r="I1769" s="10"/>
      <c r="J1769" s="4" t="str">
        <f t="shared" si="113"/>
        <v>全民運動-獎補助費-對國內團體之捐助</v>
      </c>
      <c r="K1769" s="4" t="str">
        <f t="shared" si="114"/>
        <v>推廣女性參與運動課程</v>
      </c>
      <c r="L1769" s="4" t="str">
        <f t="shared" si="111"/>
        <v xml:space="preserve"> 影視發展-影視推廣與輔導-獎補助費-對國內團體之捐助 </v>
      </c>
      <c r="M1769" s="4" t="str">
        <f t="shared" si="112"/>
        <v>影視推廣活動經費補助</v>
      </c>
    </row>
    <row r="1770" spans="1:13" ht="58.5">
      <c r="A1770" s="18" t="s">
        <v>1691</v>
      </c>
      <c r="B1770" s="18" t="s">
        <v>1692</v>
      </c>
      <c r="C1770" s="34" t="s">
        <v>1697</v>
      </c>
      <c r="D1770" s="34" t="s">
        <v>1690</v>
      </c>
      <c r="E1770" s="19">
        <v>200</v>
      </c>
      <c r="F1770" s="10" t="s">
        <v>15</v>
      </c>
      <c r="G1770" s="10"/>
      <c r="H1770" s="10" t="s">
        <v>1</v>
      </c>
      <c r="I1770" s="10"/>
      <c r="J1770" s="4" t="str">
        <f t="shared" si="113"/>
        <v>全民運動-獎補助費-對國內團體之捐助</v>
      </c>
      <c r="K1770" s="4" t="str">
        <f t="shared" si="114"/>
        <v>外埔區酷運動單車電競挑戰賽</v>
      </c>
      <c r="L1770" s="4" t="str">
        <f t="shared" si="111"/>
        <v xml:space="preserve"> 影視發展-影視推廣與輔導-獎補助費-對國內團體之捐助 </v>
      </c>
      <c r="M1770" s="4" t="str">
        <f t="shared" si="112"/>
        <v>影視推廣活動經費補助</v>
      </c>
    </row>
    <row r="1771" spans="1:13" ht="58.5">
      <c r="A1771" s="18" t="s">
        <v>1691</v>
      </c>
      <c r="B1771" s="18" t="s">
        <v>1692</v>
      </c>
      <c r="C1771" s="34" t="s">
        <v>1698</v>
      </c>
      <c r="D1771" s="34" t="s">
        <v>1690</v>
      </c>
      <c r="E1771" s="19">
        <v>100</v>
      </c>
      <c r="F1771" s="10" t="s">
        <v>15</v>
      </c>
      <c r="G1771" s="10"/>
      <c r="H1771" s="10" t="s">
        <v>1</v>
      </c>
      <c r="I1771" s="10"/>
      <c r="J1771" s="4" t="str">
        <f t="shared" si="113"/>
        <v>全民運動-獎補助費-對國內團體之捐助</v>
      </c>
      <c r="K1771" s="4" t="str">
        <f t="shared" si="114"/>
        <v>身障團體聯盟槌球錦標賽</v>
      </c>
      <c r="L1771" s="4" t="str">
        <f t="shared" si="111"/>
        <v xml:space="preserve"> 影視發展-影視推廣與輔導-獎補助費-對國內團體之捐助 </v>
      </c>
      <c r="M1771" s="4" t="str">
        <f t="shared" si="112"/>
        <v>影視推廣活動經費補助</v>
      </c>
    </row>
    <row r="1772" spans="1:13" ht="58.5">
      <c r="A1772" s="18" t="s">
        <v>1691</v>
      </c>
      <c r="B1772" s="18" t="s">
        <v>1692</v>
      </c>
      <c r="C1772" s="34" t="s">
        <v>1699</v>
      </c>
      <c r="D1772" s="34" t="s">
        <v>1690</v>
      </c>
      <c r="E1772" s="19">
        <v>78</v>
      </c>
      <c r="F1772" s="10" t="s">
        <v>15</v>
      </c>
      <c r="G1772" s="10"/>
      <c r="H1772" s="10" t="s">
        <v>1</v>
      </c>
      <c r="I1772" s="10"/>
      <c r="J1772" s="4" t="str">
        <f t="shared" ref="J1772" si="115">A1906</f>
        <v>全民運動-獎補助費-對國內團體之捐助</v>
      </c>
      <c r="K1772" s="4" t="str">
        <f t="shared" ref="K1772" si="116">B1906</f>
        <v>巡迴運動指導團</v>
      </c>
      <c r="L1772" s="4" t="str">
        <f t="shared" si="111"/>
        <v xml:space="preserve"> 影視發展-影視推廣與輔導-獎補助費-對國內團體之捐助 </v>
      </c>
      <c r="M1772" s="4" t="str">
        <f t="shared" si="112"/>
        <v>影視推廣活動經費補助</v>
      </c>
    </row>
    <row r="1773" spans="1:13" ht="58.5">
      <c r="A1773" s="18" t="s">
        <v>1691</v>
      </c>
      <c r="B1773" s="18" t="s">
        <v>1700</v>
      </c>
      <c r="C1773" s="34" t="s">
        <v>1701</v>
      </c>
      <c r="D1773" s="34" t="s">
        <v>1690</v>
      </c>
      <c r="E1773" s="19">
        <v>800</v>
      </c>
      <c r="F1773" s="10" t="s">
        <v>15</v>
      </c>
      <c r="G1773" s="10"/>
      <c r="H1773" s="10" t="s">
        <v>1</v>
      </c>
      <c r="I1773" s="10"/>
      <c r="L1773" s="4" t="str">
        <f t="shared" si="111"/>
        <v xml:space="preserve"> 影視發展-影視推廣與輔導-獎補助費-對國內團體之捐助 </v>
      </c>
      <c r="M1773" s="4" t="str">
        <f t="shared" si="112"/>
        <v>影視業者拍片取景補助</v>
      </c>
    </row>
    <row r="1774" spans="1:13" ht="58.5">
      <c r="A1774" s="18" t="s">
        <v>1691</v>
      </c>
      <c r="B1774" s="18" t="s">
        <v>1700</v>
      </c>
      <c r="C1774" s="34" t="s">
        <v>1702</v>
      </c>
      <c r="D1774" s="34" t="s">
        <v>1690</v>
      </c>
      <c r="E1774" s="19">
        <v>1200</v>
      </c>
      <c r="F1774" s="10" t="s">
        <v>15</v>
      </c>
      <c r="G1774" s="10"/>
      <c r="H1774" s="10" t="s">
        <v>1</v>
      </c>
      <c r="I1774" s="10"/>
      <c r="L1774" s="4" t="str">
        <f t="shared" si="111"/>
        <v xml:space="preserve"> 影視發展-影視推廣與輔導-獎補助費-對國內團體之捐助 </v>
      </c>
      <c r="M1774" s="4" t="str">
        <f t="shared" si="112"/>
        <v>影視業者拍片取景補助</v>
      </c>
    </row>
    <row r="1775" spans="1:13" ht="58.5">
      <c r="A1775" s="18" t="s">
        <v>1691</v>
      </c>
      <c r="B1775" s="18" t="s">
        <v>1700</v>
      </c>
      <c r="C1775" s="34" t="s">
        <v>1703</v>
      </c>
      <c r="D1775" s="34" t="s">
        <v>1690</v>
      </c>
      <c r="E1775" s="19">
        <v>200</v>
      </c>
      <c r="F1775" s="10" t="s">
        <v>15</v>
      </c>
      <c r="G1775" s="10"/>
      <c r="H1775" s="10" t="s">
        <v>1</v>
      </c>
      <c r="I1775" s="10"/>
      <c r="L1775" s="4" t="str">
        <f t="shared" si="111"/>
        <v xml:space="preserve"> 影視發展-影視推廣與輔導-獎補助費-對國內團體之捐助 </v>
      </c>
      <c r="M1775" s="4" t="str">
        <f t="shared" si="112"/>
        <v>影視業者拍片取景補助</v>
      </c>
    </row>
    <row r="1776" spans="1:13" ht="58.5">
      <c r="A1776" s="18" t="s">
        <v>1691</v>
      </c>
      <c r="B1776" s="18" t="s">
        <v>1700</v>
      </c>
      <c r="C1776" s="34" t="s">
        <v>1704</v>
      </c>
      <c r="D1776" s="34" t="s">
        <v>1690</v>
      </c>
      <c r="E1776" s="19">
        <v>800</v>
      </c>
      <c r="F1776" s="10" t="s">
        <v>15</v>
      </c>
      <c r="G1776" s="10"/>
      <c r="H1776" s="10" t="s">
        <v>1</v>
      </c>
      <c r="I1776" s="10"/>
      <c r="L1776" s="4" t="str">
        <f t="shared" si="111"/>
        <v xml:space="preserve"> 影視發展-影視推廣與輔導-獎補助費-對國內團體之捐助 </v>
      </c>
      <c r="M1776" s="4" t="str">
        <f t="shared" si="112"/>
        <v>影視業者拍片取景補助</v>
      </c>
    </row>
    <row r="1777" spans="1:13" ht="58.5">
      <c r="A1777" s="18" t="s">
        <v>1691</v>
      </c>
      <c r="B1777" s="18" t="s">
        <v>1700</v>
      </c>
      <c r="C1777" s="34" t="s">
        <v>1705</v>
      </c>
      <c r="D1777" s="34" t="s">
        <v>1690</v>
      </c>
      <c r="E1777" s="19">
        <v>1200</v>
      </c>
      <c r="F1777" s="10" t="s">
        <v>15</v>
      </c>
      <c r="G1777" s="10"/>
      <c r="H1777" s="10" t="s">
        <v>1</v>
      </c>
      <c r="I1777" s="10"/>
      <c r="L1777" s="4" t="str">
        <f t="shared" si="111"/>
        <v xml:space="preserve"> 影視發展-影視推廣與輔導-獎補助費-對國內團體之捐助 </v>
      </c>
      <c r="M1777" s="4" t="str">
        <f t="shared" si="112"/>
        <v>影視業者拍片取景補助</v>
      </c>
    </row>
    <row r="1778" spans="1:13" ht="58.5">
      <c r="A1778" s="18" t="s">
        <v>1691</v>
      </c>
      <c r="B1778" s="18" t="s">
        <v>1700</v>
      </c>
      <c r="C1778" s="34" t="s">
        <v>1706</v>
      </c>
      <c r="D1778" s="34" t="s">
        <v>1690</v>
      </c>
      <c r="E1778" s="19">
        <v>320</v>
      </c>
      <c r="F1778" s="10" t="s">
        <v>15</v>
      </c>
      <c r="G1778" s="10"/>
      <c r="H1778" s="10" t="s">
        <v>1</v>
      </c>
      <c r="I1778" s="10"/>
      <c r="L1778" s="4" t="str">
        <f t="shared" si="111"/>
        <v xml:space="preserve"> 影視發展-影視推廣與輔導-獎補助費-對國內團體之捐助 </v>
      </c>
      <c r="M1778" s="4" t="str">
        <f t="shared" si="112"/>
        <v>影視業者拍片取景補助</v>
      </c>
    </row>
    <row r="1779" spans="1:13" ht="58.5">
      <c r="A1779" s="18" t="s">
        <v>1691</v>
      </c>
      <c r="B1779" s="18" t="s">
        <v>1707</v>
      </c>
      <c r="C1779" s="34" t="s">
        <v>1708</v>
      </c>
      <c r="D1779" s="34" t="s">
        <v>1690</v>
      </c>
      <c r="E1779" s="19">
        <v>30000</v>
      </c>
      <c r="F1779" s="10" t="s">
        <v>15</v>
      </c>
      <c r="G1779" s="10"/>
      <c r="H1779" s="10" t="s">
        <v>1</v>
      </c>
      <c r="I1779" s="10"/>
      <c r="L1779" s="4" t="str">
        <f t="shared" si="111"/>
        <v xml:space="preserve"> 影視發展-影視推廣與輔導-獎補助費-對國內團體之捐助 </v>
      </c>
      <c r="M1779" s="4" t="str">
        <f t="shared" si="112"/>
        <v xml:space="preserve"> 營運之經費 </v>
      </c>
    </row>
    <row r="1780" spans="1:13" ht="58.5">
      <c r="A1780" s="18" t="s">
        <v>1691</v>
      </c>
      <c r="B1780" s="18" t="s">
        <v>1709</v>
      </c>
      <c r="C1780" s="34" t="s">
        <v>1708</v>
      </c>
      <c r="D1780" s="34" t="s">
        <v>1690</v>
      </c>
      <c r="E1780" s="19">
        <v>17500</v>
      </c>
      <c r="F1780" s="10" t="s">
        <v>15</v>
      </c>
      <c r="G1780" s="10"/>
      <c r="H1780" s="10" t="s">
        <v>1</v>
      </c>
      <c r="I1780" s="10"/>
      <c r="L1780" s="4" t="str">
        <f t="shared" si="111"/>
        <v xml:space="preserve"> 影視發展-影視推廣與輔導-獎補助費-對國內團體之捐助 </v>
      </c>
      <c r="M1780" s="4" t="str">
        <f t="shared" si="112"/>
        <v>臺中電影節</v>
      </c>
    </row>
    <row r="1781" spans="1:13" ht="39">
      <c r="A1781" s="18" t="s">
        <v>1710</v>
      </c>
      <c r="B1781" s="18" t="s">
        <v>429</v>
      </c>
      <c r="C1781" s="34" t="s">
        <v>430</v>
      </c>
      <c r="D1781" s="34" t="s">
        <v>1711</v>
      </c>
      <c r="E1781" s="19">
        <v>2000</v>
      </c>
      <c r="F1781" s="10" t="s">
        <v>22</v>
      </c>
      <c r="G1781" s="10"/>
      <c r="H1781" s="10" t="s">
        <v>1</v>
      </c>
      <c r="I1781" s="10"/>
      <c r="L1781" s="4" t="str">
        <f t="shared" si="111"/>
        <v>競技運動-獎補助費-對國內團體之捐助</v>
      </c>
      <c r="M1781" s="4" t="str">
        <f t="shared" si="112"/>
        <v>P.LEAGUE夢想家臺中主場例行賽</v>
      </c>
    </row>
    <row r="1782" spans="1:13" ht="39">
      <c r="A1782" s="18" t="s">
        <v>1710</v>
      </c>
      <c r="B1782" s="18" t="s">
        <v>431</v>
      </c>
      <c r="C1782" s="34" t="s">
        <v>503</v>
      </c>
      <c r="D1782" s="34" t="s">
        <v>1711</v>
      </c>
      <c r="E1782" s="19">
        <v>250</v>
      </c>
      <c r="F1782" s="10" t="s">
        <v>22</v>
      </c>
      <c r="G1782" s="10"/>
      <c r="H1782" s="10" t="s">
        <v>1</v>
      </c>
      <c r="I1782" s="10"/>
      <c r="L1782" s="4" t="str">
        <f t="shared" si="111"/>
        <v>競技運動-獎補助費-對國內團體之捐助</v>
      </c>
      <c r="M1782" s="4" t="str">
        <f t="shared" si="112"/>
        <v>全國青年盃中小學軟網錦標賽</v>
      </c>
    </row>
    <row r="1783" spans="1:13" ht="39">
      <c r="A1783" s="18" t="s">
        <v>1710</v>
      </c>
      <c r="B1783" s="18" t="s">
        <v>432</v>
      </c>
      <c r="C1783" s="34" t="s">
        <v>1712</v>
      </c>
      <c r="D1783" s="34" t="s">
        <v>1711</v>
      </c>
      <c r="E1783" s="19">
        <v>20</v>
      </c>
      <c r="F1783" s="10" t="s">
        <v>22</v>
      </c>
      <c r="G1783" s="10"/>
      <c r="H1783" s="10" t="s">
        <v>1</v>
      </c>
      <c r="I1783" s="10"/>
      <c r="L1783" s="4" t="str">
        <f t="shared" si="111"/>
        <v>競技運動-獎補助費-對國內團體之捐助</v>
      </c>
      <c r="M1783" s="4" t="str">
        <f t="shared" si="112"/>
        <v>臺中市海線地區中小學羽球聯賽</v>
      </c>
    </row>
    <row r="1784" spans="1:13" ht="58.5">
      <c r="A1784" s="18" t="s">
        <v>1710</v>
      </c>
      <c r="B1784" s="18" t="s">
        <v>1713</v>
      </c>
      <c r="C1784" s="34" t="s">
        <v>503</v>
      </c>
      <c r="D1784" s="34" t="s">
        <v>1711</v>
      </c>
      <c r="E1784" s="19">
        <v>300</v>
      </c>
      <c r="F1784" s="10" t="s">
        <v>22</v>
      </c>
      <c r="G1784" s="10"/>
      <c r="H1784" s="10" t="s">
        <v>1</v>
      </c>
      <c r="I1784" s="10"/>
      <c r="L1784" s="4" t="str">
        <f t="shared" si="111"/>
        <v>競技運動-獎補助費-對國內團體之捐助</v>
      </c>
      <c r="M1784" s="4" t="str">
        <f t="shared" si="112"/>
        <v>第三十五屆亞洲城市保齡球錦標賽</v>
      </c>
    </row>
    <row r="1785" spans="1:13" ht="58.5">
      <c r="A1785" s="18" t="s">
        <v>1710</v>
      </c>
      <c r="B1785" s="18" t="s">
        <v>433</v>
      </c>
      <c r="C1785" s="34" t="s">
        <v>1714</v>
      </c>
      <c r="D1785" s="34" t="s">
        <v>1711</v>
      </c>
      <c r="E1785" s="19">
        <v>100</v>
      </c>
      <c r="F1785" s="10" t="s">
        <v>22</v>
      </c>
      <c r="G1785" s="10"/>
      <c r="H1785" s="10" t="s">
        <v>1</v>
      </c>
      <c r="I1785" s="10"/>
      <c r="L1785" s="4" t="str">
        <f t="shared" si="111"/>
        <v>競技運動-獎補助費-對國內團體之捐助</v>
      </c>
      <c r="M1785" s="4" t="str">
        <f t="shared" si="112"/>
        <v>全國自由車場地菁英暨青年選拔賽</v>
      </c>
    </row>
    <row r="1786" spans="1:13" ht="58.5">
      <c r="A1786" s="18" t="s">
        <v>1710</v>
      </c>
      <c r="B1786" s="18" t="s">
        <v>434</v>
      </c>
      <c r="C1786" s="34" t="s">
        <v>435</v>
      </c>
      <c r="D1786" s="34" t="s">
        <v>1711</v>
      </c>
      <c r="E1786" s="19">
        <v>50</v>
      </c>
      <c r="F1786" s="10" t="s">
        <v>22</v>
      </c>
      <c r="G1786" s="10"/>
      <c r="H1786" s="10" t="s">
        <v>1</v>
      </c>
      <c r="I1786" s="10"/>
      <c r="L1786" s="4" t="str">
        <f t="shared" si="111"/>
        <v>競技運動-獎補助費-對國內團體之捐助</v>
      </c>
      <c r="M1786" s="4" t="str">
        <f t="shared" si="112"/>
        <v>臺中高協GOLF青少年扎根巡迴賽(春季)</v>
      </c>
    </row>
    <row r="1787" spans="1:13" ht="39">
      <c r="A1787" s="18" t="s">
        <v>1710</v>
      </c>
      <c r="B1787" s="18" t="s">
        <v>436</v>
      </c>
      <c r="C1787" s="34" t="s">
        <v>1715</v>
      </c>
      <c r="D1787" s="34" t="s">
        <v>1711</v>
      </c>
      <c r="E1787" s="19">
        <v>50</v>
      </c>
      <c r="F1787" s="10" t="s">
        <v>22</v>
      </c>
      <c r="G1787" s="10"/>
      <c r="H1787" s="10" t="s">
        <v>1</v>
      </c>
      <c r="I1787" s="10"/>
      <c r="L1787" s="4" t="str">
        <f t="shared" si="111"/>
        <v>競技運動-獎補助費-對國內團體之捐助</v>
      </c>
      <c r="M1787" s="4" t="str">
        <f t="shared" si="112"/>
        <v>臺中賀歲盃全國足球邀請賽</v>
      </c>
    </row>
    <row r="1788" spans="1:13" ht="58.5">
      <c r="A1788" s="18" t="s">
        <v>1710</v>
      </c>
      <c r="B1788" s="18" t="s">
        <v>437</v>
      </c>
      <c r="C1788" s="34" t="s">
        <v>1716</v>
      </c>
      <c r="D1788" s="34" t="s">
        <v>1711</v>
      </c>
      <c r="E1788" s="19">
        <v>20</v>
      </c>
      <c r="F1788" s="10" t="s">
        <v>22</v>
      </c>
      <c r="G1788" s="10"/>
      <c r="H1788" s="10" t="s">
        <v>1</v>
      </c>
      <c r="I1788" s="10"/>
      <c r="L1788" s="4" t="str">
        <f t="shared" si="111"/>
        <v>競技運動-獎補助費-對國內團體之捐助</v>
      </c>
      <c r="M1788" s="4" t="str">
        <f t="shared" si="112"/>
        <v>臺中市甲安埔區敦親睦鄰盃籃球邀請賽</v>
      </c>
    </row>
    <row r="1789" spans="1:13" ht="58.5">
      <c r="A1789" s="18" t="s">
        <v>1710</v>
      </c>
      <c r="B1789" s="18" t="s">
        <v>438</v>
      </c>
      <c r="C1789" s="34" t="s">
        <v>503</v>
      </c>
      <c r="D1789" s="34" t="s">
        <v>1711</v>
      </c>
      <c r="E1789" s="19">
        <v>80</v>
      </c>
      <c r="F1789" s="10" t="s">
        <v>22</v>
      </c>
      <c r="G1789" s="10"/>
      <c r="H1789" s="10" t="s">
        <v>1</v>
      </c>
      <c r="I1789" s="10"/>
      <c r="L1789" s="4" t="str">
        <f t="shared" si="111"/>
        <v>競技運動-獎補助費-對國內團體之捐助</v>
      </c>
      <c r="M1789" s="4" t="str">
        <f t="shared" si="112"/>
        <v>全國第53屆中華盃國小師生排球賽經費</v>
      </c>
    </row>
    <row r="1790" spans="1:13" ht="58.5">
      <c r="A1790" s="18" t="s">
        <v>1710</v>
      </c>
      <c r="B1790" s="18" t="s">
        <v>439</v>
      </c>
      <c r="C1790" s="34" t="s">
        <v>503</v>
      </c>
      <c r="D1790" s="34" t="s">
        <v>1711</v>
      </c>
      <c r="E1790" s="19">
        <v>250</v>
      </c>
      <c r="F1790" s="10" t="s">
        <v>22</v>
      </c>
      <c r="G1790" s="10"/>
      <c r="H1790" s="10" t="s">
        <v>1</v>
      </c>
      <c r="I1790" s="10"/>
      <c r="L1790" s="4" t="str">
        <f t="shared" si="111"/>
        <v>競技運動-獎補助費-對國內團體之捐助</v>
      </c>
      <c r="M1790" s="4" t="str">
        <f t="shared" si="112"/>
        <v>全國小學田徑錦標賽代表隊組訓及參賽</v>
      </c>
    </row>
    <row r="1791" spans="1:13" ht="58.5">
      <c r="A1791" s="18" t="s">
        <v>1710</v>
      </c>
      <c r="B1791" s="18" t="s">
        <v>440</v>
      </c>
      <c r="C1791" s="34" t="s">
        <v>435</v>
      </c>
      <c r="D1791" s="34" t="s">
        <v>1711</v>
      </c>
      <c r="E1791" s="19">
        <v>50</v>
      </c>
      <c r="F1791" s="10" t="s">
        <v>22</v>
      </c>
      <c r="G1791" s="10"/>
      <c r="H1791" s="10" t="s">
        <v>1</v>
      </c>
      <c r="I1791" s="10"/>
      <c r="L1791" s="4" t="str">
        <f t="shared" si="111"/>
        <v>競技運動-獎補助費-對國內團體之捐助</v>
      </c>
      <c r="M1791" s="4" t="str">
        <f t="shared" si="112"/>
        <v>臺中高協GOLF青少年扎根巡迴賽(夏季)</v>
      </c>
    </row>
    <row r="1792" spans="1:13" ht="39">
      <c r="A1792" s="18" t="s">
        <v>1710</v>
      </c>
      <c r="B1792" s="18" t="s">
        <v>441</v>
      </c>
      <c r="C1792" s="34" t="s">
        <v>1717</v>
      </c>
      <c r="D1792" s="34" t="s">
        <v>1711</v>
      </c>
      <c r="E1792" s="19">
        <v>400</v>
      </c>
      <c r="F1792" s="10" t="s">
        <v>22</v>
      </c>
      <c r="G1792" s="10"/>
      <c r="H1792" s="10" t="s">
        <v>1</v>
      </c>
      <c r="I1792" s="10"/>
      <c r="L1792" s="4" t="str">
        <f t="shared" si="111"/>
        <v>競技運動-獎補助費-對國內團體之捐助</v>
      </c>
      <c r="M1792" s="4" t="str">
        <f t="shared" si="112"/>
        <v>臺中市運動人才扎根計畫</v>
      </c>
    </row>
    <row r="1793" spans="1:13" ht="58.5">
      <c r="A1793" s="18" t="s">
        <v>1718</v>
      </c>
      <c r="B1793" s="18" t="s">
        <v>442</v>
      </c>
      <c r="C1793" s="34" t="s">
        <v>503</v>
      </c>
      <c r="D1793" s="34" t="s">
        <v>1711</v>
      </c>
      <c r="E1793" s="19">
        <v>300</v>
      </c>
      <c r="F1793" s="10" t="s">
        <v>22</v>
      </c>
      <c r="G1793" s="10"/>
      <c r="H1793" s="10" t="s">
        <v>1</v>
      </c>
      <c r="I1793" s="10"/>
      <c r="L1793" s="4" t="str">
        <f t="shared" si="111"/>
        <v>全民運動-獎補助費-對國內團體之捐助</v>
      </c>
      <c r="M1793" s="4" t="str">
        <f t="shared" si="112"/>
        <v>全國Walking日臺中市春季親子健行活動</v>
      </c>
    </row>
    <row r="1794" spans="1:13" ht="58.5">
      <c r="A1794" s="18" t="s">
        <v>1718</v>
      </c>
      <c r="B1794" s="18" t="s">
        <v>1719</v>
      </c>
      <c r="C1794" s="34" t="s">
        <v>644</v>
      </c>
      <c r="D1794" s="34" t="s">
        <v>1711</v>
      </c>
      <c r="E1794" s="19">
        <v>80</v>
      </c>
      <c r="F1794" s="10" t="s">
        <v>22</v>
      </c>
      <c r="G1794" s="10"/>
      <c r="H1794" s="10" t="s">
        <v>1</v>
      </c>
      <c r="I1794" s="10"/>
      <c r="L1794" s="4" t="str">
        <f t="shared" si="111"/>
        <v>全民運動-獎補助費-對國內團體之捐助</v>
      </c>
      <c r="M1794" s="4" t="str">
        <f t="shared" si="112"/>
        <v>臺中市潭子區旱溪水岸慢跑、健走嘉年華</v>
      </c>
    </row>
    <row r="1795" spans="1:13" ht="39">
      <c r="A1795" s="18" t="s">
        <v>1718</v>
      </c>
      <c r="B1795" s="18" t="s">
        <v>1720</v>
      </c>
      <c r="C1795" s="34" t="s">
        <v>1721</v>
      </c>
      <c r="D1795" s="34" t="s">
        <v>1711</v>
      </c>
      <c r="E1795" s="19">
        <v>100</v>
      </c>
      <c r="F1795" s="10" t="s">
        <v>22</v>
      </c>
      <c r="G1795" s="10"/>
      <c r="H1795" s="10" t="s">
        <v>1</v>
      </c>
      <c r="I1795" s="10"/>
      <c r="L1795" s="4" t="str">
        <f t="shared" si="111"/>
        <v>全民運動-獎補助費-對國內團體之捐助</v>
      </c>
      <c r="M1795" s="4" t="str">
        <f t="shared" si="112"/>
        <v>友誼盃槌球邀請賽</v>
      </c>
    </row>
    <row r="1796" spans="1:13" ht="39">
      <c r="A1796" s="18" t="s">
        <v>1718</v>
      </c>
      <c r="B1796" s="18" t="s">
        <v>1722</v>
      </c>
      <c r="C1796" s="34" t="s">
        <v>1723</v>
      </c>
      <c r="D1796" s="34" t="s">
        <v>1711</v>
      </c>
      <c r="E1796" s="19">
        <v>80</v>
      </c>
      <c r="F1796" s="10" t="s">
        <v>22</v>
      </c>
      <c r="G1796" s="10"/>
      <c r="H1796" s="10" t="s">
        <v>1</v>
      </c>
      <c r="I1796" s="10"/>
      <c r="L1796" s="4" t="str">
        <f t="shared" si="111"/>
        <v>全民運動-獎補助費-對國內團體之捐助</v>
      </c>
      <c r="M1796" s="4" t="str">
        <f t="shared" si="112"/>
        <v>迎向健康南區春季健行嘉年華</v>
      </c>
    </row>
    <row r="1797" spans="1:13" ht="39">
      <c r="A1797" s="18" t="s">
        <v>1718</v>
      </c>
      <c r="B1797" s="18" t="s">
        <v>1724</v>
      </c>
      <c r="C1797" s="34" t="s">
        <v>573</v>
      </c>
      <c r="D1797" s="34" t="s">
        <v>1711</v>
      </c>
      <c r="E1797" s="19">
        <v>100</v>
      </c>
      <c r="F1797" s="10" t="s">
        <v>22</v>
      </c>
      <c r="G1797" s="10"/>
      <c r="H1797" s="10" t="s">
        <v>1</v>
      </c>
      <c r="I1797" s="10"/>
      <c r="L1797" s="4" t="str">
        <f t="shared" si="111"/>
        <v>全民運動-獎補助費-對國內團體之捐助</v>
      </c>
      <c r="M1797" s="4" t="str">
        <f t="shared" si="112"/>
        <v>臺中市太平區桌球社區聯誼賽</v>
      </c>
    </row>
    <row r="1798" spans="1:13" ht="39">
      <c r="A1798" s="18" t="s">
        <v>1718</v>
      </c>
      <c r="B1798" s="18" t="s">
        <v>443</v>
      </c>
      <c r="C1798" s="34" t="s">
        <v>1725</v>
      </c>
      <c r="D1798" s="34" t="s">
        <v>1711</v>
      </c>
      <c r="E1798" s="19">
        <v>100</v>
      </c>
      <c r="F1798" s="10" t="s">
        <v>22</v>
      </c>
      <c r="G1798" s="10"/>
      <c r="H1798" s="10" t="s">
        <v>1</v>
      </c>
      <c r="I1798" s="10"/>
      <c r="L1798" s="4" t="str">
        <f t="shared" si="111"/>
        <v>全民運動-獎補助費-對國內團體之捐助</v>
      </c>
      <c r="M1798" s="4" t="str">
        <f t="shared" si="112"/>
        <v>原住民傳統射箭C級裁判研習班</v>
      </c>
    </row>
    <row r="1799" spans="1:13" ht="39">
      <c r="A1799" s="18" t="s">
        <v>1718</v>
      </c>
      <c r="B1799" s="18" t="s">
        <v>1726</v>
      </c>
      <c r="C1799" s="34" t="s">
        <v>621</v>
      </c>
      <c r="D1799" s="34" t="s">
        <v>1711</v>
      </c>
      <c r="E1799" s="19">
        <v>80</v>
      </c>
      <c r="F1799" s="10" t="s">
        <v>22</v>
      </c>
      <c r="G1799" s="10"/>
      <c r="H1799" s="10" t="s">
        <v>1</v>
      </c>
      <c r="I1799" s="10"/>
      <c r="L1799" s="4" t="str">
        <f t="shared" si="111"/>
        <v>全民運動-獎補助費-對國內團體之捐助</v>
      </c>
      <c r="M1799" s="4" t="str">
        <f t="shared" si="112"/>
        <v>武藝技能嘉年華</v>
      </c>
    </row>
    <row r="1800" spans="1:13" ht="78">
      <c r="A1800" s="18" t="s">
        <v>1718</v>
      </c>
      <c r="B1800" s="18" t="s">
        <v>1727</v>
      </c>
      <c r="C1800" s="34" t="s">
        <v>147</v>
      </c>
      <c r="D1800" s="34" t="s">
        <v>1711</v>
      </c>
      <c r="E1800" s="19">
        <v>60</v>
      </c>
      <c r="F1800" s="10" t="s">
        <v>22</v>
      </c>
      <c r="G1800" s="10"/>
      <c r="H1800" s="10" t="s">
        <v>1</v>
      </c>
      <c r="I1800" s="10"/>
      <c r="L1800" s="4" t="str">
        <f t="shared" ref="L1800:L1863" si="117">A1800</f>
        <v>全民運動-獎補助費-對國內團體之捐助</v>
      </c>
      <c r="M1800" s="4" t="str">
        <f t="shared" ref="M1800:M1863" si="118">B1800</f>
        <v>全國後備憲兵第29屆慢速壘球錦標賽臺中市選拔賽</v>
      </c>
    </row>
    <row r="1801" spans="1:13" ht="39">
      <c r="A1801" s="18" t="s">
        <v>1718</v>
      </c>
      <c r="B1801" s="18" t="s">
        <v>1728</v>
      </c>
      <c r="C1801" s="34" t="s">
        <v>200</v>
      </c>
      <c r="D1801" s="34" t="s">
        <v>1711</v>
      </c>
      <c r="E1801" s="19">
        <v>80</v>
      </c>
      <c r="F1801" s="10" t="s">
        <v>22</v>
      </c>
      <c r="G1801" s="10"/>
      <c r="H1801" s="10" t="s">
        <v>1</v>
      </c>
      <c r="I1801" s="10"/>
      <c r="L1801" s="4" t="str">
        <f t="shared" si="117"/>
        <v>全民運動-獎補助費-對國內團體之捐助</v>
      </c>
      <c r="M1801" s="4" t="str">
        <f t="shared" si="118"/>
        <v>道路溜冰及健走嘉年華</v>
      </c>
    </row>
    <row r="1802" spans="1:13" ht="39">
      <c r="A1802" s="18" t="s">
        <v>1718</v>
      </c>
      <c r="B1802" s="18" t="s">
        <v>1729</v>
      </c>
      <c r="C1802" s="34" t="s">
        <v>200</v>
      </c>
      <c r="D1802" s="34" t="s">
        <v>1711</v>
      </c>
      <c r="E1802" s="19">
        <v>100</v>
      </c>
      <c r="F1802" s="10" t="s">
        <v>22</v>
      </c>
      <c r="G1802" s="10"/>
      <c r="H1802" s="10" t="s">
        <v>1</v>
      </c>
      <c r="I1802" s="10"/>
      <c r="L1802" s="4" t="str">
        <f t="shared" si="117"/>
        <v>全民運動-獎補助費-對國內團體之捐助</v>
      </c>
      <c r="M1802" s="4" t="str">
        <f t="shared" si="118"/>
        <v>梧棲全民迷你足球運動日</v>
      </c>
    </row>
    <row r="1803" spans="1:13" ht="78">
      <c r="A1803" s="18" t="s">
        <v>1718</v>
      </c>
      <c r="B1803" s="18" t="s">
        <v>444</v>
      </c>
      <c r="C1803" s="34" t="s">
        <v>1730</v>
      </c>
      <c r="D1803" s="34" t="s">
        <v>1711</v>
      </c>
      <c r="E1803" s="19">
        <v>150</v>
      </c>
      <c r="F1803" s="10" t="s">
        <v>22</v>
      </c>
      <c r="G1803" s="10"/>
      <c r="H1803" s="10" t="s">
        <v>1</v>
      </c>
      <c r="I1803" s="10"/>
      <c r="L1803" s="4" t="str">
        <f t="shared" si="117"/>
        <v>全民運動-獎補助費-對國內團體之捐助</v>
      </c>
      <c r="M1803" s="4" t="str">
        <f t="shared" si="118"/>
        <v>臺中市定向越野錦標賽暨全民運動會臺中市定向越野代表隊選拔</v>
      </c>
    </row>
    <row r="1804" spans="1:13" ht="58.5">
      <c r="A1804" s="18" t="s">
        <v>1718</v>
      </c>
      <c r="B1804" s="18" t="s">
        <v>1731</v>
      </c>
      <c r="C1804" s="34" t="s">
        <v>445</v>
      </c>
      <c r="D1804" s="34" t="s">
        <v>1711</v>
      </c>
      <c r="E1804" s="19">
        <v>80</v>
      </c>
      <c r="F1804" s="10" t="s">
        <v>22</v>
      </c>
      <c r="G1804" s="10"/>
      <c r="H1804" s="10" t="s">
        <v>1</v>
      </c>
      <c r="I1804" s="10"/>
      <c r="L1804" s="4" t="str">
        <f t="shared" si="117"/>
        <v>全民運動-獎補助費-對國內團體之捐助</v>
      </c>
      <c r="M1804" s="4" t="str">
        <f t="shared" si="118"/>
        <v>臺中市大雅區活力運動嘉年華活動</v>
      </c>
    </row>
    <row r="1805" spans="1:13" ht="58.5">
      <c r="A1805" s="18" t="s">
        <v>1718</v>
      </c>
      <c r="B1805" s="18" t="s">
        <v>1732</v>
      </c>
      <c r="C1805" s="34" t="s">
        <v>564</v>
      </c>
      <c r="D1805" s="34" t="s">
        <v>1711</v>
      </c>
      <c r="E1805" s="19">
        <v>50</v>
      </c>
      <c r="F1805" s="10" t="s">
        <v>22</v>
      </c>
      <c r="G1805" s="10"/>
      <c r="H1805" s="10" t="s">
        <v>1</v>
      </c>
      <c r="I1805" s="10"/>
      <c r="L1805" s="4" t="str">
        <f t="shared" si="117"/>
        <v>全民運動-獎補助費-對國內團體之捐助</v>
      </c>
      <c r="M1805" s="4" t="str">
        <f t="shared" si="118"/>
        <v>大里區生物能氣功團練運動嘉年華活動</v>
      </c>
    </row>
    <row r="1806" spans="1:13" ht="39">
      <c r="A1806" s="18" t="s">
        <v>1718</v>
      </c>
      <c r="B1806" s="18" t="s">
        <v>1733</v>
      </c>
      <c r="C1806" s="34" t="s">
        <v>445</v>
      </c>
      <c r="D1806" s="34" t="s">
        <v>1711</v>
      </c>
      <c r="E1806" s="19">
        <v>80</v>
      </c>
      <c r="F1806" s="10" t="s">
        <v>22</v>
      </c>
      <c r="G1806" s="10"/>
      <c r="H1806" s="10" t="s">
        <v>1</v>
      </c>
      <c r="I1806" s="10"/>
      <c r="L1806" s="4" t="str">
        <f t="shared" si="117"/>
        <v>全民運動-獎補助費-對國內團體之捐助</v>
      </c>
      <c r="M1806" s="4" t="str">
        <f t="shared" si="118"/>
        <v>臺中市大雅區球藝嘉年華活動</v>
      </c>
    </row>
    <row r="1807" spans="1:13" ht="39">
      <c r="A1807" s="18" t="s">
        <v>1718</v>
      </c>
      <c r="B1807" s="18" t="s">
        <v>446</v>
      </c>
      <c r="C1807" s="34" t="s">
        <v>549</v>
      </c>
      <c r="D1807" s="34" t="s">
        <v>1711</v>
      </c>
      <c r="E1807" s="19">
        <v>80</v>
      </c>
      <c r="F1807" s="10" t="s">
        <v>22</v>
      </c>
      <c r="G1807" s="10"/>
      <c r="H1807" s="10" t="s">
        <v>1</v>
      </c>
      <c r="I1807" s="10"/>
      <c r="L1807" s="4" t="str">
        <f t="shared" si="117"/>
        <v>全民運動-獎補助費-對國內團體之捐助</v>
      </c>
      <c r="M1807" s="4" t="str">
        <f t="shared" si="118"/>
        <v>臺中市南屯區舞藝嘉年華會</v>
      </c>
    </row>
    <row r="1808" spans="1:13" ht="58.5">
      <c r="A1808" s="18" t="s">
        <v>1718</v>
      </c>
      <c r="B1808" s="18" t="s">
        <v>447</v>
      </c>
      <c r="C1808" s="34" t="s">
        <v>1734</v>
      </c>
      <c r="D1808" s="34" t="s">
        <v>1711</v>
      </c>
      <c r="E1808" s="19">
        <v>350</v>
      </c>
      <c r="F1808" s="10" t="s">
        <v>22</v>
      </c>
      <c r="G1808" s="10"/>
      <c r="H1808" s="10" t="s">
        <v>1</v>
      </c>
      <c r="I1808" s="10"/>
      <c r="L1808" s="4" t="str">
        <f t="shared" si="117"/>
        <v>全民運動-獎補助費-對國內團體之捐助</v>
      </c>
      <c r="M1808" s="4" t="str">
        <f t="shared" si="118"/>
        <v>第十四屆臺韓身心障礙體育國際交流</v>
      </c>
    </row>
    <row r="1809" spans="1:13" ht="58.5">
      <c r="A1809" s="18" t="s">
        <v>1718</v>
      </c>
      <c r="B1809" s="18" t="s">
        <v>448</v>
      </c>
      <c r="C1809" s="34" t="s">
        <v>1735</v>
      </c>
      <c r="D1809" s="34" t="s">
        <v>1711</v>
      </c>
      <c r="E1809" s="19">
        <v>35</v>
      </c>
      <c r="F1809" s="10" t="s">
        <v>22</v>
      </c>
      <c r="G1809" s="10"/>
      <c r="H1809" s="10" t="s">
        <v>1</v>
      </c>
      <c r="I1809" s="10"/>
      <c r="L1809" s="4" t="str">
        <f t="shared" si="117"/>
        <v>全民運動-獎補助費-對國內團體之捐助</v>
      </c>
      <c r="M1809" s="4" t="str">
        <f t="shared" si="118"/>
        <v>中華民國國際標準舞明貞盃全國舞蹈公開賽</v>
      </c>
    </row>
    <row r="1810" spans="1:13" ht="39">
      <c r="A1810" s="18" t="s">
        <v>1718</v>
      </c>
      <c r="B1810" s="18" t="s">
        <v>1736</v>
      </c>
      <c r="C1810" s="34" t="s">
        <v>662</v>
      </c>
      <c r="D1810" s="34" t="s">
        <v>1711</v>
      </c>
      <c r="E1810" s="19">
        <v>120</v>
      </c>
      <c r="F1810" s="10" t="s">
        <v>22</v>
      </c>
      <c r="G1810" s="10"/>
      <c r="H1810" s="10" t="s">
        <v>1</v>
      </c>
      <c r="I1810" s="10"/>
      <c r="L1810" s="4" t="str">
        <f t="shared" si="117"/>
        <v>全民運動-獎補助費-對國內團體之捐助</v>
      </c>
      <c r="M1810" s="4" t="str">
        <f t="shared" si="118"/>
        <v>臺中市龍井區槌球社區聯誼賽</v>
      </c>
    </row>
    <row r="1811" spans="1:13" ht="39">
      <c r="A1811" s="18" t="s">
        <v>1718</v>
      </c>
      <c r="B1811" s="18" t="s">
        <v>1737</v>
      </c>
      <c r="C1811" s="34" t="s">
        <v>1738</v>
      </c>
      <c r="D1811" s="34" t="s">
        <v>1711</v>
      </c>
      <c r="E1811" s="19">
        <v>50</v>
      </c>
      <c r="F1811" s="10" t="s">
        <v>22</v>
      </c>
      <c r="G1811" s="10"/>
      <c r="H1811" s="10" t="s">
        <v>1</v>
      </c>
      <c r="I1811" s="10"/>
      <c r="L1811" s="4" t="str">
        <f t="shared" si="117"/>
        <v>全民運動-獎補助費-對國內團體之捐助</v>
      </c>
      <c r="M1811" s="4" t="str">
        <f t="shared" si="118"/>
        <v>慶祝母親節社區舞蹈嘉年華活動</v>
      </c>
    </row>
    <row r="1812" spans="1:13" ht="39">
      <c r="A1812" s="18" t="s">
        <v>1718</v>
      </c>
      <c r="B1812" s="18" t="s">
        <v>1739</v>
      </c>
      <c r="C1812" s="34" t="s">
        <v>564</v>
      </c>
      <c r="D1812" s="34" t="s">
        <v>1711</v>
      </c>
      <c r="E1812" s="19">
        <v>120</v>
      </c>
      <c r="F1812" s="10" t="s">
        <v>22</v>
      </c>
      <c r="G1812" s="10"/>
      <c r="H1812" s="10" t="s">
        <v>1</v>
      </c>
      <c r="I1812" s="10"/>
      <c r="L1812" s="4" t="str">
        <f t="shared" si="117"/>
        <v>全民運動-獎補助費-對國內團體之捐助</v>
      </c>
      <c r="M1812" s="4" t="str">
        <f t="shared" si="118"/>
        <v>大里區羽球社區聯誼賽活動</v>
      </c>
    </row>
    <row r="1813" spans="1:13" ht="78">
      <c r="A1813" s="18" t="s">
        <v>1718</v>
      </c>
      <c r="B1813" s="18" t="s">
        <v>1740</v>
      </c>
      <c r="C1813" s="34" t="s">
        <v>564</v>
      </c>
      <c r="D1813" s="34" t="s">
        <v>1711</v>
      </c>
      <c r="E1813" s="19">
        <v>50</v>
      </c>
      <c r="F1813" s="10" t="s">
        <v>22</v>
      </c>
      <c r="G1813" s="10"/>
      <c r="H1813" s="10" t="s">
        <v>1</v>
      </c>
      <c r="I1813" s="10"/>
      <c r="L1813" s="4" t="str">
        <f t="shared" si="117"/>
        <v>全民運動-獎補助費-對國內團體之捐助</v>
      </c>
      <c r="M1813" s="4" t="str">
        <f t="shared" si="118"/>
        <v>大里區桌球運動嘉年華暨節能減碳i地球公益活動</v>
      </c>
    </row>
    <row r="1814" spans="1:13" ht="39">
      <c r="A1814" s="18" t="s">
        <v>1718</v>
      </c>
      <c r="B1814" s="18" t="s">
        <v>1741</v>
      </c>
      <c r="C1814" s="34" t="s">
        <v>1742</v>
      </c>
      <c r="D1814" s="34" t="s">
        <v>1711</v>
      </c>
      <c r="E1814" s="19">
        <v>120</v>
      </c>
      <c r="F1814" s="10" t="s">
        <v>22</v>
      </c>
      <c r="G1814" s="10"/>
      <c r="H1814" s="10" t="s">
        <v>1</v>
      </c>
      <c r="I1814" s="10"/>
      <c r="L1814" s="4" t="str">
        <f t="shared" si="117"/>
        <v>全民運動-獎補助費-對國內團體之捐助</v>
      </c>
      <c r="M1814" s="4" t="str">
        <f t="shared" si="118"/>
        <v>臺中市北區桌球社區聯誼賽</v>
      </c>
    </row>
    <row r="1815" spans="1:13" ht="39">
      <c r="A1815" s="18" t="s">
        <v>1718</v>
      </c>
      <c r="B1815" s="18" t="s">
        <v>1743</v>
      </c>
      <c r="C1815" s="34" t="s">
        <v>1744</v>
      </c>
      <c r="D1815" s="34" t="s">
        <v>1711</v>
      </c>
      <c r="E1815" s="19">
        <v>80</v>
      </c>
      <c r="F1815" s="10" t="s">
        <v>22</v>
      </c>
      <c r="G1815" s="10"/>
      <c r="H1815" s="10" t="s">
        <v>1</v>
      </c>
      <c r="I1815" s="10"/>
      <c r="L1815" s="4" t="str">
        <f t="shared" si="117"/>
        <v>全民運動-獎補助費-對國內團體之捐助</v>
      </c>
      <c r="M1815" s="4" t="str">
        <f t="shared" si="118"/>
        <v>臺中市沙鹿區土風舞嘉年華</v>
      </c>
    </row>
    <row r="1816" spans="1:13" ht="58.5">
      <c r="A1816" s="18" t="s">
        <v>1718</v>
      </c>
      <c r="B1816" s="18" t="s">
        <v>449</v>
      </c>
      <c r="C1816" s="34" t="s">
        <v>1734</v>
      </c>
      <c r="D1816" s="34" t="s">
        <v>1711</v>
      </c>
      <c r="E1816" s="19">
        <v>100</v>
      </c>
      <c r="F1816" s="10" t="s">
        <v>22</v>
      </c>
      <c r="G1816" s="10"/>
      <c r="H1816" s="10" t="s">
        <v>1</v>
      </c>
      <c r="I1816" s="10"/>
      <c r="L1816" s="4" t="str">
        <f t="shared" si="117"/>
        <v>全民運動-獎補助費-對國內團體之捐助</v>
      </c>
      <c r="M1816" s="4" t="str">
        <f t="shared" si="118"/>
        <v>身心障礙融合體適能指導員增能研習會</v>
      </c>
    </row>
    <row r="1817" spans="1:13" ht="58.5">
      <c r="A1817" s="18" t="s">
        <v>1718</v>
      </c>
      <c r="B1817" s="18" t="s">
        <v>1745</v>
      </c>
      <c r="C1817" s="34" t="s">
        <v>549</v>
      </c>
      <c r="D1817" s="34" t="s">
        <v>1711</v>
      </c>
      <c r="E1817" s="19">
        <v>80</v>
      </c>
      <c r="F1817" s="10" t="s">
        <v>22</v>
      </c>
      <c r="G1817" s="10"/>
      <c r="H1817" s="10" t="s">
        <v>1</v>
      </c>
      <c r="I1817" s="10"/>
      <c r="L1817" s="4" t="str">
        <f t="shared" si="117"/>
        <v>全民運動-獎補助費-對國內團體之捐助</v>
      </c>
      <c r="M1817" s="4" t="str">
        <f t="shared" si="118"/>
        <v>臺中市南屯區體育會體育嘉年華會</v>
      </c>
    </row>
    <row r="1818" spans="1:13" ht="58.5">
      <c r="A1818" s="18" t="s">
        <v>1718</v>
      </c>
      <c r="B1818" s="18" t="s">
        <v>450</v>
      </c>
      <c r="C1818" s="34" t="s">
        <v>503</v>
      </c>
      <c r="D1818" s="34" t="s">
        <v>1711</v>
      </c>
      <c r="E1818" s="19">
        <v>30</v>
      </c>
      <c r="F1818" s="10" t="s">
        <v>22</v>
      </c>
      <c r="G1818" s="10"/>
      <c r="H1818" s="10" t="s">
        <v>1</v>
      </c>
      <c r="I1818" s="10"/>
      <c r="L1818" s="4" t="str">
        <f t="shared" si="117"/>
        <v>全民運動-獎補助費-對國內團體之捐助</v>
      </c>
      <c r="M1818" s="4" t="str">
        <f t="shared" si="118"/>
        <v>國際麒麟獅邀請賽暨文化陣頭踩街活動</v>
      </c>
    </row>
    <row r="1819" spans="1:13" ht="39">
      <c r="A1819" s="18" t="s">
        <v>1718</v>
      </c>
      <c r="B1819" s="18" t="s">
        <v>451</v>
      </c>
      <c r="C1819" s="34" t="s">
        <v>452</v>
      </c>
      <c r="D1819" s="34" t="s">
        <v>1711</v>
      </c>
      <c r="E1819" s="19">
        <v>80</v>
      </c>
      <c r="F1819" s="10" t="s">
        <v>22</v>
      </c>
      <c r="G1819" s="10"/>
      <c r="H1819" s="10" t="s">
        <v>1</v>
      </c>
      <c r="I1819" s="10"/>
      <c r="L1819" s="4" t="str">
        <f t="shared" si="117"/>
        <v>全民運動-獎補助費-對國內團體之捐助</v>
      </c>
      <c r="M1819" s="4" t="str">
        <f t="shared" si="118"/>
        <v>異想盃第二屆滑步車競賽</v>
      </c>
    </row>
    <row r="1820" spans="1:13" ht="58.5">
      <c r="A1820" s="18" t="s">
        <v>1718</v>
      </c>
      <c r="B1820" s="18" t="s">
        <v>1746</v>
      </c>
      <c r="C1820" s="34" t="s">
        <v>662</v>
      </c>
      <c r="D1820" s="34" t="s">
        <v>1711</v>
      </c>
      <c r="E1820" s="19">
        <v>80</v>
      </c>
      <c r="F1820" s="10" t="s">
        <v>22</v>
      </c>
      <c r="G1820" s="10"/>
      <c r="H1820" s="10" t="s">
        <v>1</v>
      </c>
      <c r="I1820" s="10"/>
      <c r="L1820" s="4" t="str">
        <f t="shared" si="117"/>
        <v>全民運動-獎補助費-對國內團體之捐助</v>
      </c>
      <c r="M1820" s="4" t="str">
        <f t="shared" si="118"/>
        <v>臺中市龍井區青春活力舞蹈嘉年華</v>
      </c>
    </row>
    <row r="1821" spans="1:13" ht="58.5">
      <c r="A1821" s="18" t="s">
        <v>1718</v>
      </c>
      <c r="B1821" s="18" t="s">
        <v>453</v>
      </c>
      <c r="C1821" s="34" t="s">
        <v>1747</v>
      </c>
      <c r="D1821" s="34" t="s">
        <v>1711</v>
      </c>
      <c r="E1821" s="19">
        <v>20</v>
      </c>
      <c r="F1821" s="10" t="s">
        <v>22</v>
      </c>
      <c r="G1821" s="10"/>
      <c r="H1821" s="10" t="s">
        <v>1</v>
      </c>
      <c r="I1821" s="10"/>
      <c r="L1821" s="4" t="str">
        <f t="shared" si="117"/>
        <v>全民運動-獎補助費-對國內團體之捐助</v>
      </c>
      <c r="M1821" s="4" t="str">
        <f t="shared" si="118"/>
        <v>迷呱嘟杯慢速壘球邀請賽</v>
      </c>
    </row>
    <row r="1822" spans="1:13" ht="39">
      <c r="A1822" s="18" t="s">
        <v>1718</v>
      </c>
      <c r="B1822" s="18" t="s">
        <v>1748</v>
      </c>
      <c r="C1822" s="34" t="s">
        <v>454</v>
      </c>
      <c r="D1822" s="34" t="s">
        <v>1711</v>
      </c>
      <c r="E1822" s="19">
        <v>260</v>
      </c>
      <c r="F1822" s="10" t="s">
        <v>22</v>
      </c>
      <c r="G1822" s="10"/>
      <c r="H1822" s="10" t="s">
        <v>1</v>
      </c>
      <c r="I1822" s="10"/>
      <c r="L1822" s="4" t="str">
        <f t="shared" si="117"/>
        <v>全民運動-獎補助費-對國內團體之捐助</v>
      </c>
      <c r="M1822" s="4" t="str">
        <f t="shared" si="118"/>
        <v>原住民族巡迴運動指導團</v>
      </c>
    </row>
    <row r="1823" spans="1:13" ht="39">
      <c r="A1823" s="18" t="s">
        <v>1718</v>
      </c>
      <c r="B1823" s="18" t="s">
        <v>455</v>
      </c>
      <c r="C1823" s="34" t="s">
        <v>831</v>
      </c>
      <c r="D1823" s="34" t="s">
        <v>1711</v>
      </c>
      <c r="E1823" s="19">
        <v>50</v>
      </c>
      <c r="F1823" s="10" t="s">
        <v>22</v>
      </c>
      <c r="G1823" s="10"/>
      <c r="H1823" s="10" t="s">
        <v>1</v>
      </c>
      <c r="I1823" s="10"/>
      <c r="L1823" s="4" t="str">
        <f t="shared" si="117"/>
        <v>全民運動-獎補助費-對國內團體之捐助</v>
      </c>
      <c r="M1823" s="4" t="str">
        <f t="shared" si="118"/>
        <v>臺中市大安區甲安埔羽球聯誼賽</v>
      </c>
    </row>
    <row r="1824" spans="1:13" ht="39">
      <c r="A1824" s="18" t="s">
        <v>1718</v>
      </c>
      <c r="B1824" s="18" t="s">
        <v>1749</v>
      </c>
      <c r="C1824" s="34" t="s">
        <v>828</v>
      </c>
      <c r="D1824" s="34" t="s">
        <v>1711</v>
      </c>
      <c r="E1824" s="19">
        <v>120</v>
      </c>
      <c r="F1824" s="10" t="s">
        <v>22</v>
      </c>
      <c r="G1824" s="10"/>
      <c r="H1824" s="10" t="s">
        <v>1</v>
      </c>
      <c r="I1824" s="10"/>
      <c r="L1824" s="4" t="str">
        <f t="shared" si="117"/>
        <v>全民運動-獎補助費-對國內團體之捐助</v>
      </c>
      <c r="M1824" s="4" t="str">
        <f t="shared" si="118"/>
        <v>臺中市外埔區桌球社區聯誼賽</v>
      </c>
    </row>
    <row r="1825" spans="1:13" ht="39">
      <c r="A1825" s="18" t="s">
        <v>1718</v>
      </c>
      <c r="B1825" s="18" t="s">
        <v>1750</v>
      </c>
      <c r="C1825" s="34" t="s">
        <v>828</v>
      </c>
      <c r="D1825" s="34" t="s">
        <v>1711</v>
      </c>
      <c r="E1825" s="19">
        <v>120</v>
      </c>
      <c r="F1825" s="10" t="s">
        <v>22</v>
      </c>
      <c r="G1825" s="10"/>
      <c r="H1825" s="10" t="s">
        <v>1</v>
      </c>
      <c r="I1825" s="10"/>
      <c r="L1825" s="4" t="str">
        <f t="shared" si="117"/>
        <v>全民運動-獎補助費-對國內團體之捐助</v>
      </c>
      <c r="M1825" s="4" t="str">
        <f t="shared" si="118"/>
        <v>臺中市外埔區槌球社區聯誼賽</v>
      </c>
    </row>
    <row r="1826" spans="1:13" ht="78">
      <c r="A1826" s="18" t="s">
        <v>1718</v>
      </c>
      <c r="B1826" s="18" t="s">
        <v>456</v>
      </c>
      <c r="C1826" s="34" t="s">
        <v>828</v>
      </c>
      <c r="D1826" s="34" t="s">
        <v>1711</v>
      </c>
      <c r="E1826" s="19">
        <v>45</v>
      </c>
      <c r="F1826" s="10" t="s">
        <v>22</v>
      </c>
      <c r="G1826" s="10"/>
      <c r="H1826" s="10" t="s">
        <v>1</v>
      </c>
      <c r="I1826" s="10"/>
      <c r="L1826" s="4" t="str">
        <f t="shared" si="117"/>
        <v>全民運動-獎補助費-對國內團體之捐助</v>
      </c>
      <c r="M1826" s="4" t="str">
        <f t="shared" si="118"/>
        <v>臺中市外埔區體育會活力盃生物能醫學氣功觀摩表演賽</v>
      </c>
    </row>
    <row r="1827" spans="1:13" ht="39">
      <c r="A1827" s="18" t="s">
        <v>1718</v>
      </c>
      <c r="B1827" s="18" t="s">
        <v>457</v>
      </c>
      <c r="C1827" s="34" t="s">
        <v>503</v>
      </c>
      <c r="D1827" s="34" t="s">
        <v>1711</v>
      </c>
      <c r="E1827" s="19">
        <v>40</v>
      </c>
      <c r="F1827" s="10" t="s">
        <v>22</v>
      </c>
      <c r="G1827" s="10"/>
      <c r="H1827" s="10" t="s">
        <v>1</v>
      </c>
      <c r="I1827" s="10"/>
      <c r="L1827" s="4" t="str">
        <f t="shared" si="117"/>
        <v>全民運動-獎補助費-對國內團體之捐助</v>
      </c>
      <c r="M1827" s="4" t="str">
        <f t="shared" si="118"/>
        <v>第六屆城市盃全國木球錦標賽</v>
      </c>
    </row>
    <row r="1828" spans="1:13" ht="39">
      <c r="A1828" s="18" t="s">
        <v>1718</v>
      </c>
      <c r="B1828" s="18" t="s">
        <v>1751</v>
      </c>
      <c r="C1828" s="34" t="s">
        <v>536</v>
      </c>
      <c r="D1828" s="34" t="s">
        <v>1711</v>
      </c>
      <c r="E1828" s="19">
        <v>80</v>
      </c>
      <c r="F1828" s="10" t="s">
        <v>22</v>
      </c>
      <c r="G1828" s="10"/>
      <c r="H1828" s="10" t="s">
        <v>1</v>
      </c>
      <c r="I1828" s="10"/>
      <c r="L1828" s="4" t="str">
        <f t="shared" si="117"/>
        <v>全民運動-獎補助費-對國內團體之捐助</v>
      </c>
      <c r="M1828" s="4" t="str">
        <f t="shared" si="118"/>
        <v>臺中市西屯區武藝嘉年華會</v>
      </c>
    </row>
    <row r="1829" spans="1:13" ht="39">
      <c r="A1829" s="18" t="s">
        <v>1718</v>
      </c>
      <c r="B1829" s="18" t="s">
        <v>1752</v>
      </c>
      <c r="C1829" s="34" t="s">
        <v>621</v>
      </c>
      <c r="D1829" s="34" t="s">
        <v>1711</v>
      </c>
      <c r="E1829" s="19">
        <v>80</v>
      </c>
      <c r="F1829" s="10" t="s">
        <v>22</v>
      </c>
      <c r="G1829" s="10"/>
      <c r="H1829" s="10" t="s">
        <v>1</v>
      </c>
      <c r="I1829" s="10"/>
      <c r="L1829" s="4" t="str">
        <f t="shared" si="117"/>
        <v>全民運動-獎補助費-對國內團體之捐助</v>
      </c>
      <c r="M1829" s="4" t="str">
        <f t="shared" si="118"/>
        <v>環抱大肚舞蹈嘉年華活動</v>
      </c>
    </row>
    <row r="1830" spans="1:13" ht="39">
      <c r="A1830" s="18" t="s">
        <v>1718</v>
      </c>
      <c r="B1830" s="18" t="s">
        <v>1753</v>
      </c>
      <c r="C1830" s="34" t="s">
        <v>454</v>
      </c>
      <c r="D1830" s="34" t="s">
        <v>1711</v>
      </c>
      <c r="E1830" s="19">
        <v>320</v>
      </c>
      <c r="F1830" s="10" t="s">
        <v>22</v>
      </c>
      <c r="G1830" s="10"/>
      <c r="H1830" s="10" t="s">
        <v>1</v>
      </c>
      <c r="I1830" s="10"/>
      <c r="L1830" s="4" t="str">
        <f t="shared" si="117"/>
        <v>全民運動-獎補助費-對國內團體之捐助</v>
      </c>
      <c r="M1830" s="4" t="str">
        <f t="shared" si="118"/>
        <v>台中市原住民綜合運動會活動</v>
      </c>
    </row>
    <row r="1831" spans="1:13" ht="97.5">
      <c r="A1831" s="18" t="s">
        <v>1718</v>
      </c>
      <c r="B1831" s="18" t="s">
        <v>1754</v>
      </c>
      <c r="C1831" s="34" t="s">
        <v>1755</v>
      </c>
      <c r="D1831" s="34" t="s">
        <v>1711</v>
      </c>
      <c r="E1831" s="19">
        <v>160</v>
      </c>
      <c r="F1831" s="10" t="s">
        <v>22</v>
      </c>
      <c r="G1831" s="10"/>
      <c r="H1831" s="10" t="s">
        <v>1</v>
      </c>
      <c r="I1831" s="10"/>
      <c r="L1831" s="4" t="str">
        <f t="shared" si="117"/>
        <v>全民運動-獎補助費-對國內團體之捐助</v>
      </c>
      <c r="M1831" s="4" t="str">
        <f t="shared" si="118"/>
        <v>愛護地球、節能減碳全民健行暨節約用電、用油、港埠業務宣導活動</v>
      </c>
    </row>
    <row r="1832" spans="1:13" ht="39">
      <c r="A1832" s="18" t="s">
        <v>1718</v>
      </c>
      <c r="B1832" s="18" t="s">
        <v>1756</v>
      </c>
      <c r="C1832" s="34" t="s">
        <v>828</v>
      </c>
      <c r="D1832" s="34" t="s">
        <v>1711</v>
      </c>
      <c r="E1832" s="19">
        <v>80</v>
      </c>
      <c r="F1832" s="10" t="s">
        <v>22</v>
      </c>
      <c r="G1832" s="10"/>
      <c r="H1832" s="10" t="s">
        <v>1</v>
      </c>
      <c r="I1832" s="10"/>
      <c r="L1832" s="4" t="str">
        <f t="shared" si="117"/>
        <v>全民運動-獎補助費-對國內團體之捐助</v>
      </c>
      <c r="M1832" s="4" t="str">
        <f t="shared" si="118"/>
        <v>臺中市外埔區路跑嘉年華</v>
      </c>
    </row>
    <row r="1833" spans="1:13" ht="39">
      <c r="A1833" s="18" t="s">
        <v>1718</v>
      </c>
      <c r="B1833" s="18" t="s">
        <v>458</v>
      </c>
      <c r="C1833" s="34" t="s">
        <v>200</v>
      </c>
      <c r="D1833" s="34" t="s">
        <v>1711</v>
      </c>
      <c r="E1833" s="19">
        <v>100</v>
      </c>
      <c r="F1833" s="10" t="s">
        <v>22</v>
      </c>
      <c r="G1833" s="10"/>
      <c r="H1833" s="10" t="s">
        <v>1</v>
      </c>
      <c r="I1833" s="10"/>
      <c r="L1833" s="4" t="str">
        <f t="shared" si="117"/>
        <v>全民運動-獎補助費-對國內團體之捐助</v>
      </c>
      <c r="M1833" s="4" t="str">
        <f t="shared" si="118"/>
        <v>臺中市梧棲區籃球社區聯誼賽</v>
      </c>
    </row>
    <row r="1834" spans="1:13" ht="39">
      <c r="A1834" s="18" t="s">
        <v>1718</v>
      </c>
      <c r="B1834" s="18" t="s">
        <v>1757</v>
      </c>
      <c r="C1834" s="34" t="s">
        <v>521</v>
      </c>
      <c r="D1834" s="34" t="s">
        <v>1711</v>
      </c>
      <c r="E1834" s="19">
        <v>120</v>
      </c>
      <c r="F1834" s="10" t="s">
        <v>22</v>
      </c>
      <c r="G1834" s="10"/>
      <c r="H1834" s="10" t="s">
        <v>1</v>
      </c>
      <c r="I1834" s="10"/>
      <c r="L1834" s="4" t="str">
        <f t="shared" si="117"/>
        <v>全民運動-獎補助費-對國內團體之捐助</v>
      </c>
      <c r="M1834" s="4" t="str">
        <f t="shared" si="118"/>
        <v>臺中市西區足球社區聯誼賽</v>
      </c>
    </row>
    <row r="1835" spans="1:13" ht="58.5">
      <c r="A1835" s="18" t="s">
        <v>1718</v>
      </c>
      <c r="B1835" s="18" t="s">
        <v>459</v>
      </c>
      <c r="C1835" s="34" t="s">
        <v>460</v>
      </c>
      <c r="D1835" s="34" t="s">
        <v>1711</v>
      </c>
      <c r="E1835" s="19">
        <v>150</v>
      </c>
      <c r="F1835" s="10" t="s">
        <v>22</v>
      </c>
      <c r="G1835" s="10"/>
      <c r="H1835" s="10" t="s">
        <v>1</v>
      </c>
      <c r="I1835" s="10"/>
      <c r="L1835" s="4" t="str">
        <f t="shared" si="117"/>
        <v>全民運動-獎補助費-對國內團體之捐助</v>
      </c>
      <c r="M1835" s="4" t="str">
        <f t="shared" si="118"/>
        <v>全國表演藝術大賽</v>
      </c>
    </row>
    <row r="1836" spans="1:13" ht="58.5">
      <c r="A1836" s="18" t="s">
        <v>1718</v>
      </c>
      <c r="B1836" s="18" t="s">
        <v>461</v>
      </c>
      <c r="C1836" s="34" t="s">
        <v>1734</v>
      </c>
      <c r="D1836" s="34" t="s">
        <v>1711</v>
      </c>
      <c r="E1836" s="19">
        <v>200</v>
      </c>
      <c r="F1836" s="10" t="s">
        <v>22</v>
      </c>
      <c r="G1836" s="10"/>
      <c r="H1836" s="10" t="s">
        <v>1</v>
      </c>
      <c r="I1836" s="10"/>
      <c r="L1836" s="4" t="str">
        <f t="shared" si="117"/>
        <v>全民運動-獎補助費-對國內團體之捐助</v>
      </c>
      <c r="M1836" s="4" t="str">
        <f t="shared" si="118"/>
        <v>全國身心障礙者羽球運動大集合</v>
      </c>
    </row>
    <row r="1837" spans="1:13" ht="58.5">
      <c r="A1837" s="18" t="s">
        <v>1718</v>
      </c>
      <c r="B1837" s="18" t="s">
        <v>462</v>
      </c>
      <c r="C1837" s="34" t="s">
        <v>1734</v>
      </c>
      <c r="D1837" s="34" t="s">
        <v>1711</v>
      </c>
      <c r="E1837" s="19">
        <v>50</v>
      </c>
      <c r="F1837" s="10" t="s">
        <v>22</v>
      </c>
      <c r="G1837" s="10"/>
      <c r="H1837" s="10" t="s">
        <v>1</v>
      </c>
      <c r="I1837" s="10"/>
      <c r="L1837" s="4" t="str">
        <f t="shared" si="117"/>
        <v>全民運動-獎補助費-對國內團體之捐助</v>
      </c>
      <c r="M1837" s="4" t="str">
        <f t="shared" si="118"/>
        <v>身心障礙者羽球體驗營</v>
      </c>
    </row>
    <row r="1838" spans="1:13" ht="39">
      <c r="A1838" s="18" t="s">
        <v>1718</v>
      </c>
      <c r="B1838" s="18" t="s">
        <v>463</v>
      </c>
      <c r="C1838" s="34" t="s">
        <v>464</v>
      </c>
      <c r="D1838" s="34" t="s">
        <v>1711</v>
      </c>
      <c r="E1838" s="19">
        <v>30</v>
      </c>
      <c r="F1838" s="10" t="s">
        <v>22</v>
      </c>
      <c r="G1838" s="10"/>
      <c r="H1838" s="10" t="s">
        <v>1</v>
      </c>
      <c r="I1838" s="10"/>
      <c r="L1838" s="4" t="str">
        <f t="shared" si="117"/>
        <v>全民運動-獎補助費-對國內團體之捐助</v>
      </c>
      <c r="M1838" s="4" t="str">
        <f t="shared" si="118"/>
        <v>大甲鐵砧山健行賞櫻活動</v>
      </c>
    </row>
    <row r="1839" spans="1:13" ht="39">
      <c r="A1839" s="18" t="s">
        <v>1718</v>
      </c>
      <c r="B1839" s="18" t="s">
        <v>1758</v>
      </c>
      <c r="C1839" s="34" t="s">
        <v>1744</v>
      </c>
      <c r="D1839" s="34" t="s">
        <v>1711</v>
      </c>
      <c r="E1839" s="19">
        <v>120</v>
      </c>
      <c r="F1839" s="10" t="s">
        <v>22</v>
      </c>
      <c r="G1839" s="10"/>
      <c r="H1839" s="10" t="s">
        <v>1</v>
      </c>
      <c r="I1839" s="10"/>
      <c r="L1839" s="4" t="str">
        <f t="shared" si="117"/>
        <v>全民運動-獎補助費-對國內團體之捐助</v>
      </c>
      <c r="M1839" s="4" t="str">
        <f t="shared" si="118"/>
        <v>臺中市沙鹿區羽球社區聯誼賽</v>
      </c>
    </row>
    <row r="1840" spans="1:13" ht="58.5">
      <c r="A1840" s="18" t="s">
        <v>1718</v>
      </c>
      <c r="B1840" s="18" t="s">
        <v>1759</v>
      </c>
      <c r="C1840" s="34" t="s">
        <v>831</v>
      </c>
      <c r="D1840" s="34" t="s">
        <v>1711</v>
      </c>
      <c r="E1840" s="19">
        <v>80</v>
      </c>
      <c r="F1840" s="10" t="s">
        <v>22</v>
      </c>
      <c r="G1840" s="10"/>
      <c r="H1840" s="10" t="s">
        <v>1</v>
      </c>
      <c r="I1840" s="10"/>
      <c r="L1840" s="4" t="str">
        <f t="shared" si="117"/>
        <v>全民運動-獎補助費-對國內團體之捐助</v>
      </c>
      <c r="M1840" s="4" t="str">
        <f t="shared" si="118"/>
        <v>臺中市大安區春季運動嘉年華活動</v>
      </c>
    </row>
    <row r="1841" spans="1:13" ht="58.5">
      <c r="A1841" s="18" t="s">
        <v>1718</v>
      </c>
      <c r="B1841" s="18" t="s">
        <v>465</v>
      </c>
      <c r="C1841" s="34" t="s">
        <v>828</v>
      </c>
      <c r="D1841" s="34" t="s">
        <v>1711</v>
      </c>
      <c r="E1841" s="19">
        <v>50</v>
      </c>
      <c r="F1841" s="10" t="s">
        <v>22</v>
      </c>
      <c r="G1841" s="10"/>
      <c r="H1841" s="10" t="s">
        <v>1</v>
      </c>
      <c r="I1841" s="10"/>
      <c r="L1841" s="4" t="str">
        <f t="shared" si="117"/>
        <v>全民運動-獎補助費-對國內團體之捐助</v>
      </c>
      <c r="M1841" s="4" t="str">
        <f t="shared" si="118"/>
        <v>臺中市外埔區體育會活力盃籃球邀請賽</v>
      </c>
    </row>
    <row r="1842" spans="1:13" ht="39">
      <c r="A1842" s="18" t="s">
        <v>1718</v>
      </c>
      <c r="B1842" s="18" t="s">
        <v>1760</v>
      </c>
      <c r="C1842" s="34" t="s">
        <v>1761</v>
      </c>
      <c r="D1842" s="34" t="s">
        <v>1711</v>
      </c>
      <c r="E1842" s="19">
        <v>100</v>
      </c>
      <c r="F1842" s="10" t="s">
        <v>22</v>
      </c>
      <c r="G1842" s="10"/>
      <c r="H1842" s="10" t="s">
        <v>1</v>
      </c>
      <c r="I1842" s="10"/>
      <c r="L1842" s="4" t="str">
        <f t="shared" si="117"/>
        <v>全民運動-獎補助費-對國內團體之捐助</v>
      </c>
      <c r="M1842" s="4" t="str">
        <f t="shared" si="118"/>
        <v>竹仔坑槌球邀請賽</v>
      </c>
    </row>
    <row r="1843" spans="1:13" ht="39">
      <c r="A1843" s="18" t="s">
        <v>1718</v>
      </c>
      <c r="B1843" s="18" t="s">
        <v>1762</v>
      </c>
      <c r="C1843" s="34" t="s">
        <v>536</v>
      </c>
      <c r="D1843" s="34" t="s">
        <v>1711</v>
      </c>
      <c r="E1843" s="19">
        <v>80</v>
      </c>
      <c r="F1843" s="10" t="s">
        <v>22</v>
      </c>
      <c r="G1843" s="10"/>
      <c r="H1843" s="10" t="s">
        <v>1</v>
      </c>
      <c r="I1843" s="10"/>
      <c r="L1843" s="4" t="str">
        <f t="shared" si="117"/>
        <v>全民運動-獎補助費-對國內團體之捐助</v>
      </c>
      <c r="M1843" s="4" t="str">
        <f t="shared" si="118"/>
        <v>臺中市西屯區舞藝嘉年華會</v>
      </c>
    </row>
    <row r="1844" spans="1:13" ht="58.5">
      <c r="A1844" s="18" t="s">
        <v>1718</v>
      </c>
      <c r="B1844" s="18" t="s">
        <v>1763</v>
      </c>
      <c r="C1844" s="34" t="s">
        <v>513</v>
      </c>
      <c r="D1844" s="34" t="s">
        <v>1711</v>
      </c>
      <c r="E1844" s="19">
        <v>80</v>
      </c>
      <c r="F1844" s="10" t="s">
        <v>22</v>
      </c>
      <c r="G1844" s="10"/>
      <c r="H1844" s="10" t="s">
        <v>1</v>
      </c>
      <c r="I1844" s="10"/>
      <c r="L1844" s="4" t="str">
        <f t="shared" si="117"/>
        <v>全民運動-獎補助費-對國內團體之捐助</v>
      </c>
      <c r="M1844" s="4" t="str">
        <f t="shared" si="118"/>
        <v>臺中市中區體育會登山健行嘉年華</v>
      </c>
    </row>
    <row r="1845" spans="1:13" ht="39">
      <c r="A1845" s="18" t="s">
        <v>1718</v>
      </c>
      <c r="B1845" s="18" t="s">
        <v>1764</v>
      </c>
      <c r="C1845" s="34" t="s">
        <v>1742</v>
      </c>
      <c r="D1845" s="34" t="s">
        <v>1711</v>
      </c>
      <c r="E1845" s="19">
        <v>80</v>
      </c>
      <c r="F1845" s="10" t="s">
        <v>22</v>
      </c>
      <c r="G1845" s="10"/>
      <c r="H1845" s="10" t="s">
        <v>1</v>
      </c>
      <c r="I1845" s="10"/>
      <c r="L1845" s="4" t="str">
        <f t="shared" si="117"/>
        <v>全民運動-獎補助費-對國內團體之捐助</v>
      </c>
      <c r="M1845" s="4" t="str">
        <f t="shared" si="118"/>
        <v>北區運動社團嘉年華</v>
      </c>
    </row>
    <row r="1846" spans="1:13" ht="39">
      <c r="A1846" s="18" t="s">
        <v>1718</v>
      </c>
      <c r="B1846" s="18" t="s">
        <v>466</v>
      </c>
      <c r="C1846" s="34" t="s">
        <v>1765</v>
      </c>
      <c r="D1846" s="34" t="s">
        <v>1711</v>
      </c>
      <c r="E1846" s="19">
        <v>100</v>
      </c>
      <c r="F1846" s="10" t="s">
        <v>22</v>
      </c>
      <c r="G1846" s="10"/>
      <c r="H1846" s="10" t="s">
        <v>1</v>
      </c>
      <c r="I1846" s="10"/>
      <c r="L1846" s="4" t="str">
        <f t="shared" si="117"/>
        <v>全民運動-獎補助費-對國內團體之捐助</v>
      </c>
      <c r="M1846" s="4" t="str">
        <f t="shared" si="118"/>
        <v>臺中市市長盃全國匹克球錦標賽</v>
      </c>
    </row>
    <row r="1847" spans="1:13" ht="39">
      <c r="A1847" s="18" t="s">
        <v>1718</v>
      </c>
      <c r="B1847" s="18" t="s">
        <v>1766</v>
      </c>
      <c r="C1847" s="34" t="s">
        <v>454</v>
      </c>
      <c r="D1847" s="34" t="s">
        <v>1711</v>
      </c>
      <c r="E1847" s="19">
        <v>150</v>
      </c>
      <c r="F1847" s="10" t="s">
        <v>22</v>
      </c>
      <c r="G1847" s="10"/>
      <c r="H1847" s="10" t="s">
        <v>1</v>
      </c>
      <c r="I1847" s="10"/>
      <c r="L1847" s="4" t="str">
        <f t="shared" si="117"/>
        <v>全民運動-獎補助費-對國內團體之捐助</v>
      </c>
      <c r="M1847" s="4" t="str">
        <f t="shared" si="118"/>
        <v>全國原住民彈弓賽</v>
      </c>
    </row>
    <row r="1848" spans="1:13" ht="39">
      <c r="A1848" s="18" t="s">
        <v>1718</v>
      </c>
      <c r="B1848" s="18" t="s">
        <v>1767</v>
      </c>
      <c r="C1848" s="34" t="s">
        <v>554</v>
      </c>
      <c r="D1848" s="34" t="s">
        <v>1711</v>
      </c>
      <c r="E1848" s="19">
        <v>80</v>
      </c>
      <c r="F1848" s="10" t="s">
        <v>22</v>
      </c>
      <c r="G1848" s="10"/>
      <c r="H1848" s="10" t="s">
        <v>1</v>
      </c>
      <c r="I1848" s="10"/>
      <c r="L1848" s="4" t="str">
        <f t="shared" si="117"/>
        <v>全民運動-獎補助費-對國內團體之捐助</v>
      </c>
      <c r="M1848" s="4" t="str">
        <f t="shared" si="118"/>
        <v>北屯區路跑樂活嘉年華</v>
      </c>
    </row>
    <row r="1849" spans="1:13" ht="39">
      <c r="A1849" s="18" t="s">
        <v>1718</v>
      </c>
      <c r="B1849" s="18" t="s">
        <v>467</v>
      </c>
      <c r="C1849" s="34" t="s">
        <v>1768</v>
      </c>
      <c r="D1849" s="34" t="s">
        <v>1711</v>
      </c>
      <c r="E1849" s="19">
        <v>20</v>
      </c>
      <c r="F1849" s="10" t="s">
        <v>22</v>
      </c>
      <c r="G1849" s="10"/>
      <c r="H1849" s="10" t="s">
        <v>1</v>
      </c>
      <c r="I1849" s="10"/>
      <c r="L1849" s="4" t="str">
        <f t="shared" si="117"/>
        <v>全民運動-獎補助費-對國內團體之捐助</v>
      </c>
      <c r="M1849" s="4" t="str">
        <f t="shared" si="118"/>
        <v>星苑大獎賽運動舞蹈國際公開賽</v>
      </c>
    </row>
    <row r="1850" spans="1:13" ht="58.5">
      <c r="A1850" s="18" t="s">
        <v>1718</v>
      </c>
      <c r="B1850" s="18" t="s">
        <v>1769</v>
      </c>
      <c r="C1850" s="34" t="s">
        <v>468</v>
      </c>
      <c r="D1850" s="34" t="s">
        <v>1711</v>
      </c>
      <c r="E1850" s="19">
        <v>80</v>
      </c>
      <c r="F1850" s="10" t="s">
        <v>22</v>
      </c>
      <c r="G1850" s="10"/>
      <c r="H1850" s="10" t="s">
        <v>1</v>
      </c>
      <c r="I1850" s="10"/>
      <c r="L1850" s="4" t="str">
        <f t="shared" si="117"/>
        <v>全民運動-獎補助費-對國內團體之捐助</v>
      </c>
      <c r="M1850" s="4" t="str">
        <f t="shared" si="118"/>
        <v>臺中市大專校院原住民族傳統鋸木運動比賽</v>
      </c>
    </row>
    <row r="1851" spans="1:13" ht="58.5">
      <c r="A1851" s="18" t="s">
        <v>1718</v>
      </c>
      <c r="B1851" s="18" t="s">
        <v>469</v>
      </c>
      <c r="C1851" s="34" t="s">
        <v>1734</v>
      </c>
      <c r="D1851" s="34" t="s">
        <v>1711</v>
      </c>
      <c r="E1851" s="19">
        <v>100</v>
      </c>
      <c r="F1851" s="10" t="s">
        <v>22</v>
      </c>
      <c r="G1851" s="10"/>
      <c r="H1851" s="10" t="s">
        <v>1</v>
      </c>
      <c r="I1851" s="10"/>
      <c r="L1851" s="4" t="str">
        <f t="shared" si="117"/>
        <v>全民運動-獎補助費-對國內團體之捐助</v>
      </c>
      <c r="M1851" s="4" t="str">
        <f t="shared" si="118"/>
        <v>特殊兒童體適能指導員增能研習會</v>
      </c>
    </row>
    <row r="1852" spans="1:13" ht="58.5">
      <c r="A1852" s="18" t="s">
        <v>1718</v>
      </c>
      <c r="B1852" s="18" t="s">
        <v>1770</v>
      </c>
      <c r="C1852" s="34" t="s">
        <v>662</v>
      </c>
      <c r="D1852" s="34" t="s">
        <v>1711</v>
      </c>
      <c r="E1852" s="19">
        <v>80</v>
      </c>
      <c r="F1852" s="10" t="s">
        <v>22</v>
      </c>
      <c r="G1852" s="10"/>
      <c r="H1852" s="10" t="s">
        <v>1</v>
      </c>
      <c r="I1852" s="10"/>
      <c r="L1852" s="4" t="str">
        <f t="shared" si="117"/>
        <v>全民運動-獎補助費-對國內團體之捐助</v>
      </c>
      <c r="M1852" s="4" t="str">
        <f t="shared" si="118"/>
        <v>臺中市龍井區親子體能啟發闖關嘉年華</v>
      </c>
    </row>
    <row r="1853" spans="1:13" ht="58.5">
      <c r="A1853" s="18" t="s">
        <v>1718</v>
      </c>
      <c r="B1853" s="18" t="s">
        <v>1771</v>
      </c>
      <c r="C1853" s="34" t="s">
        <v>831</v>
      </c>
      <c r="D1853" s="34" t="s">
        <v>1711</v>
      </c>
      <c r="E1853" s="19">
        <v>80</v>
      </c>
      <c r="F1853" s="10" t="s">
        <v>22</v>
      </c>
      <c r="G1853" s="10"/>
      <c r="H1853" s="10" t="s">
        <v>1</v>
      </c>
      <c r="I1853" s="10"/>
      <c r="L1853" s="4" t="str">
        <f t="shared" si="117"/>
        <v>全民運動-獎補助費-對國內團體之捐助</v>
      </c>
      <c r="M1853" s="4" t="str">
        <f t="shared" si="118"/>
        <v>臺中市大安區運動表演嘉年華活動</v>
      </c>
    </row>
    <row r="1854" spans="1:13" ht="39">
      <c r="A1854" s="18" t="s">
        <v>1718</v>
      </c>
      <c r="B1854" s="18" t="s">
        <v>470</v>
      </c>
      <c r="C1854" s="34" t="s">
        <v>471</v>
      </c>
      <c r="D1854" s="34" t="s">
        <v>1711</v>
      </c>
      <c r="E1854" s="19">
        <v>50</v>
      </c>
      <c r="F1854" s="10" t="s">
        <v>22</v>
      </c>
      <c r="G1854" s="10"/>
      <c r="H1854" s="10" t="s">
        <v>1</v>
      </c>
      <c r="I1854" s="10"/>
      <c r="L1854" s="4" t="str">
        <f t="shared" si="117"/>
        <v>全民運動-獎補助費-對國內團體之捐助</v>
      </c>
      <c r="M1854" s="4" t="str">
        <f t="shared" si="118"/>
        <v>海月盃全國圍棋運動公開賽</v>
      </c>
    </row>
    <row r="1855" spans="1:13" ht="39">
      <c r="A1855" s="18" t="s">
        <v>1718</v>
      </c>
      <c r="B1855" s="18" t="s">
        <v>1772</v>
      </c>
      <c r="C1855" s="34" t="s">
        <v>1773</v>
      </c>
      <c r="D1855" s="34" t="s">
        <v>1711</v>
      </c>
      <c r="E1855" s="19">
        <v>100</v>
      </c>
      <c r="F1855" s="10" t="s">
        <v>22</v>
      </c>
      <c r="G1855" s="10"/>
      <c r="H1855" s="10" t="s">
        <v>1</v>
      </c>
      <c r="I1855" s="10"/>
      <c r="L1855" s="4" t="str">
        <f t="shared" si="117"/>
        <v>全民運動-獎補助費-對國內團體之捐助</v>
      </c>
      <c r="M1855" s="4" t="str">
        <f t="shared" si="118"/>
        <v>健康盃槌球邀請賽</v>
      </c>
    </row>
    <row r="1856" spans="1:13" ht="39">
      <c r="A1856" s="18" t="s">
        <v>1718</v>
      </c>
      <c r="B1856" s="18" t="s">
        <v>1774</v>
      </c>
      <c r="C1856" s="34" t="s">
        <v>1742</v>
      </c>
      <c r="D1856" s="34" t="s">
        <v>1711</v>
      </c>
      <c r="E1856" s="19">
        <v>80</v>
      </c>
      <c r="F1856" s="10" t="s">
        <v>22</v>
      </c>
      <c r="G1856" s="10"/>
      <c r="H1856" s="10" t="s">
        <v>1</v>
      </c>
      <c r="I1856" s="10"/>
      <c r="L1856" s="4" t="str">
        <f t="shared" si="117"/>
        <v>全民運動-獎補助費-對國內團體之捐助</v>
      </c>
      <c r="M1856" s="4" t="str">
        <f t="shared" si="118"/>
        <v>北區登山樂活嘉年華</v>
      </c>
    </row>
    <row r="1857" spans="1:13" ht="39">
      <c r="A1857" s="18" t="s">
        <v>1718</v>
      </c>
      <c r="B1857" s="18" t="s">
        <v>472</v>
      </c>
      <c r="C1857" s="34" t="s">
        <v>549</v>
      </c>
      <c r="D1857" s="34" t="s">
        <v>1711</v>
      </c>
      <c r="E1857" s="19">
        <v>80</v>
      </c>
      <c r="F1857" s="10" t="s">
        <v>22</v>
      </c>
      <c r="G1857" s="10"/>
      <c r="H1857" s="10" t="s">
        <v>1</v>
      </c>
      <c r="I1857" s="10"/>
      <c r="L1857" s="4" t="str">
        <f t="shared" si="117"/>
        <v>全民運動-獎補助費-對國內團體之捐助</v>
      </c>
      <c r="M1857" s="4" t="str">
        <f t="shared" si="118"/>
        <v>相招來運動嘉年華會</v>
      </c>
    </row>
    <row r="1858" spans="1:13" ht="78">
      <c r="A1858" s="18" t="s">
        <v>1718</v>
      </c>
      <c r="B1858" s="18" t="s">
        <v>473</v>
      </c>
      <c r="C1858" s="34" t="s">
        <v>1775</v>
      </c>
      <c r="D1858" s="34" t="s">
        <v>1711</v>
      </c>
      <c r="E1858" s="19">
        <v>20</v>
      </c>
      <c r="F1858" s="10" t="s">
        <v>22</v>
      </c>
      <c r="G1858" s="10"/>
      <c r="H1858" s="10" t="s">
        <v>1</v>
      </c>
      <c r="I1858" s="10"/>
      <c r="L1858" s="4" t="str">
        <f t="shared" si="117"/>
        <v>全民運動-獎補助費-對國內團體之捐助</v>
      </c>
      <c r="M1858" s="4" t="str">
        <f t="shared" si="118"/>
        <v>台灣樹木保護嘉年華暨TWTCC台灣攀樹國際錦標賽</v>
      </c>
    </row>
    <row r="1859" spans="1:13" ht="97.5">
      <c r="A1859" s="18" t="s">
        <v>1718</v>
      </c>
      <c r="B1859" s="18" t="s">
        <v>1449</v>
      </c>
      <c r="C1859" s="34" t="s">
        <v>1450</v>
      </c>
      <c r="D1859" s="34" t="s">
        <v>1711</v>
      </c>
      <c r="E1859" s="19">
        <v>50</v>
      </c>
      <c r="F1859" s="10" t="s">
        <v>22</v>
      </c>
      <c r="G1859" s="10"/>
      <c r="H1859" s="10" t="s">
        <v>1</v>
      </c>
      <c r="I1859" s="10"/>
      <c r="L1859" s="4" t="str">
        <f t="shared" si="117"/>
        <v>全民運動-獎補助費-對國內團體之捐助</v>
      </c>
      <c r="M1859" s="4" t="str">
        <f t="shared" si="118"/>
        <v>臺中市后里區單車快樂遊2024節能減碳暨支持電源開發節約能源宣導反毒活動</v>
      </c>
    </row>
    <row r="1860" spans="1:13" ht="58.5">
      <c r="A1860" s="18" t="s">
        <v>1718</v>
      </c>
      <c r="B1860" s="18" t="s">
        <v>1776</v>
      </c>
      <c r="C1860" s="34" t="s">
        <v>468</v>
      </c>
      <c r="D1860" s="34" t="s">
        <v>1711</v>
      </c>
      <c r="E1860" s="19">
        <v>100</v>
      </c>
      <c r="F1860" s="10" t="s">
        <v>22</v>
      </c>
      <c r="G1860" s="10"/>
      <c r="H1860" s="10" t="s">
        <v>1</v>
      </c>
      <c r="I1860" s="10"/>
      <c r="L1860" s="4" t="str">
        <f t="shared" si="117"/>
        <v>全民運動-獎補助費-對國內團體之捐助</v>
      </c>
      <c r="M1860" s="4" t="str">
        <f t="shared" si="118"/>
        <v>臺中市原住民傳統射箭與擲矛研習營</v>
      </c>
    </row>
    <row r="1861" spans="1:13" ht="58.5">
      <c r="A1861" s="18" t="s">
        <v>1718</v>
      </c>
      <c r="B1861" s="18" t="s">
        <v>474</v>
      </c>
      <c r="C1861" s="34" t="s">
        <v>1734</v>
      </c>
      <c r="D1861" s="34" t="s">
        <v>1711</v>
      </c>
      <c r="E1861" s="19">
        <v>100</v>
      </c>
      <c r="F1861" s="10" t="s">
        <v>22</v>
      </c>
      <c r="G1861" s="10"/>
      <c r="H1861" s="10" t="s">
        <v>1</v>
      </c>
      <c r="I1861" s="10"/>
      <c r="L1861" s="4" t="str">
        <f t="shared" si="117"/>
        <v>全民運動-獎補助費-對國內團體之捐助</v>
      </c>
      <c r="M1861" s="4" t="str">
        <f t="shared" si="118"/>
        <v>身心障礙運動田徑C級裁判講習</v>
      </c>
    </row>
    <row r="1862" spans="1:13" ht="58.5">
      <c r="A1862" s="18" t="s">
        <v>1718</v>
      </c>
      <c r="B1862" s="18" t="s">
        <v>1777</v>
      </c>
      <c r="C1862" s="34" t="s">
        <v>468</v>
      </c>
      <c r="D1862" s="34" t="s">
        <v>1711</v>
      </c>
      <c r="E1862" s="19">
        <v>80</v>
      </c>
      <c r="F1862" s="10" t="s">
        <v>22</v>
      </c>
      <c r="G1862" s="10"/>
      <c r="H1862" s="10" t="s">
        <v>1</v>
      </c>
      <c r="I1862" s="10"/>
      <c r="L1862" s="4" t="str">
        <f t="shared" si="117"/>
        <v>全民運動-獎補助費-對國內團體之捐助</v>
      </c>
      <c r="M1862" s="4" t="str">
        <f t="shared" si="118"/>
        <v>臺中市大專校院原住民族傳統射箭運動比賽</v>
      </c>
    </row>
    <row r="1863" spans="1:13" ht="78">
      <c r="A1863" s="18" t="s">
        <v>1718</v>
      </c>
      <c r="B1863" s="18" t="s">
        <v>1778</v>
      </c>
      <c r="C1863" s="34" t="s">
        <v>1738</v>
      </c>
      <c r="D1863" s="34" t="s">
        <v>1711</v>
      </c>
      <c r="E1863" s="19">
        <v>50</v>
      </c>
      <c r="F1863" s="10" t="s">
        <v>22</v>
      </c>
      <c r="G1863" s="10"/>
      <c r="H1863" s="10" t="s">
        <v>1</v>
      </c>
      <c r="I1863" s="10"/>
      <c r="L1863" s="4" t="str">
        <f t="shared" si="117"/>
        <v>全民運動-獎補助費-對國內團體之捐助</v>
      </c>
      <c r="M1863" s="4" t="str">
        <f t="shared" si="118"/>
        <v>空手道嘉年華邀請賽暨臺中市東區體育會理事長盃空手道錦標賽</v>
      </c>
    </row>
    <row r="1864" spans="1:13" ht="39">
      <c r="A1864" s="18" t="s">
        <v>1718</v>
      </c>
      <c r="B1864" s="18" t="s">
        <v>475</v>
      </c>
      <c r="C1864" s="34" t="s">
        <v>503</v>
      </c>
      <c r="D1864" s="34" t="s">
        <v>1711</v>
      </c>
      <c r="E1864" s="19">
        <v>300</v>
      </c>
      <c r="F1864" s="10" t="s">
        <v>22</v>
      </c>
      <c r="G1864" s="10"/>
      <c r="H1864" s="10" t="s">
        <v>1</v>
      </c>
      <c r="I1864" s="10"/>
      <c r="L1864" s="4" t="str">
        <f t="shared" ref="L1864:L1927" si="119">A1864</f>
        <v>全民運動-獎補助費-對國內團體之捐助</v>
      </c>
      <c r="M1864" s="4" t="str">
        <f t="shared" ref="M1864:M1927" si="120">B1864</f>
        <v>臺中市羽球聯誼賽</v>
      </c>
    </row>
    <row r="1865" spans="1:13" ht="58.5">
      <c r="A1865" s="18" t="s">
        <v>1718</v>
      </c>
      <c r="B1865" s="18" t="s">
        <v>476</v>
      </c>
      <c r="C1865" s="34" t="s">
        <v>1730</v>
      </c>
      <c r="D1865" s="34" t="s">
        <v>1711</v>
      </c>
      <c r="E1865" s="19">
        <v>100</v>
      </c>
      <c r="F1865" s="10" t="s">
        <v>22</v>
      </c>
      <c r="G1865" s="10"/>
      <c r="H1865" s="10" t="s">
        <v>1</v>
      </c>
      <c r="I1865" s="10"/>
      <c r="L1865" s="4" t="str">
        <f t="shared" si="119"/>
        <v>全民運動-獎補助費-對國內團體之捐助</v>
      </c>
      <c r="M1865" s="4" t="str">
        <f t="shared" si="120"/>
        <v>智跑酷城市臺中市定向越野運動體驗日</v>
      </c>
    </row>
    <row r="1866" spans="1:13" ht="39">
      <c r="A1866" s="18" t="s">
        <v>1718</v>
      </c>
      <c r="B1866" s="18" t="s">
        <v>1779</v>
      </c>
      <c r="C1866" s="34" t="s">
        <v>536</v>
      </c>
      <c r="D1866" s="34" t="s">
        <v>1711</v>
      </c>
      <c r="E1866" s="19">
        <v>120</v>
      </c>
      <c r="F1866" s="10" t="s">
        <v>22</v>
      </c>
      <c r="G1866" s="10"/>
      <c r="H1866" s="10" t="s">
        <v>1</v>
      </c>
      <c r="I1866" s="10"/>
      <c r="L1866" s="4" t="str">
        <f t="shared" si="119"/>
        <v>全民運動-獎補助費-對國內團體之捐助</v>
      </c>
      <c r="M1866" s="4" t="str">
        <f t="shared" si="120"/>
        <v>臺中市西屯區籃球社區聯誼賽</v>
      </c>
    </row>
    <row r="1867" spans="1:13" ht="39">
      <c r="A1867" s="18" t="s">
        <v>1718</v>
      </c>
      <c r="B1867" s="18" t="s">
        <v>1780</v>
      </c>
      <c r="C1867" s="34" t="s">
        <v>503</v>
      </c>
      <c r="D1867" s="34" t="s">
        <v>1711</v>
      </c>
      <c r="E1867" s="19">
        <v>100</v>
      </c>
      <c r="F1867" s="10" t="s">
        <v>22</v>
      </c>
      <c r="G1867" s="10"/>
      <c r="H1867" s="10" t="s">
        <v>1</v>
      </c>
      <c r="I1867" s="10"/>
      <c r="L1867" s="4" t="str">
        <f t="shared" si="119"/>
        <v>全民運動-獎補助費-對國內團體之捐助</v>
      </c>
      <c r="M1867" s="4" t="str">
        <f t="shared" si="120"/>
        <v>慢速壘球運動</v>
      </c>
    </row>
    <row r="1868" spans="1:13" ht="58.5">
      <c r="A1868" s="18" t="s">
        <v>1718</v>
      </c>
      <c r="B1868" s="18" t="s">
        <v>477</v>
      </c>
      <c r="C1868" s="34" t="s">
        <v>1734</v>
      </c>
      <c r="D1868" s="34" t="s">
        <v>1711</v>
      </c>
      <c r="E1868" s="19">
        <v>400</v>
      </c>
      <c r="F1868" s="10" t="s">
        <v>22</v>
      </c>
      <c r="G1868" s="10"/>
      <c r="H1868" s="10" t="s">
        <v>1</v>
      </c>
      <c r="I1868" s="10"/>
      <c r="L1868" s="4" t="str">
        <f t="shared" si="119"/>
        <v>全民運動-獎補助費-對國內團體之捐助</v>
      </c>
      <c r="M1868" s="4" t="str">
        <f t="shared" si="120"/>
        <v>第十屆臺中市特奧融合教育活動滾球大集合</v>
      </c>
    </row>
    <row r="1869" spans="1:13" ht="39">
      <c r="A1869" s="18" t="s">
        <v>1718</v>
      </c>
      <c r="B1869" s="18" t="s">
        <v>1781</v>
      </c>
      <c r="C1869" s="34" t="s">
        <v>521</v>
      </c>
      <c r="D1869" s="34" t="s">
        <v>1711</v>
      </c>
      <c r="E1869" s="19">
        <v>120</v>
      </c>
      <c r="F1869" s="10" t="s">
        <v>22</v>
      </c>
      <c r="G1869" s="10"/>
      <c r="H1869" s="10" t="s">
        <v>1</v>
      </c>
      <c r="I1869" s="10"/>
      <c r="L1869" s="4" t="str">
        <f t="shared" si="119"/>
        <v>全民運動-獎補助費-對國內團體之捐助</v>
      </c>
      <c r="M1869" s="4" t="str">
        <f t="shared" si="120"/>
        <v>臺中市西區籃球社區聯誼賽</v>
      </c>
    </row>
    <row r="1870" spans="1:13" ht="58.5">
      <c r="A1870" s="18" t="s">
        <v>1718</v>
      </c>
      <c r="B1870" s="18" t="s">
        <v>1782</v>
      </c>
      <c r="C1870" s="34" t="s">
        <v>1783</v>
      </c>
      <c r="D1870" s="34" t="s">
        <v>1711</v>
      </c>
      <c r="E1870" s="19">
        <v>80</v>
      </c>
      <c r="F1870" s="10" t="s">
        <v>22</v>
      </c>
      <c r="G1870" s="10"/>
      <c r="H1870" s="10" t="s">
        <v>1</v>
      </c>
      <c r="I1870" s="10"/>
      <c r="L1870" s="4" t="str">
        <f t="shared" si="119"/>
        <v>全民運動-獎補助費-對國內團體之捐助</v>
      </c>
      <c r="M1870" s="4" t="str">
        <f t="shared" si="120"/>
        <v>臺中市神岡區體育會春季成果展運動嘉年華活動</v>
      </c>
    </row>
    <row r="1871" spans="1:13" ht="39">
      <c r="A1871" s="18" t="s">
        <v>1718</v>
      </c>
      <c r="B1871" s="18" t="s">
        <v>1784</v>
      </c>
      <c r="C1871" s="34" t="s">
        <v>828</v>
      </c>
      <c r="D1871" s="34" t="s">
        <v>1711</v>
      </c>
      <c r="E1871" s="19">
        <v>80</v>
      </c>
      <c r="F1871" s="10" t="s">
        <v>22</v>
      </c>
      <c r="G1871" s="10"/>
      <c r="H1871" s="10" t="s">
        <v>1</v>
      </c>
      <c r="I1871" s="10"/>
      <c r="L1871" s="4" t="str">
        <f t="shared" si="119"/>
        <v>全民運動-獎補助費-對國內團體之捐助</v>
      </c>
      <c r="M1871" s="4" t="str">
        <f t="shared" si="120"/>
        <v>外埔區親子體育嘉年華</v>
      </c>
    </row>
    <row r="1872" spans="1:13" ht="58.5">
      <c r="A1872" s="18" t="s">
        <v>1718</v>
      </c>
      <c r="B1872" s="18" t="s">
        <v>478</v>
      </c>
      <c r="C1872" s="34" t="s">
        <v>831</v>
      </c>
      <c r="D1872" s="34" t="s">
        <v>1711</v>
      </c>
      <c r="E1872" s="19">
        <v>50</v>
      </c>
      <c r="F1872" s="10" t="s">
        <v>22</v>
      </c>
      <c r="G1872" s="10"/>
      <c r="H1872" s="10" t="s">
        <v>1</v>
      </c>
      <c r="I1872" s="10"/>
      <c r="L1872" s="4" t="str">
        <f t="shared" si="119"/>
        <v>全民運動-獎補助費-對國內團體之捐助</v>
      </c>
      <c r="M1872" s="4" t="str">
        <f t="shared" si="120"/>
        <v>臺中市大安區鄉親盃元極舞多元休閒活動</v>
      </c>
    </row>
    <row r="1873" spans="1:13" ht="39">
      <c r="A1873" s="18" t="s">
        <v>1718</v>
      </c>
      <c r="B1873" s="18" t="s">
        <v>479</v>
      </c>
      <c r="C1873" s="34" t="s">
        <v>503</v>
      </c>
      <c r="D1873" s="34" t="s">
        <v>1711</v>
      </c>
      <c r="E1873" s="19">
        <v>150</v>
      </c>
      <c r="F1873" s="10" t="s">
        <v>22</v>
      </c>
      <c r="G1873" s="10"/>
      <c r="H1873" s="10" t="s">
        <v>1</v>
      </c>
      <c r="I1873" s="10"/>
      <c r="L1873" s="4" t="str">
        <f t="shared" si="119"/>
        <v>全民運動-獎補助費-對國內團體之捐助</v>
      </c>
      <c r="M1873" s="4" t="str">
        <f t="shared" si="120"/>
        <v>臺中市全國木球聯賽</v>
      </c>
    </row>
    <row r="1874" spans="1:13" ht="39">
      <c r="A1874" s="18" t="s">
        <v>1718</v>
      </c>
      <c r="B1874" s="18" t="s">
        <v>480</v>
      </c>
      <c r="C1874" s="34" t="s">
        <v>503</v>
      </c>
      <c r="D1874" s="34" t="s">
        <v>1711</v>
      </c>
      <c r="E1874" s="19">
        <v>50</v>
      </c>
      <c r="F1874" s="10" t="s">
        <v>22</v>
      </c>
      <c r="G1874" s="10"/>
      <c r="H1874" s="10" t="s">
        <v>1</v>
      </c>
      <c r="I1874" s="10"/>
      <c r="L1874" s="4" t="str">
        <f t="shared" si="119"/>
        <v>全民運動-獎補助費-對國內團體之捐助</v>
      </c>
      <c r="M1874" s="4" t="str">
        <f t="shared" si="120"/>
        <v>臺中市師生盃全國飛盤邀請賽</v>
      </c>
    </row>
    <row r="1875" spans="1:13" ht="39">
      <c r="A1875" s="18" t="s">
        <v>1718</v>
      </c>
      <c r="B1875" s="18" t="s">
        <v>1785</v>
      </c>
      <c r="C1875" s="34" t="s">
        <v>1786</v>
      </c>
      <c r="D1875" s="34" t="s">
        <v>1711</v>
      </c>
      <c r="E1875" s="19">
        <v>80</v>
      </c>
      <c r="F1875" s="10" t="s">
        <v>22</v>
      </c>
      <c r="G1875" s="10"/>
      <c r="H1875" s="10" t="s">
        <v>1</v>
      </c>
      <c r="I1875" s="10"/>
      <c r="L1875" s="4" t="str">
        <f t="shared" si="119"/>
        <v>全民運動-獎補助費-對國內團體之捐助</v>
      </c>
      <c r="M1875" s="4" t="str">
        <f t="shared" si="120"/>
        <v>臺中市新社區運動聯盟嘉年華</v>
      </c>
    </row>
    <row r="1876" spans="1:13" ht="39">
      <c r="A1876" s="18" t="s">
        <v>1718</v>
      </c>
      <c r="B1876" s="18" t="s">
        <v>481</v>
      </c>
      <c r="C1876" s="34" t="s">
        <v>503</v>
      </c>
      <c r="D1876" s="34" t="s">
        <v>1711</v>
      </c>
      <c r="E1876" s="19">
        <v>50</v>
      </c>
      <c r="F1876" s="10" t="s">
        <v>22</v>
      </c>
      <c r="G1876" s="10"/>
      <c r="H1876" s="10" t="s">
        <v>1</v>
      </c>
      <c r="I1876" s="10"/>
      <c r="L1876" s="4" t="str">
        <f t="shared" si="119"/>
        <v>全民運動-獎補助費-對國內團體之捐助</v>
      </c>
      <c r="M1876" s="4" t="str">
        <f t="shared" si="120"/>
        <v>臺中市主委盃飛盤錦標賽</v>
      </c>
    </row>
    <row r="1877" spans="1:13" ht="58.5">
      <c r="A1877" s="18" t="s">
        <v>1718</v>
      </c>
      <c r="B1877" s="18" t="s">
        <v>1787</v>
      </c>
      <c r="C1877" s="34" t="s">
        <v>644</v>
      </c>
      <c r="D1877" s="34" t="s">
        <v>1711</v>
      </c>
      <c r="E1877" s="19">
        <v>80</v>
      </c>
      <c r="F1877" s="10" t="s">
        <v>22</v>
      </c>
      <c r="G1877" s="10"/>
      <c r="H1877" s="10" t="s">
        <v>1</v>
      </c>
      <c r="I1877" s="10"/>
      <c r="L1877" s="4" t="str">
        <f t="shared" si="119"/>
        <v>全民運動-獎補助費-對國內團體之捐助</v>
      </c>
      <c r="M1877" s="4" t="str">
        <f t="shared" si="120"/>
        <v>臺中市潭子區旱溪水岸單車健走嘉年華</v>
      </c>
    </row>
    <row r="1878" spans="1:13" ht="58.5">
      <c r="A1878" s="18" t="s">
        <v>1718</v>
      </c>
      <c r="B1878" s="18" t="s">
        <v>482</v>
      </c>
      <c r="C1878" s="34" t="s">
        <v>584</v>
      </c>
      <c r="D1878" s="34" t="s">
        <v>1711</v>
      </c>
      <c r="E1878" s="19">
        <v>80</v>
      </c>
      <c r="F1878" s="10" t="s">
        <v>22</v>
      </c>
      <c r="G1878" s="10"/>
      <c r="H1878" s="10" t="s">
        <v>1</v>
      </c>
      <c r="I1878" s="10"/>
      <c r="L1878" s="4" t="str">
        <f t="shared" si="119"/>
        <v>全民運動-獎補助費-對國內團體之捐助</v>
      </c>
      <c r="M1878" s="4" t="str">
        <f t="shared" si="120"/>
        <v>臺中市清水區體育嘉年華會暨節約用電宣導活動</v>
      </c>
    </row>
    <row r="1879" spans="1:13" ht="39">
      <c r="A1879" s="18" t="s">
        <v>1718</v>
      </c>
      <c r="B1879" s="18" t="s">
        <v>483</v>
      </c>
      <c r="C1879" s="34" t="s">
        <v>1568</v>
      </c>
      <c r="D1879" s="34" t="s">
        <v>1711</v>
      </c>
      <c r="E1879" s="19">
        <v>40</v>
      </c>
      <c r="F1879" s="10" t="s">
        <v>22</v>
      </c>
      <c r="G1879" s="10"/>
      <c r="H1879" s="10" t="s">
        <v>1</v>
      </c>
      <c r="I1879" s="10"/>
      <c r="L1879" s="4" t="str">
        <f t="shared" si="119"/>
        <v>全民運動-獎補助費-對國內團體之捐助</v>
      </c>
      <c r="M1879" s="4" t="str">
        <f t="shared" si="120"/>
        <v>黎光盃槌球錦標賽</v>
      </c>
    </row>
    <row r="1880" spans="1:13" ht="58.5">
      <c r="A1880" s="18" t="s">
        <v>1718</v>
      </c>
      <c r="B1880" s="18" t="s">
        <v>1788</v>
      </c>
      <c r="C1880" s="34" t="s">
        <v>403</v>
      </c>
      <c r="D1880" s="34" t="s">
        <v>1711</v>
      </c>
      <c r="E1880" s="19">
        <v>80</v>
      </c>
      <c r="F1880" s="10" t="s">
        <v>22</v>
      </c>
      <c r="G1880" s="10"/>
      <c r="H1880" s="10" t="s">
        <v>1</v>
      </c>
      <c r="I1880" s="10"/>
      <c r="L1880" s="4" t="str">
        <f t="shared" si="119"/>
        <v>全民運動-獎補助費-對國內團體之捐助</v>
      </c>
      <c r="M1880" s="4" t="str">
        <f t="shared" si="120"/>
        <v>臺中市東勢區活力山城滑輪溜冰體育嘉年華會</v>
      </c>
    </row>
    <row r="1881" spans="1:13" ht="78">
      <c r="A1881" s="18" t="s">
        <v>1718</v>
      </c>
      <c r="B1881" s="18" t="s">
        <v>484</v>
      </c>
      <c r="C1881" s="34" t="s">
        <v>573</v>
      </c>
      <c r="D1881" s="34" t="s">
        <v>1711</v>
      </c>
      <c r="E1881" s="19">
        <v>30</v>
      </c>
      <c r="F1881" s="10" t="s">
        <v>22</v>
      </c>
      <c r="G1881" s="10"/>
      <c r="H1881" s="10" t="s">
        <v>1</v>
      </c>
      <c r="I1881" s="10"/>
      <c r="L1881" s="4" t="str">
        <f t="shared" si="119"/>
        <v>全民運動-獎補助費-對國內團體之捐助</v>
      </c>
      <c r="M1881" s="4" t="str">
        <f t="shared" si="120"/>
        <v>臺中市太平區區長盃滑輪溜冰錦標賽暨空氣污染防制宣導活動</v>
      </c>
    </row>
    <row r="1882" spans="1:13" ht="39">
      <c r="A1882" s="18" t="s">
        <v>1718</v>
      </c>
      <c r="B1882" s="18" t="s">
        <v>485</v>
      </c>
      <c r="C1882" s="34" t="s">
        <v>1789</v>
      </c>
      <c r="D1882" s="34" t="s">
        <v>1711</v>
      </c>
      <c r="E1882" s="19">
        <v>20</v>
      </c>
      <c r="F1882" s="10" t="s">
        <v>22</v>
      </c>
      <c r="G1882" s="10"/>
      <c r="H1882" s="10" t="s">
        <v>1</v>
      </c>
      <c r="I1882" s="10"/>
      <c r="L1882" s="4" t="str">
        <f t="shared" si="119"/>
        <v>全民運動-獎補助費-對國內團體之捐助</v>
      </c>
      <c r="M1882" s="4" t="str">
        <f t="shared" si="120"/>
        <v>長青盃槌球錦標賽</v>
      </c>
    </row>
    <row r="1883" spans="1:13" ht="39">
      <c r="A1883" s="18" t="s">
        <v>1718</v>
      </c>
      <c r="B1883" s="18" t="s">
        <v>1790</v>
      </c>
      <c r="C1883" s="34" t="s">
        <v>554</v>
      </c>
      <c r="D1883" s="34" t="s">
        <v>1711</v>
      </c>
      <c r="E1883" s="19">
        <v>80</v>
      </c>
      <c r="F1883" s="10" t="s">
        <v>22</v>
      </c>
      <c r="G1883" s="10"/>
      <c r="H1883" s="10" t="s">
        <v>1</v>
      </c>
      <c r="I1883" s="10"/>
      <c r="L1883" s="4" t="str">
        <f t="shared" si="119"/>
        <v>全民運動-獎補助費-對國內團體之捐助</v>
      </c>
      <c r="M1883" s="4" t="str">
        <f t="shared" si="120"/>
        <v>北屯區登山健行嘉年華</v>
      </c>
    </row>
    <row r="1884" spans="1:13" ht="58.5">
      <c r="A1884" s="18" t="s">
        <v>1718</v>
      </c>
      <c r="B1884" s="18" t="s">
        <v>1791</v>
      </c>
      <c r="C1884" s="34" t="s">
        <v>831</v>
      </c>
      <c r="D1884" s="34" t="s">
        <v>1711</v>
      </c>
      <c r="E1884" s="19">
        <v>80</v>
      </c>
      <c r="F1884" s="10" t="s">
        <v>22</v>
      </c>
      <c r="G1884" s="10"/>
      <c r="H1884" s="10" t="s">
        <v>1</v>
      </c>
      <c r="I1884" s="10"/>
      <c r="L1884" s="4" t="str">
        <f t="shared" si="119"/>
        <v>全民運動-獎補助費-對國內團體之捐助</v>
      </c>
      <c r="M1884" s="4" t="str">
        <f t="shared" si="120"/>
        <v>臺中市大安區體育會慢速壘球運動嘉年華活動</v>
      </c>
    </row>
    <row r="1885" spans="1:13" ht="39">
      <c r="A1885" s="18" t="s">
        <v>1718</v>
      </c>
      <c r="B1885" s="18" t="s">
        <v>1792</v>
      </c>
      <c r="C1885" s="34" t="s">
        <v>615</v>
      </c>
      <c r="D1885" s="34" t="s">
        <v>1711</v>
      </c>
      <c r="E1885" s="19">
        <v>120</v>
      </c>
      <c r="F1885" s="10" t="s">
        <v>22</v>
      </c>
      <c r="G1885" s="10"/>
      <c r="H1885" s="10" t="s">
        <v>1</v>
      </c>
      <c r="I1885" s="10"/>
      <c r="L1885" s="4" t="str">
        <f t="shared" si="119"/>
        <v>全民運動-獎補助費-對國內團體之捐助</v>
      </c>
      <c r="M1885" s="4" t="str">
        <f t="shared" si="120"/>
        <v>臺中市烏日足球社區聯誼賽</v>
      </c>
    </row>
    <row r="1886" spans="1:13" ht="58.5">
      <c r="A1886" s="18" t="s">
        <v>1718</v>
      </c>
      <c r="B1886" s="18" t="s">
        <v>1793</v>
      </c>
      <c r="C1886" s="34" t="s">
        <v>573</v>
      </c>
      <c r="D1886" s="34" t="s">
        <v>1711</v>
      </c>
      <c r="E1886" s="19">
        <v>120</v>
      </c>
      <c r="F1886" s="10" t="s">
        <v>22</v>
      </c>
      <c r="G1886" s="10"/>
      <c r="H1886" s="10" t="s">
        <v>1</v>
      </c>
      <c r="I1886" s="10"/>
      <c r="L1886" s="4" t="str">
        <f t="shared" si="119"/>
        <v>全民運動-獎補助費-對國內團體之捐助</v>
      </c>
      <c r="M1886" s="4" t="str">
        <f t="shared" si="120"/>
        <v>臺中市太平區籃球社區聯誼賽活動</v>
      </c>
    </row>
    <row r="1887" spans="1:13" ht="78">
      <c r="A1887" s="18" t="s">
        <v>1718</v>
      </c>
      <c r="B1887" s="18" t="s">
        <v>1794</v>
      </c>
      <c r="C1887" s="34" t="s">
        <v>573</v>
      </c>
      <c r="D1887" s="34" t="s">
        <v>1711</v>
      </c>
      <c r="E1887" s="19">
        <v>80</v>
      </c>
      <c r="F1887" s="10" t="s">
        <v>22</v>
      </c>
      <c r="G1887" s="10"/>
      <c r="H1887" s="10" t="s">
        <v>1</v>
      </c>
      <c r="I1887" s="10"/>
      <c r="L1887" s="4" t="str">
        <f t="shared" si="119"/>
        <v>全民運動-獎補助費-對國內團體之捐助</v>
      </c>
      <c r="M1887" s="4" t="str">
        <f t="shared" si="120"/>
        <v>臺中市太平區自由式溜冰速度過樁暨極限運動嘉年華</v>
      </c>
    </row>
    <row r="1888" spans="1:13" ht="58.5">
      <c r="A1888" s="18" t="s">
        <v>1718</v>
      </c>
      <c r="B1888" s="18" t="s">
        <v>486</v>
      </c>
      <c r="C1888" s="34" t="s">
        <v>1795</v>
      </c>
      <c r="D1888" s="34" t="s">
        <v>1711</v>
      </c>
      <c r="E1888" s="19">
        <v>50</v>
      </c>
      <c r="F1888" s="10" t="s">
        <v>22</v>
      </c>
      <c r="G1888" s="10"/>
      <c r="H1888" s="10" t="s">
        <v>1</v>
      </c>
      <c r="I1888" s="10"/>
      <c r="L1888" s="4" t="str">
        <f t="shared" si="119"/>
        <v>全民運動-獎補助費-對國內團體之捐助</v>
      </c>
      <c r="M1888" s="4" t="str">
        <f t="shared" si="120"/>
        <v>聾聽愛運動中高齡聾聽健走體能比賽</v>
      </c>
    </row>
    <row r="1889" spans="1:13" ht="39">
      <c r="A1889" s="18" t="s">
        <v>1718</v>
      </c>
      <c r="B1889" s="18" t="s">
        <v>487</v>
      </c>
      <c r="C1889" s="34" t="s">
        <v>1796</v>
      </c>
      <c r="D1889" s="34" t="s">
        <v>1711</v>
      </c>
      <c r="E1889" s="19">
        <v>50</v>
      </c>
      <c r="F1889" s="10" t="s">
        <v>22</v>
      </c>
      <c r="G1889" s="10"/>
      <c r="H1889" s="10" t="s">
        <v>1</v>
      </c>
      <c r="I1889" s="10"/>
      <c r="L1889" s="4" t="str">
        <f t="shared" si="119"/>
        <v>全民運動-獎補助費-對國內團體之捐助</v>
      </c>
      <c r="M1889" s="4" t="str">
        <f t="shared" si="120"/>
        <v>臺中市樂活舞蹈表演暨敬老活動</v>
      </c>
    </row>
    <row r="1890" spans="1:13" ht="78">
      <c r="A1890" s="18" t="s">
        <v>1718</v>
      </c>
      <c r="B1890" s="18" t="s">
        <v>488</v>
      </c>
      <c r="C1890" s="34" t="s">
        <v>573</v>
      </c>
      <c r="D1890" s="34" t="s">
        <v>1711</v>
      </c>
      <c r="E1890" s="19">
        <v>30</v>
      </c>
      <c r="F1890" s="10" t="s">
        <v>22</v>
      </c>
      <c r="G1890" s="10"/>
      <c r="H1890" s="10" t="s">
        <v>1</v>
      </c>
      <c r="I1890" s="10"/>
      <c r="L1890" s="4" t="str">
        <f t="shared" si="119"/>
        <v>全民運動-獎補助費-對國內團體之捐助</v>
      </c>
      <c r="M1890" s="4" t="str">
        <f t="shared" si="120"/>
        <v>臺中市太平區長盃全民歌唱舞蹈比賽暨空氣污染防制宣導活動</v>
      </c>
    </row>
    <row r="1891" spans="1:13" ht="39">
      <c r="A1891" s="18" t="s">
        <v>1718</v>
      </c>
      <c r="B1891" s="18" t="s">
        <v>489</v>
      </c>
      <c r="C1891" s="34" t="s">
        <v>1797</v>
      </c>
      <c r="D1891" s="34" t="s">
        <v>1711</v>
      </c>
      <c r="E1891" s="19">
        <v>434</v>
      </c>
      <c r="F1891" s="10" t="s">
        <v>22</v>
      </c>
      <c r="G1891" s="10"/>
      <c r="H1891" s="10" t="s">
        <v>1</v>
      </c>
      <c r="I1891" s="10"/>
      <c r="L1891" s="4" t="str">
        <f t="shared" si="119"/>
        <v>全民運動-獎補助費-對國內團體之捐助</v>
      </c>
      <c r="M1891" s="4" t="str">
        <f t="shared" si="120"/>
        <v>運動熱區</v>
      </c>
    </row>
    <row r="1892" spans="1:13" ht="58.5">
      <c r="A1892" s="18" t="s">
        <v>1718</v>
      </c>
      <c r="B1892" s="18" t="s">
        <v>1798</v>
      </c>
      <c r="C1892" s="34" t="s">
        <v>1783</v>
      </c>
      <c r="D1892" s="34" t="s">
        <v>1711</v>
      </c>
      <c r="E1892" s="19">
        <v>80</v>
      </c>
      <c r="F1892" s="10" t="s">
        <v>22</v>
      </c>
      <c r="G1892" s="10"/>
      <c r="H1892" s="10" t="s">
        <v>1</v>
      </c>
      <c r="I1892" s="10"/>
      <c r="L1892" s="4" t="str">
        <f t="shared" si="119"/>
        <v>全民運動-獎補助費-對國內團體之捐助</v>
      </c>
      <c r="M1892" s="4" t="str">
        <f t="shared" si="120"/>
        <v>臺中市神岡區登山健走嘉年華活動</v>
      </c>
    </row>
    <row r="1893" spans="1:13" ht="58.5">
      <c r="A1893" s="18" t="s">
        <v>1718</v>
      </c>
      <c r="B1893" s="18" t="s">
        <v>490</v>
      </c>
      <c r="C1893" s="34" t="s">
        <v>828</v>
      </c>
      <c r="D1893" s="34" t="s">
        <v>1711</v>
      </c>
      <c r="E1893" s="19">
        <v>50</v>
      </c>
      <c r="F1893" s="10" t="s">
        <v>22</v>
      </c>
      <c r="G1893" s="10"/>
      <c r="H1893" s="10" t="s">
        <v>1</v>
      </c>
      <c r="I1893" s="10"/>
      <c r="L1893" s="4" t="str">
        <f t="shared" si="119"/>
        <v>全民運動-獎補助費-對國內團體之捐助</v>
      </c>
      <c r="M1893" s="4" t="str">
        <f t="shared" si="120"/>
        <v>臺中市外埔區體育會活力盃羽球賽</v>
      </c>
    </row>
    <row r="1894" spans="1:13" ht="39">
      <c r="A1894" s="18" t="s">
        <v>1718</v>
      </c>
      <c r="B1894" s="18" t="s">
        <v>1799</v>
      </c>
      <c r="C1894" s="34" t="s">
        <v>536</v>
      </c>
      <c r="D1894" s="34" t="s">
        <v>1711</v>
      </c>
      <c r="E1894" s="19">
        <v>80</v>
      </c>
      <c r="F1894" s="10" t="s">
        <v>22</v>
      </c>
      <c r="G1894" s="10"/>
      <c r="H1894" s="10" t="s">
        <v>1</v>
      </c>
      <c r="I1894" s="10"/>
      <c r="L1894" s="4" t="str">
        <f t="shared" si="119"/>
        <v>全民運動-獎補助費-對國內團體之捐助</v>
      </c>
      <c r="M1894" s="4" t="str">
        <f t="shared" si="120"/>
        <v>臺中市西屯區體育嘉年華會</v>
      </c>
    </row>
    <row r="1895" spans="1:13" ht="58.5">
      <c r="A1895" s="18" t="s">
        <v>1718</v>
      </c>
      <c r="B1895" s="18" t="s">
        <v>1800</v>
      </c>
      <c r="C1895" s="34" t="s">
        <v>503</v>
      </c>
      <c r="D1895" s="34" t="s">
        <v>1711</v>
      </c>
      <c r="E1895" s="19">
        <v>47</v>
      </c>
      <c r="F1895" s="10" t="s">
        <v>22</v>
      </c>
      <c r="G1895" s="10"/>
      <c r="H1895" s="10" t="s">
        <v>1</v>
      </c>
      <c r="I1895" s="10"/>
      <c r="L1895" s="4" t="str">
        <f t="shared" si="119"/>
        <v>全民運動-獎補助費-對國內團體之捐助</v>
      </c>
      <c r="M1895" s="4" t="str">
        <f t="shared" si="120"/>
        <v>土風舞婦女運動樂活班(楊柳社區)</v>
      </c>
    </row>
    <row r="1896" spans="1:13" ht="39">
      <c r="A1896" s="18" t="s">
        <v>1718</v>
      </c>
      <c r="B1896" s="18" t="s">
        <v>491</v>
      </c>
      <c r="C1896" s="34" t="s">
        <v>503</v>
      </c>
      <c r="D1896" s="34" t="s">
        <v>1711</v>
      </c>
      <c r="E1896" s="19">
        <v>50</v>
      </c>
      <c r="F1896" s="10" t="s">
        <v>22</v>
      </c>
      <c r="G1896" s="10"/>
      <c r="H1896" s="10" t="s">
        <v>1</v>
      </c>
      <c r="I1896" s="10"/>
      <c r="L1896" s="4" t="str">
        <f t="shared" si="119"/>
        <v>全民運動-獎補助費-對國內團體之捐助</v>
      </c>
      <c r="M1896" s="4" t="str">
        <f t="shared" si="120"/>
        <v>羽球職工運動健身班</v>
      </c>
    </row>
    <row r="1897" spans="1:13" ht="58.5">
      <c r="A1897" s="18" t="s">
        <v>1718</v>
      </c>
      <c r="B1897" s="18" t="s">
        <v>1801</v>
      </c>
      <c r="C1897" s="34" t="s">
        <v>503</v>
      </c>
      <c r="D1897" s="34" t="s">
        <v>1711</v>
      </c>
      <c r="E1897" s="19">
        <v>50</v>
      </c>
      <c r="F1897" s="10" t="s">
        <v>22</v>
      </c>
      <c r="G1897" s="10"/>
      <c r="H1897" s="10" t="s">
        <v>1</v>
      </c>
      <c r="I1897" s="10"/>
      <c r="L1897" s="4" t="str">
        <f t="shared" si="119"/>
        <v>全民運動-獎補助費-對國內團體之捐助</v>
      </c>
      <c r="M1897" s="4" t="str">
        <f t="shared" si="120"/>
        <v>臺中市北屯區木球運動能力推廣班</v>
      </c>
    </row>
    <row r="1898" spans="1:13" ht="58.5">
      <c r="A1898" s="18" t="s">
        <v>1718</v>
      </c>
      <c r="B1898" s="18" t="s">
        <v>1802</v>
      </c>
      <c r="C1898" s="34" t="s">
        <v>503</v>
      </c>
      <c r="D1898" s="34" t="s">
        <v>1711</v>
      </c>
      <c r="E1898" s="19">
        <v>50</v>
      </c>
      <c r="F1898" s="10" t="s">
        <v>22</v>
      </c>
      <c r="G1898" s="10"/>
      <c r="H1898" s="10" t="s">
        <v>1</v>
      </c>
      <c r="I1898" s="10"/>
      <c r="L1898" s="4" t="str">
        <f t="shared" si="119"/>
        <v>全民運動-獎補助費-對國內團體之捐助</v>
      </c>
      <c r="M1898" s="4" t="str">
        <f t="shared" si="120"/>
        <v>臺中市南屯區木球運動能力推廣班</v>
      </c>
    </row>
    <row r="1899" spans="1:13" ht="39">
      <c r="A1899" s="18" t="s">
        <v>1718</v>
      </c>
      <c r="B1899" s="18" t="s">
        <v>492</v>
      </c>
      <c r="C1899" s="34" t="s">
        <v>503</v>
      </c>
      <c r="D1899" s="34" t="s">
        <v>1711</v>
      </c>
      <c r="E1899" s="19">
        <v>50</v>
      </c>
      <c r="F1899" s="10" t="s">
        <v>22</v>
      </c>
      <c r="G1899" s="10"/>
      <c r="H1899" s="10" t="s">
        <v>1</v>
      </c>
      <c r="I1899" s="10"/>
      <c r="L1899" s="4" t="str">
        <f t="shared" si="119"/>
        <v>全民運動-獎補助費-對國內團體之捐助</v>
      </c>
      <c r="M1899" s="4" t="str">
        <f t="shared" si="120"/>
        <v>保齡球職工運動健身班</v>
      </c>
    </row>
    <row r="1900" spans="1:13" ht="39">
      <c r="A1900" s="18" t="s">
        <v>1718</v>
      </c>
      <c r="B1900" s="18" t="s">
        <v>493</v>
      </c>
      <c r="C1900" s="34" t="s">
        <v>503</v>
      </c>
      <c r="D1900" s="34" t="s">
        <v>1711</v>
      </c>
      <c r="E1900" s="19">
        <v>50</v>
      </c>
      <c r="F1900" s="10" t="s">
        <v>22</v>
      </c>
      <c r="G1900" s="10"/>
      <c r="H1900" s="10" t="s">
        <v>1</v>
      </c>
      <c r="I1900" s="10"/>
      <c r="L1900" s="4" t="str">
        <f t="shared" si="119"/>
        <v>全民運動-獎補助費-對國內團體之捐助</v>
      </c>
      <c r="M1900" s="4" t="str">
        <f t="shared" si="120"/>
        <v>土風舞婦女運動樂活班</v>
      </c>
    </row>
    <row r="1901" spans="1:13" ht="39">
      <c r="A1901" s="18" t="s">
        <v>1718</v>
      </c>
      <c r="B1901" s="18" t="s">
        <v>494</v>
      </c>
      <c r="C1901" s="34" t="s">
        <v>503</v>
      </c>
      <c r="D1901" s="34" t="s">
        <v>1711</v>
      </c>
      <c r="E1901" s="19">
        <v>50</v>
      </c>
      <c r="F1901" s="10" t="s">
        <v>22</v>
      </c>
      <c r="G1901" s="10"/>
      <c r="H1901" s="10" t="s">
        <v>1</v>
      </c>
      <c r="I1901" s="10"/>
      <c r="L1901" s="4" t="str">
        <f t="shared" si="119"/>
        <v>全民運動-獎補助費-對國內團體之捐助</v>
      </c>
      <c r="M1901" s="4" t="str">
        <f t="shared" si="120"/>
        <v>保齡球運動能力推廣班</v>
      </c>
    </row>
    <row r="1902" spans="1:13" ht="58.5">
      <c r="A1902" s="18" t="s">
        <v>1718</v>
      </c>
      <c r="B1902" s="18" t="s">
        <v>1803</v>
      </c>
      <c r="C1902" s="34" t="s">
        <v>503</v>
      </c>
      <c r="D1902" s="34" t="s">
        <v>1711</v>
      </c>
      <c r="E1902" s="19">
        <v>50</v>
      </c>
      <c r="F1902" s="10" t="s">
        <v>22</v>
      </c>
      <c r="G1902" s="10"/>
      <c r="H1902" s="10" t="s">
        <v>1</v>
      </c>
      <c r="I1902" s="10"/>
      <c r="L1902" s="4" t="str">
        <f t="shared" si="119"/>
        <v>全民運動-獎補助費-對國內團體之捐助</v>
      </c>
      <c r="M1902" s="4" t="str">
        <f t="shared" si="120"/>
        <v>太極拳自發樂活健康銀髮運動指導班</v>
      </c>
    </row>
    <row r="1903" spans="1:13" ht="39">
      <c r="A1903" s="18" t="s">
        <v>1718</v>
      </c>
      <c r="B1903" s="18" t="s">
        <v>1804</v>
      </c>
      <c r="C1903" s="34" t="s">
        <v>503</v>
      </c>
      <c r="D1903" s="34" t="s">
        <v>1711</v>
      </c>
      <c r="E1903" s="19">
        <v>500</v>
      </c>
      <c r="F1903" s="10" t="s">
        <v>22</v>
      </c>
      <c r="G1903" s="10"/>
      <c r="H1903" s="10" t="s">
        <v>1</v>
      </c>
      <c r="I1903" s="10"/>
      <c r="L1903" s="4" t="str">
        <f t="shared" si="119"/>
        <v>全民運動-獎補助費-對國內團體之捐助</v>
      </c>
      <c r="M1903" s="4" t="str">
        <f t="shared" si="120"/>
        <v>推廣女性參與運動課程</v>
      </c>
    </row>
    <row r="1904" spans="1:13" ht="39">
      <c r="A1904" s="18" t="s">
        <v>1718</v>
      </c>
      <c r="B1904" s="18" t="s">
        <v>1805</v>
      </c>
      <c r="C1904" s="34" t="s">
        <v>828</v>
      </c>
      <c r="D1904" s="34" t="s">
        <v>1711</v>
      </c>
      <c r="E1904" s="19">
        <v>100</v>
      </c>
      <c r="F1904" s="10" t="s">
        <v>22</v>
      </c>
      <c r="G1904" s="10"/>
      <c r="H1904" s="10" t="s">
        <v>1</v>
      </c>
      <c r="I1904" s="10"/>
      <c r="L1904" s="4" t="str">
        <f t="shared" si="119"/>
        <v>全民運動-獎補助費-對國內團體之捐助</v>
      </c>
      <c r="M1904" s="4" t="str">
        <f t="shared" si="120"/>
        <v>外埔區酷運動單車電競挑戰賽</v>
      </c>
    </row>
    <row r="1905" spans="1:13" ht="58.5">
      <c r="A1905" s="18" t="s">
        <v>1718</v>
      </c>
      <c r="B1905" s="18" t="s">
        <v>495</v>
      </c>
      <c r="C1905" s="34" t="s">
        <v>1734</v>
      </c>
      <c r="D1905" s="34" t="s">
        <v>1711</v>
      </c>
      <c r="E1905" s="19">
        <v>70</v>
      </c>
      <c r="F1905" s="10" t="s">
        <v>22</v>
      </c>
      <c r="G1905" s="10"/>
      <c r="H1905" s="10" t="s">
        <v>1</v>
      </c>
      <c r="I1905" s="10"/>
      <c r="L1905" s="4" t="str">
        <f t="shared" si="119"/>
        <v>全民運動-獎補助費-對國內團體之捐助</v>
      </c>
      <c r="M1905" s="4" t="str">
        <f t="shared" si="120"/>
        <v>身障團體聯盟槌球錦標賽</v>
      </c>
    </row>
    <row r="1906" spans="1:13" ht="39">
      <c r="A1906" s="18" t="s">
        <v>1718</v>
      </c>
      <c r="B1906" s="18" t="s">
        <v>496</v>
      </c>
      <c r="C1906" s="34" t="s">
        <v>1806</v>
      </c>
      <c r="D1906" s="34" t="s">
        <v>1711</v>
      </c>
      <c r="E1906" s="19">
        <v>274</v>
      </c>
      <c r="F1906" s="10" t="s">
        <v>22</v>
      </c>
      <c r="G1906" s="10"/>
      <c r="H1906" s="10" t="s">
        <v>1</v>
      </c>
      <c r="I1906" s="10"/>
      <c r="L1906" s="4" t="str">
        <f t="shared" si="119"/>
        <v>全民運動-獎補助費-對國內團體之捐助</v>
      </c>
      <c r="M1906" s="4" t="str">
        <f t="shared" si="120"/>
        <v>巡迴運動指導團</v>
      </c>
    </row>
    <row r="1907" spans="1:13" s="4" customFormat="1" ht="136.5">
      <c r="A1907" s="69" t="s">
        <v>2350</v>
      </c>
      <c r="B1907" s="70" t="s">
        <v>2351</v>
      </c>
      <c r="C1907" s="70" t="s">
        <v>2352</v>
      </c>
      <c r="D1907" s="70" t="s">
        <v>2353</v>
      </c>
      <c r="E1907" s="71">
        <v>57</v>
      </c>
      <c r="F1907" s="10" t="s">
        <v>15</v>
      </c>
      <c r="G1907" s="72"/>
      <c r="H1907" s="10" t="s">
        <v>1</v>
      </c>
      <c r="I1907" s="10"/>
      <c r="L1907" s="4" t="str">
        <f t="shared" si="119"/>
        <v>臺中市公有停車場基金-會費、捐助、補助、分攤、救助(濟)與交流活動費-捐助、補助及獎助捐助國內團體-民間國內團體設置臨時路外停車場獎助費用</v>
      </c>
      <c r="M1907" s="4" t="str">
        <f t="shared" si="120"/>
        <v>依本市民間設置臨時路外停車場獎助辦法獎助益文一街站停車場</v>
      </c>
    </row>
    <row r="1908" spans="1:13" s="4" customFormat="1" ht="117">
      <c r="A1908" s="69" t="s">
        <v>2354</v>
      </c>
      <c r="B1908" s="70" t="s">
        <v>2355</v>
      </c>
      <c r="C1908" s="70" t="s">
        <v>2287</v>
      </c>
      <c r="D1908" s="70" t="s">
        <v>2356</v>
      </c>
      <c r="E1908" s="71">
        <v>20</v>
      </c>
      <c r="F1908" s="10" t="s">
        <v>15</v>
      </c>
      <c r="G1908" s="72"/>
      <c r="H1908" s="72"/>
      <c r="I1908" s="10" t="s">
        <v>1</v>
      </c>
      <c r="L1908" s="4" t="str">
        <f t="shared" si="119"/>
        <v>環境教育計畫-環境教育推動計畫-會費、捐助、補助、分攤、照護、救濟與交流活動費-捐助、補助與獎助-捐助國內團體</v>
      </c>
      <c r="M1908" s="4" t="str">
        <f t="shared" si="120"/>
        <v>辦理『大甲文武社區環境教育訓練暨綠能教育戶外學習活動【第二梯次】』</v>
      </c>
    </row>
    <row r="1909" spans="1:13" s="4" customFormat="1" ht="117">
      <c r="A1909" s="69" t="s">
        <v>2357</v>
      </c>
      <c r="B1909" s="70" t="s">
        <v>2358</v>
      </c>
      <c r="C1909" s="70" t="s">
        <v>2359</v>
      </c>
      <c r="D1909" s="70" t="s">
        <v>2356</v>
      </c>
      <c r="E1909" s="71">
        <v>20</v>
      </c>
      <c r="F1909" s="10" t="s">
        <v>15</v>
      </c>
      <c r="G1909" s="72"/>
      <c r="H1909" s="72"/>
      <c r="I1909" s="10" t="s">
        <v>1</v>
      </c>
      <c r="L1909" s="4" t="str">
        <f t="shared" si="119"/>
        <v>環境教育計畫-環境教育推動計畫-會費、捐助、補助、分攤、照護、救濟與交流活動費-捐助、補助與獎助-捐助國內團體</v>
      </c>
      <c r="M1909" s="4" t="str">
        <f t="shared" si="120"/>
        <v>辦理『113年度美化環境贈樹苗、空氣污染防制暨節能減碳港務宣導活動』</v>
      </c>
    </row>
    <row r="1910" spans="1:13" s="4" customFormat="1" ht="117">
      <c r="A1910" s="69" t="s">
        <v>2357</v>
      </c>
      <c r="B1910" s="70" t="s">
        <v>2360</v>
      </c>
      <c r="C1910" s="70" t="s">
        <v>2361</v>
      </c>
      <c r="D1910" s="70" t="s">
        <v>2356</v>
      </c>
      <c r="E1910" s="71">
        <v>20</v>
      </c>
      <c r="F1910" s="10" t="s">
        <v>15</v>
      </c>
      <c r="G1910" s="72"/>
      <c r="H1910" s="72"/>
      <c r="I1910" s="10" t="s">
        <v>1</v>
      </c>
      <c r="L1910" s="4" t="str">
        <f t="shared" si="119"/>
        <v>環境教育計畫-環境教育推動計畫-會費、捐助、補助、分攤、照護、救濟與交流活動費-捐助、補助與獎助-捐助國內團體</v>
      </c>
      <c r="M1910" s="4" t="str">
        <f t="shared" si="120"/>
        <v>辦理『淨零綠生活』創意美學」</v>
      </c>
    </row>
    <row r="1911" spans="1:13" s="4" customFormat="1" ht="117">
      <c r="A1911" s="69" t="s">
        <v>2357</v>
      </c>
      <c r="B1911" s="70" t="s">
        <v>2362</v>
      </c>
      <c r="C1911" s="70" t="s">
        <v>2363</v>
      </c>
      <c r="D1911" s="70" t="s">
        <v>2356</v>
      </c>
      <c r="E1911" s="71">
        <v>20</v>
      </c>
      <c r="F1911" s="10" t="s">
        <v>15</v>
      </c>
      <c r="G1911" s="72"/>
      <c r="H1911" s="72"/>
      <c r="I1911" s="10" t="s">
        <v>1</v>
      </c>
      <c r="L1911" s="4" t="str">
        <f t="shared" si="119"/>
        <v>環境教育計畫-環境教育推動計畫-會費、捐助、補助、分攤、照護、救濟與交流活動費-捐助、補助與獎助-捐助國內團體</v>
      </c>
      <c r="M1911" s="4" t="str">
        <f t="shared" si="120"/>
        <v>辦理『113年愛護地球珍惜資源節能減碳環境教育宣導活動』</v>
      </c>
    </row>
    <row r="1912" spans="1:13" s="4" customFormat="1" ht="117">
      <c r="A1912" s="69" t="s">
        <v>2357</v>
      </c>
      <c r="B1912" s="70" t="s">
        <v>2364</v>
      </c>
      <c r="C1912" s="70" t="s">
        <v>2365</v>
      </c>
      <c r="D1912" s="70" t="s">
        <v>2356</v>
      </c>
      <c r="E1912" s="71">
        <v>20</v>
      </c>
      <c r="F1912" s="10" t="s">
        <v>15</v>
      </c>
      <c r="G1912" s="72"/>
      <c r="H1912" s="72"/>
      <c r="I1912" s="10" t="s">
        <v>1</v>
      </c>
      <c r="L1912" s="4" t="str">
        <f t="shared" si="119"/>
        <v>環境教育計畫-環境教育推動計畫-會費、捐助、補助、分攤、照護、救濟與交流活動費-捐助、補助與獎助-捐助國內團體</v>
      </c>
      <c r="M1912" s="4" t="str">
        <f t="shared" si="120"/>
        <v>辦理『青少年戶外環境教育與全民綠生活運動研習』</v>
      </c>
    </row>
    <row r="1913" spans="1:13" s="4" customFormat="1" ht="117">
      <c r="A1913" s="69" t="s">
        <v>2357</v>
      </c>
      <c r="B1913" s="70" t="s">
        <v>2366</v>
      </c>
      <c r="C1913" s="70" t="s">
        <v>2367</v>
      </c>
      <c r="D1913" s="70" t="s">
        <v>2356</v>
      </c>
      <c r="E1913" s="71">
        <v>20</v>
      </c>
      <c r="F1913" s="10" t="s">
        <v>15</v>
      </c>
      <c r="G1913" s="72"/>
      <c r="H1913" s="72"/>
      <c r="I1913" s="10" t="s">
        <v>1</v>
      </c>
      <c r="L1913" s="4" t="str">
        <f t="shared" si="119"/>
        <v>環境教育計畫-環境教育推動計畫-會費、捐助、補助、分攤、照護、救濟與交流活動費-捐助、補助與獎助-捐助國內團體</v>
      </c>
      <c r="M1913" s="4" t="str">
        <f t="shared" si="120"/>
        <v>辦理『大甲區幸福社區發展協會綠能教育戶外學習活動』</v>
      </c>
    </row>
    <row r="1914" spans="1:13" s="4" customFormat="1" ht="117">
      <c r="A1914" s="69" t="s">
        <v>2357</v>
      </c>
      <c r="B1914" s="70" t="s">
        <v>2368</v>
      </c>
      <c r="C1914" s="70" t="s">
        <v>2369</v>
      </c>
      <c r="D1914" s="70" t="s">
        <v>2356</v>
      </c>
      <c r="E1914" s="71">
        <v>20</v>
      </c>
      <c r="F1914" s="10" t="s">
        <v>15</v>
      </c>
      <c r="G1914" s="72"/>
      <c r="H1914" s="72"/>
      <c r="I1914" s="10" t="s">
        <v>1</v>
      </c>
      <c r="L1914" s="4" t="str">
        <f t="shared" si="119"/>
        <v>環境教育計畫-環境教育推動計畫-會費、捐助、補助、分攤、照護、救濟與交流活動費-捐助、補助與獎助-捐助國內團體</v>
      </c>
      <c r="M1914" s="4" t="str">
        <f t="shared" si="120"/>
        <v>辦理『大甲文武福德功德會綠能教育戶外學習活動』</v>
      </c>
    </row>
    <row r="1915" spans="1:13" s="4" customFormat="1" ht="117">
      <c r="A1915" s="69" t="s">
        <v>2357</v>
      </c>
      <c r="B1915" s="70" t="s">
        <v>2370</v>
      </c>
      <c r="C1915" s="70" t="s">
        <v>2371</v>
      </c>
      <c r="D1915" s="70" t="s">
        <v>2356</v>
      </c>
      <c r="E1915" s="71">
        <v>20</v>
      </c>
      <c r="F1915" s="10" t="s">
        <v>15</v>
      </c>
      <c r="G1915" s="72"/>
      <c r="H1915" s="72"/>
      <c r="I1915" s="10" t="s">
        <v>1</v>
      </c>
      <c r="L1915" s="4" t="str">
        <f t="shared" si="119"/>
        <v>環境教育計畫-環境教育推動計畫-會費、捐助、補助、分攤、照護、救濟與交流活動費-捐助、補助與獎助-捐助國內團體</v>
      </c>
      <c r="M1915" s="4" t="str">
        <f t="shared" si="120"/>
        <v>辦理『聚興社區113年辦理環境教育戶外學習活動』</v>
      </c>
    </row>
    <row r="1916" spans="1:13" s="4" customFormat="1" ht="117">
      <c r="A1916" s="36" t="s">
        <v>2372</v>
      </c>
      <c r="B1916" s="37" t="s">
        <v>2373</v>
      </c>
      <c r="C1916" s="42" t="s">
        <v>2374</v>
      </c>
      <c r="D1916" s="36" t="s">
        <v>2375</v>
      </c>
      <c r="E1916" s="71">
        <v>6</v>
      </c>
      <c r="F1916" s="38" t="s">
        <v>22</v>
      </c>
      <c r="G1916" s="38"/>
      <c r="H1916" s="10" t="s">
        <v>1</v>
      </c>
      <c r="I1916" s="23"/>
      <c r="L1916" s="4" t="str">
        <f t="shared" si="119"/>
        <v>農業發展計畫-農業管理與輔導業務-會費、捐助、補助、分攤、照護、救濟與交流活動費-捐助、補助與獎助-捐助國內團體</v>
      </c>
      <c r="M1916" s="4" t="str">
        <f t="shared" si="120"/>
        <v>113年度農作物害蟲誘引劑一般區域防治工作計畫</v>
      </c>
    </row>
    <row r="1917" spans="1:13" s="39" customFormat="1" ht="117">
      <c r="A1917" s="36" t="s">
        <v>2376</v>
      </c>
      <c r="B1917" s="37" t="s">
        <v>2377</v>
      </c>
      <c r="C1917" s="42" t="s">
        <v>2378</v>
      </c>
      <c r="D1917" s="36" t="s">
        <v>2375</v>
      </c>
      <c r="E1917" s="71">
        <v>159</v>
      </c>
      <c r="F1917" s="38" t="s">
        <v>22</v>
      </c>
      <c r="G1917" s="23"/>
      <c r="H1917" s="10" t="s">
        <v>1</v>
      </c>
      <c r="I1917" s="23"/>
      <c r="L1917" s="4" t="str">
        <f t="shared" si="119"/>
        <v>安全農業輔導計畫-安全農業輔導業務-會費、捐助、補助、分攤、照護、救濟與交流活動費-捐助、補助與獎助-捐助國內團體</v>
      </c>
      <c r="M1917" s="4" t="str">
        <f t="shared" si="120"/>
        <v>113年度臺中市石岡區農業災害復建補助計畫</v>
      </c>
    </row>
    <row r="1918" spans="1:13" s="4" customFormat="1" ht="117">
      <c r="A1918" s="26" t="s">
        <v>2379</v>
      </c>
      <c r="B1918" s="26" t="s">
        <v>2380</v>
      </c>
      <c r="C1918" s="43" t="s">
        <v>2381</v>
      </c>
      <c r="D1918" s="43" t="s">
        <v>2297</v>
      </c>
      <c r="E1918" s="25">
        <v>1693</v>
      </c>
      <c r="F1918" s="10" t="s">
        <v>15</v>
      </c>
      <c r="G1918" s="26"/>
      <c r="H1918" s="10" t="s">
        <v>1</v>
      </c>
      <c r="I1918" s="23"/>
      <c r="L1918" s="4" t="str">
        <f t="shared" si="119"/>
        <v>促進身心障礙者就業計畫-促進身心障礙者就業-會費、捐助、補助、分攤、照護、救濟與交流活動費-捐助、補助與獎助-捐助國內團體</v>
      </c>
      <c r="M1918" s="4" t="str">
        <f t="shared" si="120"/>
        <v>補助機構及團體辦理庇護工場改善措施與職業災害補償等經費</v>
      </c>
    </row>
    <row r="1919" spans="1:13" s="14" customFormat="1" ht="117">
      <c r="A1919" s="26" t="s">
        <v>2379</v>
      </c>
      <c r="B1919" s="26" t="s">
        <v>2380</v>
      </c>
      <c r="C1919" s="43" t="s">
        <v>2382</v>
      </c>
      <c r="D1919" s="43" t="s">
        <v>2297</v>
      </c>
      <c r="E1919" s="25">
        <v>1032</v>
      </c>
      <c r="F1919" s="10" t="s">
        <v>15</v>
      </c>
      <c r="G1919" s="23"/>
      <c r="H1919" s="10" t="s">
        <v>1</v>
      </c>
      <c r="I1919" s="23"/>
      <c r="L1919" s="4" t="str">
        <f t="shared" si="119"/>
        <v>促進身心障礙者就業計畫-促進身心障礙者就業-會費、捐助、補助、分攤、照護、救濟與交流活動費-捐助、補助與獎助-捐助國內團體</v>
      </c>
      <c r="M1919" s="4" t="str">
        <f t="shared" si="120"/>
        <v>補助機構及團體辦理庇護工場改善措施與職業災害補償等經費</v>
      </c>
    </row>
    <row r="1920" spans="1:13" s="14" customFormat="1" ht="117">
      <c r="A1920" s="26" t="s">
        <v>2379</v>
      </c>
      <c r="B1920" s="26" t="s">
        <v>2380</v>
      </c>
      <c r="C1920" s="43" t="s">
        <v>2383</v>
      </c>
      <c r="D1920" s="43" t="s">
        <v>2297</v>
      </c>
      <c r="E1920" s="25">
        <v>406</v>
      </c>
      <c r="F1920" s="10" t="s">
        <v>15</v>
      </c>
      <c r="G1920" s="23"/>
      <c r="H1920" s="10" t="s">
        <v>1</v>
      </c>
      <c r="I1920" s="23"/>
      <c r="L1920" s="4" t="str">
        <f t="shared" si="119"/>
        <v>促進身心障礙者就業計畫-促進身心障礙者就業-會費、捐助、補助、分攤、照護、救濟與交流活動費-捐助、補助與獎助-捐助國內團體</v>
      </c>
      <c r="M1920" s="4" t="str">
        <f t="shared" si="120"/>
        <v>補助機構及團體辦理庇護工場改善措施與職業災害補償等經費</v>
      </c>
    </row>
    <row r="1921" spans="1:15" s="14" customFormat="1" ht="117">
      <c r="A1921" s="26" t="s">
        <v>2379</v>
      </c>
      <c r="B1921" s="26" t="s">
        <v>2380</v>
      </c>
      <c r="C1921" s="43" t="s">
        <v>2384</v>
      </c>
      <c r="D1921" s="43" t="s">
        <v>2297</v>
      </c>
      <c r="E1921" s="25">
        <v>587</v>
      </c>
      <c r="F1921" s="10" t="s">
        <v>15</v>
      </c>
      <c r="G1921" s="23"/>
      <c r="H1921" s="10" t="s">
        <v>1</v>
      </c>
      <c r="I1921" s="23"/>
      <c r="L1921" s="4" t="str">
        <f t="shared" si="119"/>
        <v>促進身心障礙者就業計畫-促進身心障礙者就業-會費、捐助、補助、分攤、照護、救濟與交流活動費-捐助、補助與獎助-捐助國內團體</v>
      </c>
      <c r="M1921" s="4" t="str">
        <f t="shared" si="120"/>
        <v>補助機構及團體辦理庇護工場改善措施與職業災害補償等經費</v>
      </c>
    </row>
    <row r="1922" spans="1:15" s="14" customFormat="1" ht="117">
      <c r="A1922" s="26" t="s">
        <v>2379</v>
      </c>
      <c r="B1922" s="26" t="s">
        <v>2380</v>
      </c>
      <c r="C1922" s="43" t="s">
        <v>2385</v>
      </c>
      <c r="D1922" s="43" t="s">
        <v>2297</v>
      </c>
      <c r="E1922" s="25">
        <v>514</v>
      </c>
      <c r="F1922" s="10" t="s">
        <v>15</v>
      </c>
      <c r="G1922" s="23"/>
      <c r="H1922" s="10" t="s">
        <v>1</v>
      </c>
      <c r="I1922" s="23"/>
      <c r="L1922" s="4" t="str">
        <f t="shared" si="119"/>
        <v>促進身心障礙者就業計畫-促進身心障礙者就業-會費、捐助、補助、分攤、照護、救濟與交流活動費-捐助、補助與獎助-捐助國內團體</v>
      </c>
      <c r="M1922" s="4" t="str">
        <f t="shared" si="120"/>
        <v>補助機構及團體辦理庇護工場改善措施與職業災害補償等經費</v>
      </c>
    </row>
    <row r="1923" spans="1:15" s="14" customFormat="1" ht="117">
      <c r="A1923" s="26" t="s">
        <v>2379</v>
      </c>
      <c r="B1923" s="26" t="s">
        <v>2380</v>
      </c>
      <c r="C1923" s="43" t="s">
        <v>2386</v>
      </c>
      <c r="D1923" s="43" t="s">
        <v>2297</v>
      </c>
      <c r="E1923" s="25">
        <v>439</v>
      </c>
      <c r="F1923" s="10" t="s">
        <v>15</v>
      </c>
      <c r="G1923" s="23"/>
      <c r="H1923" s="10" t="s">
        <v>1</v>
      </c>
      <c r="I1923" s="23"/>
      <c r="L1923" s="4" t="str">
        <f t="shared" si="119"/>
        <v>促進身心障礙者就業計畫-促進身心障礙者就業-會費、捐助、補助、分攤、照護、救濟與交流活動費-捐助、補助與獎助-捐助國內團體</v>
      </c>
      <c r="M1923" s="4" t="str">
        <f t="shared" si="120"/>
        <v>補助機構及團體辦理庇護工場改善措施與職業災害補償等經費</v>
      </c>
    </row>
    <row r="1924" spans="1:15" s="14" customFormat="1" ht="117">
      <c r="A1924" s="26" t="s">
        <v>2379</v>
      </c>
      <c r="B1924" s="26" t="s">
        <v>2380</v>
      </c>
      <c r="C1924" s="43" t="s">
        <v>2387</v>
      </c>
      <c r="D1924" s="43" t="s">
        <v>2297</v>
      </c>
      <c r="E1924" s="25">
        <v>279</v>
      </c>
      <c r="F1924" s="10" t="s">
        <v>15</v>
      </c>
      <c r="G1924" s="23"/>
      <c r="H1924" s="10" t="s">
        <v>1</v>
      </c>
      <c r="I1924" s="23"/>
      <c r="L1924" s="4" t="str">
        <f t="shared" si="119"/>
        <v>促進身心障礙者就業計畫-促進身心障礙者就業-會費、捐助、補助、分攤、照護、救濟與交流活動費-捐助、補助與獎助-捐助國內團體</v>
      </c>
      <c r="M1924" s="4" t="str">
        <f t="shared" si="120"/>
        <v>補助機構及團體辦理庇護工場改善措施與職業災害補償等經費</v>
      </c>
    </row>
    <row r="1925" spans="1:15" s="14" customFormat="1" ht="117">
      <c r="A1925" s="26" t="s">
        <v>2379</v>
      </c>
      <c r="B1925" s="26" t="s">
        <v>2380</v>
      </c>
      <c r="C1925" s="43" t="s">
        <v>2388</v>
      </c>
      <c r="D1925" s="43" t="s">
        <v>2297</v>
      </c>
      <c r="E1925" s="25">
        <v>1140</v>
      </c>
      <c r="F1925" s="10" t="s">
        <v>15</v>
      </c>
      <c r="G1925" s="23"/>
      <c r="H1925" s="10" t="s">
        <v>1</v>
      </c>
      <c r="I1925" s="23"/>
      <c r="L1925" s="4" t="str">
        <f t="shared" si="119"/>
        <v>促進身心障礙者就業計畫-促進身心障礙者就業-會費、捐助、補助、分攤、照護、救濟與交流活動費-捐助、補助與獎助-捐助國內團體</v>
      </c>
      <c r="M1925" s="4" t="str">
        <f t="shared" si="120"/>
        <v>補助機構及團體辦理庇護工場改善措施與職業災害補償等經費</v>
      </c>
    </row>
    <row r="1926" spans="1:15" s="14" customFormat="1" ht="117">
      <c r="A1926" s="26" t="s">
        <v>2379</v>
      </c>
      <c r="B1926" s="26" t="s">
        <v>2389</v>
      </c>
      <c r="C1926" s="43" t="s">
        <v>2390</v>
      </c>
      <c r="D1926" s="43" t="s">
        <v>2297</v>
      </c>
      <c r="E1926" s="25">
        <v>88</v>
      </c>
      <c r="F1926" s="10" t="s">
        <v>15</v>
      </c>
      <c r="G1926" s="23"/>
      <c r="H1926" s="10" t="s">
        <v>1</v>
      </c>
      <c r="I1926" s="23"/>
      <c r="L1926" s="4" t="str">
        <f t="shared" si="119"/>
        <v>促進身心障礙者就業計畫-促進身心障礙者就業-會費、捐助、補助、分攤、照護、救濟與交流活動費-捐助、補助與獎助-捐助國內團體</v>
      </c>
      <c r="M1926" s="4" t="str">
        <f t="shared" si="120"/>
        <v>補助身心障礙者職務再設計改善費</v>
      </c>
    </row>
    <row r="1927" spans="1:15" s="14" customFormat="1" ht="117">
      <c r="A1927" s="26" t="s">
        <v>2379</v>
      </c>
      <c r="B1927" s="26" t="s">
        <v>2391</v>
      </c>
      <c r="C1927" s="43" t="s">
        <v>2392</v>
      </c>
      <c r="D1927" s="43" t="s">
        <v>2297</v>
      </c>
      <c r="E1927" s="25">
        <v>71</v>
      </c>
      <c r="F1927" s="10" t="s">
        <v>15</v>
      </c>
      <c r="G1927" s="23"/>
      <c r="H1927" s="10" t="s">
        <v>1</v>
      </c>
      <c r="I1927" s="23"/>
      <c r="L1927" s="4" t="str">
        <f t="shared" si="119"/>
        <v>促進身心障礙者就業計畫-促進身心障礙者就業-會費、捐助、補助、分攤、照護、救濟與交流活動費-捐助、補助與獎助-捐助國內團體</v>
      </c>
      <c r="M1927" s="4" t="str">
        <f t="shared" si="120"/>
        <v>補助身心障礙者職務再設計改善費</v>
      </c>
    </row>
    <row r="1928" spans="1:15" s="13" customFormat="1" ht="117">
      <c r="A1928" s="73" t="s">
        <v>2393</v>
      </c>
      <c r="B1928" s="74" t="s">
        <v>2394</v>
      </c>
      <c r="C1928" s="75" t="s">
        <v>2395</v>
      </c>
      <c r="D1928" s="73" t="s">
        <v>883</v>
      </c>
      <c r="E1928" s="76">
        <v>315</v>
      </c>
      <c r="F1928" s="77" t="s">
        <v>22</v>
      </c>
      <c r="G1928" s="78"/>
      <c r="H1928" s="10" t="s">
        <v>1</v>
      </c>
      <c r="I1928" s="79"/>
      <c r="J1928" s="52"/>
      <c r="K1928" s="52"/>
      <c r="L1928" s="4" t="str">
        <f t="shared" ref="L1928:L1991" si="121">A1928</f>
        <v>社會福利支出計畫/社會福利支出/會費、捐助、補助、分攤、照護、救濟與交流活動費/捐助、補助與獎助/捐助國內團體</v>
      </c>
      <c r="M1928" s="4" t="str">
        <f t="shared" ref="M1928:M1991" si="122">B1928</f>
        <v>臺中市親子館暨托育資源中心</v>
      </c>
      <c r="N1928" s="52"/>
      <c r="O1928" s="52"/>
    </row>
    <row r="1929" spans="1:15" s="40" customFormat="1" ht="117">
      <c r="A1929" s="73" t="s">
        <v>2393</v>
      </c>
      <c r="B1929" s="74" t="s">
        <v>2394</v>
      </c>
      <c r="C1929" s="75" t="s">
        <v>2395</v>
      </c>
      <c r="D1929" s="73" t="s">
        <v>883</v>
      </c>
      <c r="E1929" s="76">
        <v>361</v>
      </c>
      <c r="F1929" s="77" t="s">
        <v>22</v>
      </c>
      <c r="G1929" s="78"/>
      <c r="H1929" s="10" t="s">
        <v>1</v>
      </c>
      <c r="I1929" s="79"/>
      <c r="J1929" s="53"/>
      <c r="K1929" s="53"/>
      <c r="L1929" s="4" t="str">
        <f t="shared" si="121"/>
        <v>社會福利支出計畫/社會福利支出/會費、捐助、補助、分攤、照護、救濟與交流活動費/捐助、補助與獎助/捐助國內團體</v>
      </c>
      <c r="M1929" s="4" t="str">
        <f t="shared" si="122"/>
        <v>臺中市親子館暨托育資源中心</v>
      </c>
      <c r="N1929" s="53"/>
      <c r="O1929" s="53"/>
    </row>
    <row r="1930" spans="1:15" s="4" customFormat="1" ht="117">
      <c r="A1930" s="73" t="s">
        <v>2393</v>
      </c>
      <c r="B1930" s="74" t="s">
        <v>2394</v>
      </c>
      <c r="C1930" s="75" t="s">
        <v>2395</v>
      </c>
      <c r="D1930" s="73" t="s">
        <v>883</v>
      </c>
      <c r="E1930" s="76">
        <v>277</v>
      </c>
      <c r="F1930" s="77" t="s">
        <v>22</v>
      </c>
      <c r="G1930" s="78"/>
      <c r="H1930" s="10" t="s">
        <v>1</v>
      </c>
      <c r="I1930" s="79"/>
      <c r="L1930" s="4" t="str">
        <f t="shared" si="121"/>
        <v>社會福利支出計畫/社會福利支出/會費、捐助、補助、分攤、照護、救濟與交流活動費/捐助、補助與獎助/捐助國內團體</v>
      </c>
      <c r="M1930" s="4" t="str">
        <f t="shared" si="122"/>
        <v>臺中市親子館暨托育資源中心</v>
      </c>
    </row>
    <row r="1931" spans="1:15" s="14" customFormat="1" ht="117">
      <c r="A1931" s="73" t="s">
        <v>2393</v>
      </c>
      <c r="B1931" s="74" t="s">
        <v>2394</v>
      </c>
      <c r="C1931" s="75" t="s">
        <v>2396</v>
      </c>
      <c r="D1931" s="73" t="s">
        <v>883</v>
      </c>
      <c r="E1931" s="76">
        <v>144</v>
      </c>
      <c r="F1931" s="77" t="s">
        <v>22</v>
      </c>
      <c r="G1931" s="78"/>
      <c r="H1931" s="10" t="s">
        <v>1</v>
      </c>
      <c r="I1931" s="79"/>
      <c r="L1931" s="4" t="str">
        <f t="shared" si="121"/>
        <v>社會福利支出計畫/社會福利支出/會費、捐助、補助、分攤、照護、救濟與交流活動費/捐助、補助與獎助/捐助國內團體</v>
      </c>
      <c r="M1931" s="4" t="str">
        <f t="shared" si="122"/>
        <v>臺中市親子館暨托育資源中心</v>
      </c>
    </row>
    <row r="1932" spans="1:15" s="14" customFormat="1" ht="117">
      <c r="A1932" s="73" t="s">
        <v>2393</v>
      </c>
      <c r="B1932" s="74" t="s">
        <v>2394</v>
      </c>
      <c r="C1932" s="75" t="s">
        <v>2396</v>
      </c>
      <c r="D1932" s="73" t="s">
        <v>883</v>
      </c>
      <c r="E1932" s="76">
        <v>157</v>
      </c>
      <c r="F1932" s="77" t="s">
        <v>22</v>
      </c>
      <c r="G1932" s="78"/>
      <c r="H1932" s="10" t="s">
        <v>1</v>
      </c>
      <c r="I1932" s="79"/>
      <c r="L1932" s="4" t="str">
        <f t="shared" si="121"/>
        <v>社會福利支出計畫/社會福利支出/會費、捐助、補助、分攤、照護、救濟與交流活動費/捐助、補助與獎助/捐助國內團體</v>
      </c>
      <c r="M1932" s="4" t="str">
        <f t="shared" si="122"/>
        <v>臺中市親子館暨托育資源中心</v>
      </c>
    </row>
    <row r="1933" spans="1:15" s="14" customFormat="1" ht="117">
      <c r="A1933" s="73" t="s">
        <v>2393</v>
      </c>
      <c r="B1933" s="74" t="s">
        <v>2394</v>
      </c>
      <c r="C1933" s="75" t="s">
        <v>2397</v>
      </c>
      <c r="D1933" s="73" t="s">
        <v>883</v>
      </c>
      <c r="E1933" s="76">
        <f>93-1</f>
        <v>92</v>
      </c>
      <c r="F1933" s="77" t="s">
        <v>22</v>
      </c>
      <c r="G1933" s="78"/>
      <c r="H1933" s="10" t="s">
        <v>1</v>
      </c>
      <c r="I1933" s="79"/>
      <c r="L1933" s="4" t="str">
        <f t="shared" si="121"/>
        <v>社會福利支出計畫/社會福利支出/會費、捐助、補助、分攤、照護、救濟與交流活動費/捐助、補助與獎助/捐助國內團體</v>
      </c>
      <c r="M1933" s="4" t="str">
        <f t="shared" si="122"/>
        <v>臺中市親子館暨托育資源中心</v>
      </c>
    </row>
    <row r="1934" spans="1:15" s="14" customFormat="1" ht="117">
      <c r="A1934" s="73" t="s">
        <v>2398</v>
      </c>
      <c r="B1934" s="74" t="s">
        <v>2394</v>
      </c>
      <c r="C1934" s="75" t="s">
        <v>2397</v>
      </c>
      <c r="D1934" s="73" t="s">
        <v>883</v>
      </c>
      <c r="E1934" s="76">
        <v>26</v>
      </c>
      <c r="F1934" s="77" t="s">
        <v>22</v>
      </c>
      <c r="G1934" s="78"/>
      <c r="H1934" s="10" t="s">
        <v>1</v>
      </c>
      <c r="I1934" s="79"/>
      <c r="L1934" s="4" t="str">
        <f t="shared" si="121"/>
        <v>一般建築及設備計畫/一般建築及設備/會費、捐助、補助、分攤、照護、救濟與交流活動費/捐助、補助與獎助/捐助國內團體</v>
      </c>
      <c r="M1934" s="4" t="str">
        <f t="shared" si="122"/>
        <v>臺中市親子館暨托育資源中心</v>
      </c>
    </row>
    <row r="1935" spans="1:15" s="14" customFormat="1" ht="117">
      <c r="A1935" s="73" t="s">
        <v>2393</v>
      </c>
      <c r="B1935" s="74" t="s">
        <v>2394</v>
      </c>
      <c r="C1935" s="75" t="s">
        <v>2399</v>
      </c>
      <c r="D1935" s="73" t="s">
        <v>883</v>
      </c>
      <c r="E1935" s="76">
        <v>376</v>
      </c>
      <c r="F1935" s="77" t="s">
        <v>22</v>
      </c>
      <c r="G1935" s="78"/>
      <c r="H1935" s="10" t="s">
        <v>1</v>
      </c>
      <c r="I1935" s="79"/>
      <c r="L1935" s="4" t="str">
        <f t="shared" si="121"/>
        <v>社會福利支出計畫/社會福利支出/會費、捐助、補助、分攤、照護、救濟與交流活動費/捐助、補助與獎助/捐助國內團體</v>
      </c>
      <c r="M1935" s="4" t="str">
        <f t="shared" si="122"/>
        <v>臺中市親子館暨托育資源中心</v>
      </c>
    </row>
    <row r="1936" spans="1:15" s="14" customFormat="1" ht="117">
      <c r="A1936" s="73" t="s">
        <v>2398</v>
      </c>
      <c r="B1936" s="74" t="s">
        <v>2394</v>
      </c>
      <c r="C1936" s="75" t="s">
        <v>2399</v>
      </c>
      <c r="D1936" s="73" t="s">
        <v>883</v>
      </c>
      <c r="E1936" s="76">
        <v>26</v>
      </c>
      <c r="F1936" s="77" t="s">
        <v>22</v>
      </c>
      <c r="G1936" s="78"/>
      <c r="H1936" s="10" t="s">
        <v>1</v>
      </c>
      <c r="I1936" s="79"/>
      <c r="L1936" s="4" t="str">
        <f t="shared" si="121"/>
        <v>一般建築及設備計畫/一般建築及設備/會費、捐助、補助、分攤、照護、救濟與交流活動費/捐助、補助與獎助/捐助國內團體</v>
      </c>
      <c r="M1936" s="4" t="str">
        <f t="shared" si="122"/>
        <v>臺中市親子館暨托育資源中心</v>
      </c>
    </row>
    <row r="1937" spans="1:15" s="14" customFormat="1" ht="117">
      <c r="A1937" s="73" t="s">
        <v>2393</v>
      </c>
      <c r="B1937" s="74" t="s">
        <v>2394</v>
      </c>
      <c r="C1937" s="75" t="s">
        <v>2400</v>
      </c>
      <c r="D1937" s="73" t="s">
        <v>883</v>
      </c>
      <c r="E1937" s="76">
        <v>254</v>
      </c>
      <c r="F1937" s="77" t="s">
        <v>22</v>
      </c>
      <c r="G1937" s="78"/>
      <c r="H1937" s="10" t="s">
        <v>1</v>
      </c>
      <c r="I1937" s="79"/>
      <c r="L1937" s="4" t="str">
        <f t="shared" si="121"/>
        <v>社會福利支出計畫/社會福利支出/會費、捐助、補助、分攤、照護、救濟與交流活動費/捐助、補助與獎助/捐助國內團體</v>
      </c>
      <c r="M1937" s="4" t="str">
        <f t="shared" si="122"/>
        <v>臺中市親子館暨托育資源中心</v>
      </c>
    </row>
    <row r="1938" spans="1:15" s="14" customFormat="1" ht="117">
      <c r="A1938" s="73" t="s">
        <v>2393</v>
      </c>
      <c r="B1938" s="74" t="s">
        <v>2394</v>
      </c>
      <c r="C1938" s="75" t="s">
        <v>2401</v>
      </c>
      <c r="D1938" s="73" t="s">
        <v>883</v>
      </c>
      <c r="E1938" s="76">
        <v>301</v>
      </c>
      <c r="F1938" s="77" t="s">
        <v>22</v>
      </c>
      <c r="G1938" s="78"/>
      <c r="H1938" s="10" t="s">
        <v>1</v>
      </c>
      <c r="I1938" s="79"/>
      <c r="L1938" s="4" t="str">
        <f t="shared" si="121"/>
        <v>社會福利支出計畫/社會福利支出/會費、捐助、補助、分攤、照護、救濟與交流活動費/捐助、補助與獎助/捐助國內團體</v>
      </c>
      <c r="M1938" s="4" t="str">
        <f t="shared" si="122"/>
        <v>臺中市親子館暨托育資源中心</v>
      </c>
    </row>
    <row r="1939" spans="1:15" s="14" customFormat="1" ht="117">
      <c r="A1939" s="73" t="s">
        <v>2393</v>
      </c>
      <c r="B1939" s="74" t="s">
        <v>2394</v>
      </c>
      <c r="C1939" s="75" t="s">
        <v>2402</v>
      </c>
      <c r="D1939" s="73" t="s">
        <v>883</v>
      </c>
      <c r="E1939" s="76">
        <v>151</v>
      </c>
      <c r="F1939" s="77" t="s">
        <v>22</v>
      </c>
      <c r="G1939" s="78"/>
      <c r="H1939" s="10" t="s">
        <v>1</v>
      </c>
      <c r="I1939" s="79"/>
      <c r="L1939" s="4" t="str">
        <f t="shared" si="121"/>
        <v>社會福利支出計畫/社會福利支出/會費、捐助、補助、分攤、照護、救濟與交流活動費/捐助、補助與獎助/捐助國內團體</v>
      </c>
      <c r="M1939" s="4" t="str">
        <f t="shared" si="122"/>
        <v>臺中市親子館暨托育資源中心</v>
      </c>
    </row>
    <row r="1940" spans="1:15" s="14" customFormat="1" ht="117">
      <c r="A1940" s="73" t="s">
        <v>2393</v>
      </c>
      <c r="B1940" s="74" t="s">
        <v>2403</v>
      </c>
      <c r="C1940" s="75" t="s">
        <v>2404</v>
      </c>
      <c r="D1940" s="73" t="s">
        <v>883</v>
      </c>
      <c r="E1940" s="76">
        <v>20</v>
      </c>
      <c r="F1940" s="77" t="s">
        <v>22</v>
      </c>
      <c r="G1940" s="78"/>
      <c r="H1940" s="10" t="s">
        <v>1</v>
      </c>
      <c r="I1940" s="79"/>
      <c r="L1940" s="4" t="str">
        <f t="shared" si="121"/>
        <v>社會福利支出計畫/社會福利支出/會費、捐助、補助、分攤、照護、救濟與交流活動費/捐助、補助與獎助/捐助國內團體</v>
      </c>
      <c r="M1940" s="4" t="str">
        <f t="shared" si="122"/>
        <v>托嬰中心質量提升計畫</v>
      </c>
    </row>
    <row r="1941" spans="1:15" s="40" customFormat="1" ht="117">
      <c r="A1941" s="73" t="s">
        <v>2398</v>
      </c>
      <c r="B1941" s="74" t="s">
        <v>2403</v>
      </c>
      <c r="C1941" s="75" t="s">
        <v>2405</v>
      </c>
      <c r="D1941" s="73" t="s">
        <v>883</v>
      </c>
      <c r="E1941" s="76">
        <v>50</v>
      </c>
      <c r="F1941" s="77" t="s">
        <v>22</v>
      </c>
      <c r="G1941" s="78"/>
      <c r="H1941" s="10" t="s">
        <v>1</v>
      </c>
      <c r="I1941" s="79"/>
      <c r="J1941" s="53"/>
      <c r="K1941" s="53"/>
      <c r="L1941" s="4" t="str">
        <f t="shared" si="121"/>
        <v>一般建築及設備計畫/一般建築及設備/會費、捐助、補助、分攤、照護、救濟與交流活動費/捐助、補助與獎助/捐助國內團體</v>
      </c>
      <c r="M1941" s="4" t="str">
        <f t="shared" si="122"/>
        <v>托嬰中心質量提升計畫</v>
      </c>
      <c r="N1941" s="53"/>
      <c r="O1941" s="53"/>
    </row>
    <row r="1942" spans="1:15" s="40" customFormat="1" ht="117">
      <c r="A1942" s="73" t="s">
        <v>2393</v>
      </c>
      <c r="B1942" s="74" t="s">
        <v>2403</v>
      </c>
      <c r="C1942" s="75" t="s">
        <v>2406</v>
      </c>
      <c r="D1942" s="73" t="s">
        <v>883</v>
      </c>
      <c r="E1942" s="76">
        <v>20</v>
      </c>
      <c r="F1942" s="77" t="s">
        <v>22</v>
      </c>
      <c r="G1942" s="78"/>
      <c r="H1942" s="10" t="s">
        <v>1</v>
      </c>
      <c r="I1942" s="79"/>
      <c r="J1942" s="53"/>
      <c r="K1942" s="53"/>
      <c r="L1942" s="4" t="str">
        <f t="shared" si="121"/>
        <v>社會福利支出計畫/社會福利支出/會費、捐助、補助、分攤、照護、救濟與交流活動費/捐助、補助與獎助/捐助國內團體</v>
      </c>
      <c r="M1942" s="4" t="str">
        <f t="shared" si="122"/>
        <v>托嬰中心質量提升計畫</v>
      </c>
      <c r="N1942" s="53"/>
      <c r="O1942" s="53"/>
    </row>
    <row r="1943" spans="1:15" s="40" customFormat="1" ht="117">
      <c r="A1943" s="73" t="s">
        <v>2393</v>
      </c>
      <c r="B1943" s="74" t="s">
        <v>2403</v>
      </c>
      <c r="C1943" s="75" t="s">
        <v>2407</v>
      </c>
      <c r="D1943" s="73" t="s">
        <v>883</v>
      </c>
      <c r="E1943" s="76">
        <v>20</v>
      </c>
      <c r="F1943" s="77" t="s">
        <v>22</v>
      </c>
      <c r="G1943" s="78"/>
      <c r="H1943" s="10" t="s">
        <v>1</v>
      </c>
      <c r="I1943" s="79"/>
      <c r="J1943" s="53"/>
      <c r="K1943" s="53"/>
      <c r="L1943" s="4" t="str">
        <f t="shared" si="121"/>
        <v>社會福利支出計畫/社會福利支出/會費、捐助、補助、分攤、照護、救濟與交流活動費/捐助、補助與獎助/捐助國內團體</v>
      </c>
      <c r="M1943" s="4" t="str">
        <f t="shared" si="122"/>
        <v>托嬰中心質量提升計畫</v>
      </c>
      <c r="N1943" s="53"/>
      <c r="O1943" s="53"/>
    </row>
    <row r="1944" spans="1:15" s="40" customFormat="1" ht="117">
      <c r="A1944" s="73" t="s">
        <v>2398</v>
      </c>
      <c r="B1944" s="74" t="s">
        <v>2403</v>
      </c>
      <c r="C1944" s="75" t="s">
        <v>2408</v>
      </c>
      <c r="D1944" s="73" t="s">
        <v>883</v>
      </c>
      <c r="E1944" s="76">
        <v>11</v>
      </c>
      <c r="F1944" s="77" t="s">
        <v>22</v>
      </c>
      <c r="G1944" s="78"/>
      <c r="H1944" s="10" t="s">
        <v>1</v>
      </c>
      <c r="I1944" s="79"/>
      <c r="J1944" s="53"/>
      <c r="K1944" s="53"/>
      <c r="L1944" s="4" t="str">
        <f t="shared" si="121"/>
        <v>一般建築及設備計畫/一般建築及設備/會費、捐助、補助、分攤、照護、救濟與交流活動費/捐助、補助與獎助/捐助國內團體</v>
      </c>
      <c r="M1944" s="4" t="str">
        <f t="shared" si="122"/>
        <v>托嬰中心質量提升計畫</v>
      </c>
      <c r="N1944" s="53"/>
      <c r="O1944" s="53"/>
    </row>
    <row r="1945" spans="1:15" s="40" customFormat="1" ht="117">
      <c r="A1945" s="73" t="s">
        <v>2393</v>
      </c>
      <c r="B1945" s="74" t="s">
        <v>2403</v>
      </c>
      <c r="C1945" s="75" t="s">
        <v>2408</v>
      </c>
      <c r="D1945" s="73" t="s">
        <v>883</v>
      </c>
      <c r="E1945" s="76">
        <v>9</v>
      </c>
      <c r="F1945" s="77" t="s">
        <v>22</v>
      </c>
      <c r="G1945" s="78"/>
      <c r="H1945" s="10" t="s">
        <v>1</v>
      </c>
      <c r="I1945" s="79"/>
      <c r="J1945" s="53"/>
      <c r="K1945" s="53"/>
      <c r="L1945" s="4" t="str">
        <f t="shared" si="121"/>
        <v>社會福利支出計畫/社會福利支出/會費、捐助、補助、分攤、照護、救濟與交流活動費/捐助、補助與獎助/捐助國內團體</v>
      </c>
      <c r="M1945" s="4" t="str">
        <f t="shared" si="122"/>
        <v>托嬰中心質量提升計畫</v>
      </c>
      <c r="N1945" s="53"/>
      <c r="O1945" s="53"/>
    </row>
    <row r="1946" spans="1:15" s="40" customFormat="1" ht="117">
      <c r="A1946" s="73" t="s">
        <v>2393</v>
      </c>
      <c r="B1946" s="74" t="s">
        <v>2403</v>
      </c>
      <c r="C1946" s="75" t="s">
        <v>2409</v>
      </c>
      <c r="D1946" s="73" t="s">
        <v>883</v>
      </c>
      <c r="E1946" s="76">
        <v>20</v>
      </c>
      <c r="F1946" s="77" t="s">
        <v>22</v>
      </c>
      <c r="G1946" s="78"/>
      <c r="H1946" s="10" t="s">
        <v>1</v>
      </c>
      <c r="I1946" s="79"/>
      <c r="J1946" s="53"/>
      <c r="K1946" s="53"/>
      <c r="L1946" s="4" t="str">
        <f t="shared" si="121"/>
        <v>社會福利支出計畫/社會福利支出/會費、捐助、補助、分攤、照護、救濟與交流活動費/捐助、補助與獎助/捐助國內團體</v>
      </c>
      <c r="M1946" s="4" t="str">
        <f t="shared" si="122"/>
        <v>托嬰中心質量提升計畫</v>
      </c>
      <c r="N1946" s="53"/>
      <c r="O1946" s="53"/>
    </row>
    <row r="1947" spans="1:15" s="40" customFormat="1" ht="117">
      <c r="A1947" s="73" t="s">
        <v>2398</v>
      </c>
      <c r="B1947" s="74" t="s">
        <v>2403</v>
      </c>
      <c r="C1947" s="75" t="s">
        <v>2410</v>
      </c>
      <c r="D1947" s="73" t="s">
        <v>883</v>
      </c>
      <c r="E1947" s="76">
        <v>14</v>
      </c>
      <c r="F1947" s="77" t="s">
        <v>22</v>
      </c>
      <c r="G1947" s="78"/>
      <c r="H1947" s="10" t="s">
        <v>1</v>
      </c>
      <c r="I1947" s="79"/>
      <c r="J1947" s="53"/>
      <c r="K1947" s="53"/>
      <c r="L1947" s="4" t="str">
        <f t="shared" si="121"/>
        <v>一般建築及設備計畫/一般建築及設備/會費、捐助、補助、分攤、照護、救濟與交流活動費/捐助、補助與獎助/捐助國內團體</v>
      </c>
      <c r="M1947" s="4" t="str">
        <f t="shared" si="122"/>
        <v>托嬰中心質量提升計畫</v>
      </c>
      <c r="N1947" s="53"/>
      <c r="O1947" s="53"/>
    </row>
    <row r="1948" spans="1:15" s="40" customFormat="1" ht="117">
      <c r="A1948" s="73" t="s">
        <v>2393</v>
      </c>
      <c r="B1948" s="74" t="s">
        <v>2403</v>
      </c>
      <c r="C1948" s="75" t="s">
        <v>2410</v>
      </c>
      <c r="D1948" s="73" t="s">
        <v>883</v>
      </c>
      <c r="E1948" s="76">
        <v>6</v>
      </c>
      <c r="F1948" s="77" t="s">
        <v>22</v>
      </c>
      <c r="G1948" s="78"/>
      <c r="H1948" s="10" t="s">
        <v>1</v>
      </c>
      <c r="I1948" s="79"/>
      <c r="J1948" s="53"/>
      <c r="K1948" s="53"/>
      <c r="L1948" s="4" t="str">
        <f t="shared" si="121"/>
        <v>社會福利支出計畫/社會福利支出/會費、捐助、補助、分攤、照護、救濟與交流活動費/捐助、補助與獎助/捐助國內團體</v>
      </c>
      <c r="M1948" s="4" t="str">
        <f t="shared" si="122"/>
        <v>托嬰中心質量提升計畫</v>
      </c>
      <c r="N1948" s="53"/>
      <c r="O1948" s="53"/>
    </row>
    <row r="1949" spans="1:15" s="40" customFormat="1" ht="117">
      <c r="A1949" s="73" t="s">
        <v>2393</v>
      </c>
      <c r="B1949" s="74" t="s">
        <v>2403</v>
      </c>
      <c r="C1949" s="75" t="s">
        <v>2411</v>
      </c>
      <c r="D1949" s="73" t="s">
        <v>883</v>
      </c>
      <c r="E1949" s="76">
        <v>20</v>
      </c>
      <c r="F1949" s="77" t="s">
        <v>22</v>
      </c>
      <c r="G1949" s="78"/>
      <c r="H1949" s="10" t="s">
        <v>1</v>
      </c>
      <c r="I1949" s="79"/>
      <c r="J1949" s="53"/>
      <c r="K1949" s="53"/>
      <c r="L1949" s="4" t="str">
        <f t="shared" si="121"/>
        <v>社會福利支出計畫/社會福利支出/會費、捐助、補助、分攤、照護、救濟與交流活動費/捐助、補助與獎助/捐助國內團體</v>
      </c>
      <c r="M1949" s="4" t="str">
        <f t="shared" si="122"/>
        <v>托嬰中心質量提升計畫</v>
      </c>
      <c r="N1949" s="53"/>
      <c r="O1949" s="53"/>
    </row>
    <row r="1950" spans="1:15" s="40" customFormat="1" ht="117">
      <c r="A1950" s="73" t="s">
        <v>2393</v>
      </c>
      <c r="B1950" s="74" t="s">
        <v>2403</v>
      </c>
      <c r="C1950" s="75" t="s">
        <v>2412</v>
      </c>
      <c r="D1950" s="73" t="s">
        <v>883</v>
      </c>
      <c r="E1950" s="76">
        <v>50</v>
      </c>
      <c r="F1950" s="77" t="s">
        <v>22</v>
      </c>
      <c r="G1950" s="78"/>
      <c r="H1950" s="10" t="s">
        <v>1</v>
      </c>
      <c r="I1950" s="79"/>
      <c r="J1950" s="53"/>
      <c r="K1950" s="53"/>
      <c r="L1950" s="4" t="str">
        <f t="shared" si="121"/>
        <v>社會福利支出計畫/社會福利支出/會費、捐助、補助、分攤、照護、救濟與交流活動費/捐助、補助與獎助/捐助國內團體</v>
      </c>
      <c r="M1950" s="4" t="str">
        <f t="shared" si="122"/>
        <v>托嬰中心質量提升計畫</v>
      </c>
      <c r="N1950" s="53"/>
      <c r="O1950" s="53"/>
    </row>
    <row r="1951" spans="1:15" s="40" customFormat="1" ht="117">
      <c r="A1951" s="73" t="s">
        <v>2398</v>
      </c>
      <c r="B1951" s="74" t="s">
        <v>2403</v>
      </c>
      <c r="C1951" s="75" t="s">
        <v>2413</v>
      </c>
      <c r="D1951" s="73" t="s">
        <v>883</v>
      </c>
      <c r="E1951" s="76">
        <v>20</v>
      </c>
      <c r="F1951" s="77" t="s">
        <v>22</v>
      </c>
      <c r="G1951" s="78"/>
      <c r="H1951" s="10" t="s">
        <v>1</v>
      </c>
      <c r="I1951" s="79"/>
      <c r="J1951" s="53"/>
      <c r="K1951" s="53"/>
      <c r="L1951" s="4" t="str">
        <f t="shared" si="121"/>
        <v>一般建築及設備計畫/一般建築及設備/會費、捐助、補助、分攤、照護、救濟與交流活動費/捐助、補助與獎助/捐助國內團體</v>
      </c>
      <c r="M1951" s="4" t="str">
        <f t="shared" si="122"/>
        <v>托嬰中心質量提升計畫</v>
      </c>
      <c r="N1951" s="53"/>
      <c r="O1951" s="53"/>
    </row>
    <row r="1952" spans="1:15" s="40" customFormat="1" ht="117">
      <c r="A1952" s="73" t="s">
        <v>2398</v>
      </c>
      <c r="B1952" s="74" t="s">
        <v>2403</v>
      </c>
      <c r="C1952" s="75" t="s">
        <v>2414</v>
      </c>
      <c r="D1952" s="73" t="s">
        <v>883</v>
      </c>
      <c r="E1952" s="76">
        <v>20</v>
      </c>
      <c r="F1952" s="77" t="s">
        <v>22</v>
      </c>
      <c r="G1952" s="78"/>
      <c r="H1952" s="10" t="s">
        <v>1</v>
      </c>
      <c r="I1952" s="79"/>
      <c r="J1952" s="53"/>
      <c r="K1952" s="53"/>
      <c r="L1952" s="4" t="str">
        <f t="shared" si="121"/>
        <v>一般建築及設備計畫/一般建築及設備/會費、捐助、補助、分攤、照護、救濟與交流活動費/捐助、補助與獎助/捐助國內團體</v>
      </c>
      <c r="M1952" s="4" t="str">
        <f t="shared" si="122"/>
        <v>托嬰中心質量提升計畫</v>
      </c>
      <c r="N1952" s="53"/>
      <c r="O1952" s="53"/>
    </row>
    <row r="1953" spans="1:15" s="40" customFormat="1" ht="117">
      <c r="A1953" s="73" t="s">
        <v>2398</v>
      </c>
      <c r="B1953" s="74" t="s">
        <v>2403</v>
      </c>
      <c r="C1953" s="75" t="s">
        <v>2415</v>
      </c>
      <c r="D1953" s="73" t="s">
        <v>883</v>
      </c>
      <c r="E1953" s="76">
        <v>20</v>
      </c>
      <c r="F1953" s="77" t="s">
        <v>22</v>
      </c>
      <c r="G1953" s="78"/>
      <c r="H1953" s="10" t="s">
        <v>1</v>
      </c>
      <c r="I1953" s="79"/>
      <c r="J1953" s="53"/>
      <c r="K1953" s="53"/>
      <c r="L1953" s="4" t="str">
        <f t="shared" si="121"/>
        <v>一般建築及設備計畫/一般建築及設備/會費、捐助、補助、分攤、照護、救濟與交流活動費/捐助、補助與獎助/捐助國內團體</v>
      </c>
      <c r="M1953" s="4" t="str">
        <f t="shared" si="122"/>
        <v>托嬰中心質量提升計畫</v>
      </c>
      <c r="N1953" s="53"/>
      <c r="O1953" s="53"/>
    </row>
    <row r="1954" spans="1:15" s="40" customFormat="1" ht="117">
      <c r="A1954" s="73" t="s">
        <v>2393</v>
      </c>
      <c r="B1954" s="74" t="s">
        <v>2403</v>
      </c>
      <c r="C1954" s="75" t="s">
        <v>2416</v>
      </c>
      <c r="D1954" s="73" t="s">
        <v>883</v>
      </c>
      <c r="E1954" s="76">
        <v>20</v>
      </c>
      <c r="F1954" s="77" t="s">
        <v>22</v>
      </c>
      <c r="G1954" s="78"/>
      <c r="H1954" s="10" t="s">
        <v>1</v>
      </c>
      <c r="I1954" s="80"/>
      <c r="J1954" s="53"/>
      <c r="K1954" s="53"/>
      <c r="L1954" s="4" t="str">
        <f t="shared" si="121"/>
        <v>社會福利支出計畫/社會福利支出/會費、捐助、補助、分攤、照護、救濟與交流活動費/捐助、補助與獎助/捐助國內團體</v>
      </c>
      <c r="M1954" s="4" t="str">
        <f t="shared" si="122"/>
        <v>托嬰中心質量提升計畫</v>
      </c>
      <c r="N1954" s="53"/>
      <c r="O1954" s="53"/>
    </row>
    <row r="1955" spans="1:15" s="40" customFormat="1" ht="117">
      <c r="A1955" s="73" t="s">
        <v>2393</v>
      </c>
      <c r="B1955" s="74" t="s">
        <v>2403</v>
      </c>
      <c r="C1955" s="75" t="s">
        <v>2417</v>
      </c>
      <c r="D1955" s="73" t="s">
        <v>883</v>
      </c>
      <c r="E1955" s="76">
        <v>20</v>
      </c>
      <c r="F1955" s="77" t="s">
        <v>22</v>
      </c>
      <c r="G1955" s="78"/>
      <c r="H1955" s="10" t="s">
        <v>1</v>
      </c>
      <c r="I1955" s="56"/>
      <c r="J1955" s="53"/>
      <c r="K1955" s="53"/>
      <c r="L1955" s="4" t="str">
        <f t="shared" si="121"/>
        <v>社會福利支出計畫/社會福利支出/會費、捐助、補助、分攤、照護、救濟與交流活動費/捐助、補助與獎助/捐助國內團體</v>
      </c>
      <c r="M1955" s="4" t="str">
        <f t="shared" si="122"/>
        <v>托嬰中心質量提升計畫</v>
      </c>
      <c r="N1955" s="53"/>
      <c r="O1955" s="53"/>
    </row>
    <row r="1956" spans="1:15" s="40" customFormat="1" ht="117">
      <c r="A1956" s="73" t="s">
        <v>2393</v>
      </c>
      <c r="B1956" s="74" t="s">
        <v>2403</v>
      </c>
      <c r="C1956" s="75" t="s">
        <v>2418</v>
      </c>
      <c r="D1956" s="73" t="s">
        <v>883</v>
      </c>
      <c r="E1956" s="76">
        <v>20</v>
      </c>
      <c r="F1956" s="77" t="s">
        <v>22</v>
      </c>
      <c r="G1956" s="78"/>
      <c r="H1956" s="10" t="s">
        <v>1</v>
      </c>
      <c r="I1956" s="81"/>
      <c r="J1956" s="53"/>
      <c r="K1956" s="53"/>
      <c r="L1956" s="4" t="str">
        <f t="shared" si="121"/>
        <v>社會福利支出計畫/社會福利支出/會費、捐助、補助、分攤、照護、救濟與交流活動費/捐助、補助與獎助/捐助國內團體</v>
      </c>
      <c r="M1956" s="4" t="str">
        <f t="shared" si="122"/>
        <v>托嬰中心質量提升計畫</v>
      </c>
      <c r="N1956" s="53"/>
      <c r="O1956" s="53"/>
    </row>
    <row r="1957" spans="1:15" s="40" customFormat="1" ht="117">
      <c r="A1957" s="73" t="s">
        <v>2393</v>
      </c>
      <c r="B1957" s="74" t="s">
        <v>2403</v>
      </c>
      <c r="C1957" s="75" t="s">
        <v>2419</v>
      </c>
      <c r="D1957" s="73" t="s">
        <v>883</v>
      </c>
      <c r="E1957" s="76">
        <v>20</v>
      </c>
      <c r="F1957" s="77" t="s">
        <v>22</v>
      </c>
      <c r="G1957" s="78"/>
      <c r="H1957" s="10" t="s">
        <v>1</v>
      </c>
      <c r="I1957" s="81"/>
      <c r="J1957" s="53"/>
      <c r="K1957" s="53"/>
      <c r="L1957" s="4" t="str">
        <f t="shared" si="121"/>
        <v>社會福利支出計畫/社會福利支出/會費、捐助、補助、分攤、照護、救濟與交流活動費/捐助、補助與獎助/捐助國內團體</v>
      </c>
      <c r="M1957" s="4" t="str">
        <f t="shared" si="122"/>
        <v>托嬰中心質量提升計畫</v>
      </c>
      <c r="N1957" s="53"/>
      <c r="O1957" s="53"/>
    </row>
    <row r="1958" spans="1:15" s="40" customFormat="1" ht="117">
      <c r="A1958" s="73" t="s">
        <v>2398</v>
      </c>
      <c r="B1958" s="74" t="s">
        <v>2403</v>
      </c>
      <c r="C1958" s="75" t="s">
        <v>2420</v>
      </c>
      <c r="D1958" s="73" t="s">
        <v>883</v>
      </c>
      <c r="E1958" s="76">
        <v>19</v>
      </c>
      <c r="F1958" s="77" t="s">
        <v>22</v>
      </c>
      <c r="G1958" s="78"/>
      <c r="H1958" s="10" t="s">
        <v>1</v>
      </c>
      <c r="I1958" s="81"/>
      <c r="J1958" s="53"/>
      <c r="K1958" s="53"/>
      <c r="L1958" s="4" t="str">
        <f t="shared" si="121"/>
        <v>一般建築及設備計畫/一般建築及設備/會費、捐助、補助、分攤、照護、救濟與交流活動費/捐助、補助與獎助/捐助國內團體</v>
      </c>
      <c r="M1958" s="4" t="str">
        <f t="shared" si="122"/>
        <v>托嬰中心質量提升計畫</v>
      </c>
      <c r="N1958" s="53"/>
      <c r="O1958" s="53"/>
    </row>
    <row r="1959" spans="1:15" s="40" customFormat="1" ht="117">
      <c r="A1959" s="73" t="s">
        <v>2393</v>
      </c>
      <c r="B1959" s="74" t="s">
        <v>2403</v>
      </c>
      <c r="C1959" s="75" t="s">
        <v>2421</v>
      </c>
      <c r="D1959" s="73" t="s">
        <v>883</v>
      </c>
      <c r="E1959" s="76">
        <v>20</v>
      </c>
      <c r="F1959" s="77" t="s">
        <v>22</v>
      </c>
      <c r="G1959" s="78"/>
      <c r="H1959" s="10" t="s">
        <v>1</v>
      </c>
      <c r="I1959" s="81"/>
      <c r="J1959" s="53"/>
      <c r="K1959" s="53"/>
      <c r="L1959" s="4" t="str">
        <f t="shared" si="121"/>
        <v>社會福利支出計畫/社會福利支出/會費、捐助、補助、分攤、照護、救濟與交流活動費/捐助、補助與獎助/捐助國內團體</v>
      </c>
      <c r="M1959" s="4" t="str">
        <f t="shared" si="122"/>
        <v>托嬰中心質量提升計畫</v>
      </c>
      <c r="N1959" s="53"/>
      <c r="O1959" s="53"/>
    </row>
    <row r="1960" spans="1:15" s="40" customFormat="1" ht="117">
      <c r="A1960" s="73" t="s">
        <v>2393</v>
      </c>
      <c r="B1960" s="74" t="s">
        <v>2403</v>
      </c>
      <c r="C1960" s="75" t="s">
        <v>2422</v>
      </c>
      <c r="D1960" s="73" t="s">
        <v>883</v>
      </c>
      <c r="E1960" s="76">
        <v>20</v>
      </c>
      <c r="F1960" s="77" t="s">
        <v>22</v>
      </c>
      <c r="G1960" s="78"/>
      <c r="H1960" s="10" t="s">
        <v>1</v>
      </c>
      <c r="I1960" s="81"/>
      <c r="J1960" s="53"/>
      <c r="K1960" s="53"/>
      <c r="L1960" s="4" t="str">
        <f t="shared" si="121"/>
        <v>社會福利支出計畫/社會福利支出/會費、捐助、補助、分攤、照護、救濟與交流活動費/捐助、補助與獎助/捐助國內團體</v>
      </c>
      <c r="M1960" s="4" t="str">
        <f t="shared" si="122"/>
        <v>托嬰中心質量提升計畫</v>
      </c>
      <c r="N1960" s="53"/>
      <c r="O1960" s="53"/>
    </row>
    <row r="1961" spans="1:15" s="40" customFormat="1" ht="117">
      <c r="A1961" s="73" t="s">
        <v>2393</v>
      </c>
      <c r="B1961" s="74" t="s">
        <v>2403</v>
      </c>
      <c r="C1961" s="75" t="s">
        <v>2423</v>
      </c>
      <c r="D1961" s="73" t="s">
        <v>883</v>
      </c>
      <c r="E1961" s="76">
        <v>20</v>
      </c>
      <c r="F1961" s="77" t="s">
        <v>22</v>
      </c>
      <c r="G1961" s="78"/>
      <c r="H1961" s="10" t="s">
        <v>1</v>
      </c>
      <c r="I1961" s="81"/>
      <c r="J1961" s="53"/>
      <c r="K1961" s="53"/>
      <c r="L1961" s="4" t="str">
        <f t="shared" si="121"/>
        <v>社會福利支出計畫/社會福利支出/會費、捐助、補助、分攤、照護、救濟與交流活動費/捐助、補助與獎助/捐助國內團體</v>
      </c>
      <c r="M1961" s="4" t="str">
        <f t="shared" si="122"/>
        <v>托嬰中心質量提升計畫</v>
      </c>
      <c r="N1961" s="53"/>
      <c r="O1961" s="53"/>
    </row>
    <row r="1962" spans="1:15" s="40" customFormat="1" ht="117">
      <c r="A1962" s="73" t="s">
        <v>2393</v>
      </c>
      <c r="B1962" s="74" t="s">
        <v>2403</v>
      </c>
      <c r="C1962" s="75" t="s">
        <v>2424</v>
      </c>
      <c r="D1962" s="73" t="s">
        <v>883</v>
      </c>
      <c r="E1962" s="76">
        <v>20</v>
      </c>
      <c r="F1962" s="77" t="s">
        <v>22</v>
      </c>
      <c r="G1962" s="78"/>
      <c r="H1962" s="10" t="s">
        <v>1</v>
      </c>
      <c r="I1962" s="81"/>
      <c r="J1962" s="53"/>
      <c r="K1962" s="53"/>
      <c r="L1962" s="4" t="str">
        <f t="shared" si="121"/>
        <v>社會福利支出計畫/社會福利支出/會費、捐助、補助、分攤、照護、救濟與交流活動費/捐助、補助與獎助/捐助國內團體</v>
      </c>
      <c r="M1962" s="4" t="str">
        <f t="shared" si="122"/>
        <v>托嬰中心質量提升計畫</v>
      </c>
      <c r="N1962" s="53"/>
      <c r="O1962" s="53"/>
    </row>
    <row r="1963" spans="1:15" s="40" customFormat="1" ht="117">
      <c r="A1963" s="73" t="s">
        <v>2393</v>
      </c>
      <c r="B1963" s="74" t="s">
        <v>2403</v>
      </c>
      <c r="C1963" s="75" t="s">
        <v>2425</v>
      </c>
      <c r="D1963" s="73" t="s">
        <v>883</v>
      </c>
      <c r="E1963" s="76">
        <v>20</v>
      </c>
      <c r="F1963" s="77" t="s">
        <v>22</v>
      </c>
      <c r="G1963" s="78"/>
      <c r="H1963" s="10" t="s">
        <v>1</v>
      </c>
      <c r="I1963" s="81"/>
      <c r="J1963" s="53"/>
      <c r="K1963" s="53"/>
      <c r="L1963" s="4" t="str">
        <f t="shared" si="121"/>
        <v>社會福利支出計畫/社會福利支出/會費、捐助、補助、分攤、照護、救濟與交流活動費/捐助、補助與獎助/捐助國內團體</v>
      </c>
      <c r="M1963" s="4" t="str">
        <f t="shared" si="122"/>
        <v>托嬰中心質量提升計畫</v>
      </c>
      <c r="N1963" s="53"/>
      <c r="O1963" s="53"/>
    </row>
    <row r="1964" spans="1:15" s="40" customFormat="1" ht="117">
      <c r="A1964" s="73" t="s">
        <v>2393</v>
      </c>
      <c r="B1964" s="74" t="s">
        <v>2403</v>
      </c>
      <c r="C1964" s="75" t="s">
        <v>2426</v>
      </c>
      <c r="D1964" s="73" t="s">
        <v>883</v>
      </c>
      <c r="E1964" s="76">
        <v>20</v>
      </c>
      <c r="F1964" s="77" t="s">
        <v>22</v>
      </c>
      <c r="G1964" s="78"/>
      <c r="H1964" s="10" t="s">
        <v>1</v>
      </c>
      <c r="I1964" s="81"/>
      <c r="J1964" s="53"/>
      <c r="K1964" s="53"/>
      <c r="L1964" s="4" t="str">
        <f t="shared" si="121"/>
        <v>社會福利支出計畫/社會福利支出/會費、捐助、補助、分攤、照護、救濟與交流活動費/捐助、補助與獎助/捐助國內團體</v>
      </c>
      <c r="M1964" s="4" t="str">
        <f t="shared" si="122"/>
        <v>托嬰中心質量提升計畫</v>
      </c>
      <c r="N1964" s="53"/>
      <c r="O1964" s="53"/>
    </row>
    <row r="1965" spans="1:15" s="40" customFormat="1" ht="117">
      <c r="A1965" s="73" t="s">
        <v>2393</v>
      </c>
      <c r="B1965" s="74" t="s">
        <v>2403</v>
      </c>
      <c r="C1965" s="75" t="s">
        <v>2427</v>
      </c>
      <c r="D1965" s="73" t="s">
        <v>883</v>
      </c>
      <c r="E1965" s="76">
        <v>20</v>
      </c>
      <c r="F1965" s="77" t="s">
        <v>22</v>
      </c>
      <c r="G1965" s="78"/>
      <c r="H1965" s="10" t="s">
        <v>1</v>
      </c>
      <c r="I1965" s="81"/>
      <c r="J1965" s="53"/>
      <c r="K1965" s="53"/>
      <c r="L1965" s="4" t="str">
        <f t="shared" si="121"/>
        <v>社會福利支出計畫/社會福利支出/會費、捐助、補助、分攤、照護、救濟與交流活動費/捐助、補助與獎助/捐助國內團體</v>
      </c>
      <c r="M1965" s="4" t="str">
        <f t="shared" si="122"/>
        <v>托嬰中心質量提升計畫</v>
      </c>
      <c r="N1965" s="53"/>
      <c r="O1965" s="53"/>
    </row>
    <row r="1966" spans="1:15" s="40" customFormat="1" ht="117">
      <c r="A1966" s="73" t="s">
        <v>2393</v>
      </c>
      <c r="B1966" s="74" t="s">
        <v>2403</v>
      </c>
      <c r="C1966" s="75" t="s">
        <v>2428</v>
      </c>
      <c r="D1966" s="73" t="s">
        <v>883</v>
      </c>
      <c r="E1966" s="76">
        <v>20</v>
      </c>
      <c r="F1966" s="77" t="s">
        <v>22</v>
      </c>
      <c r="G1966" s="78"/>
      <c r="H1966" s="10" t="s">
        <v>1</v>
      </c>
      <c r="I1966" s="81"/>
      <c r="J1966" s="53"/>
      <c r="K1966" s="53"/>
      <c r="L1966" s="4" t="str">
        <f t="shared" si="121"/>
        <v>社會福利支出計畫/社會福利支出/會費、捐助、補助、分攤、照護、救濟與交流活動費/捐助、補助與獎助/捐助國內團體</v>
      </c>
      <c r="M1966" s="4" t="str">
        <f t="shared" si="122"/>
        <v>托嬰中心質量提升計畫</v>
      </c>
      <c r="N1966" s="53"/>
      <c r="O1966" s="53"/>
    </row>
    <row r="1967" spans="1:15" s="40" customFormat="1" ht="117">
      <c r="A1967" s="73" t="s">
        <v>2398</v>
      </c>
      <c r="B1967" s="74" t="s">
        <v>2403</v>
      </c>
      <c r="C1967" s="75" t="s">
        <v>2429</v>
      </c>
      <c r="D1967" s="73" t="s">
        <v>883</v>
      </c>
      <c r="E1967" s="76">
        <v>20</v>
      </c>
      <c r="F1967" s="77" t="s">
        <v>22</v>
      </c>
      <c r="G1967" s="78"/>
      <c r="H1967" s="10" t="s">
        <v>1</v>
      </c>
      <c r="I1967" s="81"/>
      <c r="J1967" s="53"/>
      <c r="K1967" s="53"/>
      <c r="L1967" s="4" t="str">
        <f t="shared" si="121"/>
        <v>一般建築及設備計畫/一般建築及設備/會費、捐助、補助、分攤、照護、救濟與交流活動費/捐助、補助與獎助/捐助國內團體</v>
      </c>
      <c r="M1967" s="4" t="str">
        <f t="shared" si="122"/>
        <v>托嬰中心質量提升計畫</v>
      </c>
      <c r="N1967" s="53"/>
      <c r="O1967" s="53"/>
    </row>
    <row r="1968" spans="1:15" s="40" customFormat="1" ht="117">
      <c r="A1968" s="73" t="s">
        <v>2398</v>
      </c>
      <c r="B1968" s="74" t="s">
        <v>2403</v>
      </c>
      <c r="C1968" s="75" t="s">
        <v>2430</v>
      </c>
      <c r="D1968" s="73" t="s">
        <v>883</v>
      </c>
      <c r="E1968" s="76">
        <v>20</v>
      </c>
      <c r="F1968" s="77" t="s">
        <v>22</v>
      </c>
      <c r="G1968" s="78"/>
      <c r="H1968" s="10" t="s">
        <v>1</v>
      </c>
      <c r="I1968" s="81"/>
      <c r="J1968" s="53"/>
      <c r="K1968" s="53"/>
      <c r="L1968" s="4" t="str">
        <f t="shared" si="121"/>
        <v>一般建築及設備計畫/一般建築及設備/會費、捐助、補助、分攤、照護、救濟與交流活動費/捐助、補助與獎助/捐助國內團體</v>
      </c>
      <c r="M1968" s="4" t="str">
        <f t="shared" si="122"/>
        <v>托嬰中心質量提升計畫</v>
      </c>
      <c r="N1968" s="53"/>
      <c r="O1968" s="53"/>
    </row>
    <row r="1969" spans="1:15" s="40" customFormat="1" ht="117">
      <c r="A1969" s="73" t="s">
        <v>2398</v>
      </c>
      <c r="B1969" s="74" t="s">
        <v>2403</v>
      </c>
      <c r="C1969" s="75" t="s">
        <v>2431</v>
      </c>
      <c r="D1969" s="73" t="s">
        <v>883</v>
      </c>
      <c r="E1969" s="76">
        <v>10</v>
      </c>
      <c r="F1969" s="77" t="s">
        <v>22</v>
      </c>
      <c r="G1969" s="78"/>
      <c r="H1969" s="10" t="s">
        <v>1</v>
      </c>
      <c r="I1969" s="81"/>
      <c r="J1969" s="53"/>
      <c r="K1969" s="53"/>
      <c r="L1969" s="4" t="str">
        <f t="shared" si="121"/>
        <v>一般建築及設備計畫/一般建築及設備/會費、捐助、補助、分攤、照護、救濟與交流活動費/捐助、補助與獎助/捐助國內團體</v>
      </c>
      <c r="M1969" s="4" t="str">
        <f t="shared" si="122"/>
        <v>托嬰中心質量提升計畫</v>
      </c>
      <c r="N1969" s="53"/>
      <c r="O1969" s="53"/>
    </row>
    <row r="1970" spans="1:15" s="40" customFormat="1" ht="117">
      <c r="A1970" s="73" t="s">
        <v>2393</v>
      </c>
      <c r="B1970" s="74" t="s">
        <v>2403</v>
      </c>
      <c r="C1970" s="75" t="s">
        <v>2431</v>
      </c>
      <c r="D1970" s="73" t="s">
        <v>883</v>
      </c>
      <c r="E1970" s="76">
        <v>10</v>
      </c>
      <c r="F1970" s="77" t="s">
        <v>22</v>
      </c>
      <c r="G1970" s="78"/>
      <c r="H1970" s="10" t="s">
        <v>1</v>
      </c>
      <c r="I1970" s="81"/>
      <c r="J1970" s="53"/>
      <c r="K1970" s="53"/>
      <c r="L1970" s="4" t="str">
        <f t="shared" si="121"/>
        <v>社會福利支出計畫/社會福利支出/會費、捐助、補助、分攤、照護、救濟與交流活動費/捐助、補助與獎助/捐助國內團體</v>
      </c>
      <c r="M1970" s="4" t="str">
        <f t="shared" si="122"/>
        <v>托嬰中心質量提升計畫</v>
      </c>
      <c r="N1970" s="53"/>
      <c r="O1970" s="53"/>
    </row>
    <row r="1971" spans="1:15" s="40" customFormat="1" ht="117">
      <c r="A1971" s="73" t="s">
        <v>2398</v>
      </c>
      <c r="B1971" s="74" t="s">
        <v>2403</v>
      </c>
      <c r="C1971" s="75" t="s">
        <v>2432</v>
      </c>
      <c r="D1971" s="73" t="s">
        <v>883</v>
      </c>
      <c r="E1971" s="76">
        <v>20</v>
      </c>
      <c r="F1971" s="77" t="s">
        <v>22</v>
      </c>
      <c r="G1971" s="78"/>
      <c r="H1971" s="10" t="s">
        <v>1</v>
      </c>
      <c r="I1971" s="81"/>
      <c r="J1971" s="53"/>
      <c r="K1971" s="53"/>
      <c r="L1971" s="4" t="str">
        <f t="shared" si="121"/>
        <v>一般建築及設備計畫/一般建築及設備/會費、捐助、補助、分攤、照護、救濟與交流活動費/捐助、補助與獎助/捐助國內團體</v>
      </c>
      <c r="M1971" s="4" t="str">
        <f t="shared" si="122"/>
        <v>托嬰中心質量提升計畫</v>
      </c>
      <c r="N1971" s="53"/>
      <c r="O1971" s="53"/>
    </row>
    <row r="1972" spans="1:15" s="40" customFormat="1" ht="117">
      <c r="A1972" s="73" t="s">
        <v>2393</v>
      </c>
      <c r="B1972" s="74" t="s">
        <v>2403</v>
      </c>
      <c r="C1972" s="75" t="s">
        <v>2433</v>
      </c>
      <c r="D1972" s="73" t="s">
        <v>883</v>
      </c>
      <c r="E1972" s="76">
        <v>20</v>
      </c>
      <c r="F1972" s="77" t="s">
        <v>22</v>
      </c>
      <c r="G1972" s="78"/>
      <c r="H1972" s="10" t="s">
        <v>1</v>
      </c>
      <c r="I1972" s="81"/>
      <c r="J1972" s="53"/>
      <c r="K1972" s="53"/>
      <c r="L1972" s="4" t="str">
        <f t="shared" si="121"/>
        <v>社會福利支出計畫/社會福利支出/會費、捐助、補助、分攤、照護、救濟與交流活動費/捐助、補助與獎助/捐助國內團體</v>
      </c>
      <c r="M1972" s="4" t="str">
        <f t="shared" si="122"/>
        <v>托嬰中心質量提升計畫</v>
      </c>
      <c r="N1972" s="53"/>
      <c r="O1972" s="53"/>
    </row>
    <row r="1973" spans="1:15" s="40" customFormat="1" ht="117">
      <c r="A1973" s="73" t="s">
        <v>2393</v>
      </c>
      <c r="B1973" s="74" t="s">
        <v>2403</v>
      </c>
      <c r="C1973" s="75" t="s">
        <v>2434</v>
      </c>
      <c r="D1973" s="73" t="s">
        <v>883</v>
      </c>
      <c r="E1973" s="76">
        <v>7</v>
      </c>
      <c r="F1973" s="77" t="s">
        <v>22</v>
      </c>
      <c r="G1973" s="78"/>
      <c r="H1973" s="10" t="s">
        <v>1</v>
      </c>
      <c r="I1973" s="81"/>
      <c r="J1973" s="53"/>
      <c r="K1973" s="53"/>
      <c r="L1973" s="4" t="str">
        <f t="shared" si="121"/>
        <v>社會福利支出計畫/社會福利支出/會費、捐助、補助、分攤、照護、救濟與交流活動費/捐助、補助與獎助/捐助國內團體</v>
      </c>
      <c r="M1973" s="4" t="str">
        <f t="shared" si="122"/>
        <v>托嬰中心質量提升計畫</v>
      </c>
      <c r="N1973" s="53"/>
      <c r="O1973" s="53"/>
    </row>
    <row r="1974" spans="1:15" s="40" customFormat="1" ht="117">
      <c r="A1974" s="73" t="s">
        <v>2398</v>
      </c>
      <c r="B1974" s="74" t="s">
        <v>2403</v>
      </c>
      <c r="C1974" s="75" t="s">
        <v>2434</v>
      </c>
      <c r="D1974" s="73" t="s">
        <v>883</v>
      </c>
      <c r="E1974" s="76">
        <v>13</v>
      </c>
      <c r="F1974" s="77" t="s">
        <v>22</v>
      </c>
      <c r="G1974" s="78"/>
      <c r="H1974" s="10" t="s">
        <v>1</v>
      </c>
      <c r="I1974" s="81"/>
      <c r="J1974" s="53"/>
      <c r="K1974" s="53"/>
      <c r="L1974" s="4" t="str">
        <f t="shared" si="121"/>
        <v>一般建築及設備計畫/一般建築及設備/會費、捐助、補助、分攤、照護、救濟與交流活動費/捐助、補助與獎助/捐助國內團體</v>
      </c>
      <c r="M1974" s="4" t="str">
        <f t="shared" si="122"/>
        <v>托嬰中心質量提升計畫</v>
      </c>
      <c r="N1974" s="53"/>
      <c r="O1974" s="53"/>
    </row>
    <row r="1975" spans="1:15" s="40" customFormat="1" ht="117">
      <c r="A1975" s="73" t="s">
        <v>2398</v>
      </c>
      <c r="B1975" s="74" t="s">
        <v>2403</v>
      </c>
      <c r="C1975" s="75" t="s">
        <v>2435</v>
      </c>
      <c r="D1975" s="73" t="s">
        <v>883</v>
      </c>
      <c r="E1975" s="76">
        <v>4</v>
      </c>
      <c r="F1975" s="77" t="s">
        <v>22</v>
      </c>
      <c r="G1975" s="78"/>
      <c r="H1975" s="10" t="s">
        <v>1</v>
      </c>
      <c r="I1975" s="81"/>
      <c r="J1975" s="53"/>
      <c r="K1975" s="53"/>
      <c r="L1975" s="4" t="str">
        <f t="shared" si="121"/>
        <v>一般建築及設備計畫/一般建築及設備/會費、捐助、補助、分攤、照護、救濟與交流活動費/捐助、補助與獎助/捐助國內團體</v>
      </c>
      <c r="M1975" s="4" t="str">
        <f t="shared" si="122"/>
        <v>托嬰中心質量提升計畫</v>
      </c>
      <c r="N1975" s="53"/>
      <c r="O1975" s="53"/>
    </row>
    <row r="1976" spans="1:15" s="40" customFormat="1" ht="117">
      <c r="A1976" s="73" t="s">
        <v>2393</v>
      </c>
      <c r="B1976" s="74" t="s">
        <v>2403</v>
      </c>
      <c r="C1976" s="75" t="s">
        <v>2435</v>
      </c>
      <c r="D1976" s="73" t="s">
        <v>883</v>
      </c>
      <c r="E1976" s="76">
        <v>16</v>
      </c>
      <c r="F1976" s="77" t="s">
        <v>22</v>
      </c>
      <c r="G1976" s="78"/>
      <c r="H1976" s="10" t="s">
        <v>1</v>
      </c>
      <c r="I1976" s="81"/>
      <c r="J1976" s="53"/>
      <c r="K1976" s="53"/>
      <c r="L1976" s="4" t="str">
        <f t="shared" si="121"/>
        <v>社會福利支出計畫/社會福利支出/會費、捐助、補助、分攤、照護、救濟與交流活動費/捐助、補助與獎助/捐助國內團體</v>
      </c>
      <c r="M1976" s="4" t="str">
        <f t="shared" si="122"/>
        <v>托嬰中心質量提升計畫</v>
      </c>
      <c r="N1976" s="53"/>
      <c r="O1976" s="53"/>
    </row>
    <row r="1977" spans="1:15" s="40" customFormat="1" ht="117">
      <c r="A1977" s="73" t="s">
        <v>2393</v>
      </c>
      <c r="B1977" s="74" t="s">
        <v>2403</v>
      </c>
      <c r="C1977" s="75" t="s">
        <v>2436</v>
      </c>
      <c r="D1977" s="73" t="s">
        <v>883</v>
      </c>
      <c r="E1977" s="76">
        <v>20</v>
      </c>
      <c r="F1977" s="77" t="s">
        <v>22</v>
      </c>
      <c r="G1977" s="78"/>
      <c r="H1977" s="10" t="s">
        <v>1</v>
      </c>
      <c r="I1977" s="81"/>
      <c r="J1977" s="53"/>
      <c r="K1977" s="53"/>
      <c r="L1977" s="4" t="str">
        <f t="shared" si="121"/>
        <v>社會福利支出計畫/社會福利支出/會費、捐助、補助、分攤、照護、救濟與交流活動費/捐助、補助與獎助/捐助國內團體</v>
      </c>
      <c r="M1977" s="4" t="str">
        <f t="shared" si="122"/>
        <v>托嬰中心質量提升計畫</v>
      </c>
      <c r="N1977" s="53"/>
      <c r="O1977" s="53"/>
    </row>
    <row r="1978" spans="1:15" s="40" customFormat="1" ht="117">
      <c r="A1978" s="73" t="s">
        <v>2393</v>
      </c>
      <c r="B1978" s="74" t="s">
        <v>2403</v>
      </c>
      <c r="C1978" s="75" t="s">
        <v>2437</v>
      </c>
      <c r="D1978" s="73" t="s">
        <v>883</v>
      </c>
      <c r="E1978" s="76">
        <v>19</v>
      </c>
      <c r="F1978" s="77" t="s">
        <v>22</v>
      </c>
      <c r="G1978" s="78"/>
      <c r="H1978" s="10" t="s">
        <v>1</v>
      </c>
      <c r="I1978" s="81"/>
      <c r="J1978" s="53"/>
      <c r="K1978" s="53"/>
      <c r="L1978" s="4" t="str">
        <f t="shared" si="121"/>
        <v>社會福利支出計畫/社會福利支出/會費、捐助、補助、分攤、照護、救濟與交流活動費/捐助、補助與獎助/捐助國內團體</v>
      </c>
      <c r="M1978" s="4" t="str">
        <f t="shared" si="122"/>
        <v>托嬰中心質量提升計畫</v>
      </c>
      <c r="N1978" s="53"/>
      <c r="O1978" s="53"/>
    </row>
    <row r="1979" spans="1:15" s="40" customFormat="1" ht="117">
      <c r="A1979" s="73" t="s">
        <v>2398</v>
      </c>
      <c r="B1979" s="74" t="s">
        <v>2403</v>
      </c>
      <c r="C1979" s="75" t="s">
        <v>2438</v>
      </c>
      <c r="D1979" s="73" t="s">
        <v>883</v>
      </c>
      <c r="E1979" s="76">
        <v>15</v>
      </c>
      <c r="F1979" s="77" t="s">
        <v>22</v>
      </c>
      <c r="G1979" s="78"/>
      <c r="H1979" s="10" t="s">
        <v>1</v>
      </c>
      <c r="I1979" s="81"/>
      <c r="J1979" s="53"/>
      <c r="K1979" s="53"/>
      <c r="L1979" s="4" t="str">
        <f t="shared" si="121"/>
        <v>一般建築及設備計畫/一般建築及設備/會費、捐助、補助、分攤、照護、救濟與交流活動費/捐助、補助與獎助/捐助國內團體</v>
      </c>
      <c r="M1979" s="4" t="str">
        <f t="shared" si="122"/>
        <v>托嬰中心質量提升計畫</v>
      </c>
      <c r="N1979" s="53"/>
      <c r="O1979" s="53"/>
    </row>
    <row r="1980" spans="1:15" s="40" customFormat="1" ht="117">
      <c r="A1980" s="73" t="s">
        <v>2393</v>
      </c>
      <c r="B1980" s="74" t="s">
        <v>2403</v>
      </c>
      <c r="C1980" s="75" t="s">
        <v>2438</v>
      </c>
      <c r="D1980" s="73" t="s">
        <v>883</v>
      </c>
      <c r="E1980" s="76">
        <v>5</v>
      </c>
      <c r="F1980" s="77" t="s">
        <v>22</v>
      </c>
      <c r="G1980" s="78"/>
      <c r="H1980" s="10" t="s">
        <v>1</v>
      </c>
      <c r="I1980" s="81"/>
      <c r="J1980" s="53"/>
      <c r="K1980" s="53"/>
      <c r="L1980" s="4" t="str">
        <f t="shared" si="121"/>
        <v>社會福利支出計畫/社會福利支出/會費、捐助、補助、分攤、照護、救濟與交流活動費/捐助、補助與獎助/捐助國內團體</v>
      </c>
      <c r="M1980" s="4" t="str">
        <f t="shared" si="122"/>
        <v>托嬰中心質量提升計畫</v>
      </c>
      <c r="N1980" s="53"/>
      <c r="O1980" s="53"/>
    </row>
    <row r="1981" spans="1:15" s="40" customFormat="1" ht="117">
      <c r="A1981" s="73" t="s">
        <v>2393</v>
      </c>
      <c r="B1981" s="74" t="s">
        <v>2403</v>
      </c>
      <c r="C1981" s="75" t="s">
        <v>2439</v>
      </c>
      <c r="D1981" s="73" t="s">
        <v>883</v>
      </c>
      <c r="E1981" s="76">
        <v>50</v>
      </c>
      <c r="F1981" s="77" t="s">
        <v>22</v>
      </c>
      <c r="G1981" s="78"/>
      <c r="H1981" s="10" t="s">
        <v>1</v>
      </c>
      <c r="I1981" s="81"/>
      <c r="J1981" s="53"/>
      <c r="K1981" s="53"/>
      <c r="L1981" s="4" t="str">
        <f t="shared" si="121"/>
        <v>社會福利支出計畫/社會福利支出/會費、捐助、補助、分攤、照護、救濟與交流活動費/捐助、補助與獎助/捐助國內團體</v>
      </c>
      <c r="M1981" s="4" t="str">
        <f t="shared" si="122"/>
        <v>托嬰中心質量提升計畫</v>
      </c>
      <c r="N1981" s="53"/>
      <c r="O1981" s="53"/>
    </row>
    <row r="1982" spans="1:15" s="40" customFormat="1" ht="117">
      <c r="A1982" s="73" t="s">
        <v>2393</v>
      </c>
      <c r="B1982" s="74" t="s">
        <v>2440</v>
      </c>
      <c r="C1982" s="75" t="s">
        <v>2441</v>
      </c>
      <c r="D1982" s="73" t="s">
        <v>883</v>
      </c>
      <c r="E1982" s="76">
        <v>326</v>
      </c>
      <c r="F1982" s="77" t="s">
        <v>22</v>
      </c>
      <c r="G1982" s="78"/>
      <c r="H1982" s="10" t="s">
        <v>1</v>
      </c>
      <c r="I1982" s="81"/>
      <c r="J1982" s="53"/>
      <c r="K1982" s="53"/>
      <c r="L1982" s="4" t="str">
        <f t="shared" si="121"/>
        <v>社會福利支出計畫/社會福利支出/會費、捐助、補助、分攤、照護、救濟與交流活動費/捐助、補助與獎助/捐助國內團體</v>
      </c>
      <c r="M1982" s="4" t="str">
        <f t="shared" si="122"/>
        <v>兒少多元安置處所營運計畫</v>
      </c>
      <c r="N1982" s="53"/>
      <c r="O1982" s="53"/>
    </row>
    <row r="1983" spans="1:15" s="40" customFormat="1" ht="117">
      <c r="A1983" s="73" t="s">
        <v>2393</v>
      </c>
      <c r="B1983" s="74" t="s">
        <v>2442</v>
      </c>
      <c r="C1983" s="75" t="s">
        <v>2443</v>
      </c>
      <c r="D1983" s="73" t="s">
        <v>883</v>
      </c>
      <c r="E1983" s="76">
        <v>22</v>
      </c>
      <c r="F1983" s="77" t="s">
        <v>22</v>
      </c>
      <c r="G1983" s="78"/>
      <c r="H1983" s="10" t="s">
        <v>1</v>
      </c>
      <c r="I1983" s="79"/>
      <c r="J1983" s="53"/>
      <c r="K1983" s="53"/>
      <c r="L1983" s="4" t="str">
        <f t="shared" si="121"/>
        <v>社會福利支出計畫/社會福利支出/會費、捐助、補助、分攤、照護、救濟與交流活動費/捐助、補助與獎助/捐助國內團體</v>
      </c>
      <c r="M1983" s="4" t="str">
        <f t="shared" si="122"/>
        <v>臺中市政府社會局補助民間團體辦理社會福利類志願服務教育訓練推動計畫</v>
      </c>
      <c r="N1983" s="53"/>
      <c r="O1983" s="53"/>
    </row>
    <row r="1984" spans="1:15" s="40" customFormat="1" ht="117">
      <c r="A1984" s="73" t="s">
        <v>2393</v>
      </c>
      <c r="B1984" s="74" t="s">
        <v>2442</v>
      </c>
      <c r="C1984" s="75" t="s">
        <v>2444</v>
      </c>
      <c r="D1984" s="73" t="s">
        <v>883</v>
      </c>
      <c r="E1984" s="76">
        <v>11</v>
      </c>
      <c r="F1984" s="77" t="s">
        <v>22</v>
      </c>
      <c r="G1984" s="78"/>
      <c r="H1984" s="10" t="s">
        <v>1</v>
      </c>
      <c r="I1984" s="79"/>
      <c r="J1984" s="53"/>
      <c r="K1984" s="53"/>
      <c r="L1984" s="4" t="str">
        <f t="shared" si="121"/>
        <v>社會福利支出計畫/社會福利支出/會費、捐助、補助、分攤、照護、救濟與交流活動費/捐助、補助與獎助/捐助國內團體</v>
      </c>
      <c r="M1984" s="4" t="str">
        <f t="shared" si="122"/>
        <v>臺中市政府社會局補助民間團體辦理社會福利類志願服務教育訓練推動計畫</v>
      </c>
      <c r="N1984" s="53"/>
      <c r="O1984" s="53"/>
    </row>
    <row r="1985" spans="1:15" s="40" customFormat="1" ht="117">
      <c r="A1985" s="73" t="s">
        <v>2393</v>
      </c>
      <c r="B1985" s="74" t="s">
        <v>2442</v>
      </c>
      <c r="C1985" s="75" t="s">
        <v>2445</v>
      </c>
      <c r="D1985" s="73" t="s">
        <v>883</v>
      </c>
      <c r="E1985" s="76">
        <v>44</v>
      </c>
      <c r="F1985" s="77" t="s">
        <v>22</v>
      </c>
      <c r="G1985" s="78"/>
      <c r="H1985" s="10" t="s">
        <v>1</v>
      </c>
      <c r="I1985" s="81"/>
      <c r="J1985" s="53"/>
      <c r="K1985" s="53"/>
      <c r="L1985" s="4" t="str">
        <f t="shared" si="121"/>
        <v>社會福利支出計畫/社會福利支出/會費、捐助、補助、分攤、照護、救濟與交流活動費/捐助、補助與獎助/捐助國內團體</v>
      </c>
      <c r="M1985" s="4" t="str">
        <f t="shared" si="122"/>
        <v>臺中市政府社會局補助民間團體辦理社會福利類志願服務教育訓練推動計畫</v>
      </c>
      <c r="N1985" s="53"/>
      <c r="O1985" s="53"/>
    </row>
    <row r="1986" spans="1:15" s="40" customFormat="1" ht="117">
      <c r="A1986" s="73" t="s">
        <v>2393</v>
      </c>
      <c r="B1986" s="74" t="s">
        <v>2442</v>
      </c>
      <c r="C1986" s="75" t="s">
        <v>2446</v>
      </c>
      <c r="D1986" s="73" t="s">
        <v>883</v>
      </c>
      <c r="E1986" s="76">
        <v>29</v>
      </c>
      <c r="F1986" s="77" t="s">
        <v>22</v>
      </c>
      <c r="G1986" s="78"/>
      <c r="H1986" s="10" t="s">
        <v>1</v>
      </c>
      <c r="I1986" s="81"/>
      <c r="J1986" s="53"/>
      <c r="K1986" s="53"/>
      <c r="L1986" s="4" t="str">
        <f t="shared" si="121"/>
        <v>社會福利支出計畫/社會福利支出/會費、捐助、補助、分攤、照護、救濟與交流活動費/捐助、補助與獎助/捐助國內團體</v>
      </c>
      <c r="M1986" s="4" t="str">
        <f t="shared" si="122"/>
        <v>臺中市政府社會局補助民間團體辦理社會福利類志願服務教育訓練推動計畫</v>
      </c>
      <c r="N1986" s="53"/>
      <c r="O1986" s="53"/>
    </row>
    <row r="1987" spans="1:15" s="40" customFormat="1" ht="117">
      <c r="A1987" s="73" t="s">
        <v>2393</v>
      </c>
      <c r="B1987" s="74" t="s">
        <v>2442</v>
      </c>
      <c r="C1987" s="75" t="s">
        <v>2447</v>
      </c>
      <c r="D1987" s="73" t="s">
        <v>883</v>
      </c>
      <c r="E1987" s="76">
        <v>22</v>
      </c>
      <c r="F1987" s="77" t="s">
        <v>22</v>
      </c>
      <c r="G1987" s="78"/>
      <c r="H1987" s="10" t="s">
        <v>1</v>
      </c>
      <c r="I1987" s="81"/>
      <c r="J1987" s="53"/>
      <c r="K1987" s="53"/>
      <c r="L1987" s="4" t="str">
        <f t="shared" si="121"/>
        <v>社會福利支出計畫/社會福利支出/會費、捐助、補助、分攤、照護、救濟與交流活動費/捐助、補助與獎助/捐助國內團體</v>
      </c>
      <c r="M1987" s="4" t="str">
        <f t="shared" si="122"/>
        <v>臺中市政府社會局補助民間團體辦理社會福利類志願服務教育訓練推動計畫</v>
      </c>
      <c r="N1987" s="53"/>
      <c r="O1987" s="53"/>
    </row>
    <row r="1988" spans="1:15" s="40" customFormat="1" ht="117">
      <c r="A1988" s="73" t="s">
        <v>2393</v>
      </c>
      <c r="B1988" s="74" t="s">
        <v>2442</v>
      </c>
      <c r="C1988" s="75" t="s">
        <v>2448</v>
      </c>
      <c r="D1988" s="73" t="s">
        <v>883</v>
      </c>
      <c r="E1988" s="76">
        <v>45</v>
      </c>
      <c r="F1988" s="77" t="s">
        <v>22</v>
      </c>
      <c r="G1988" s="78"/>
      <c r="H1988" s="10" t="s">
        <v>1</v>
      </c>
      <c r="I1988" s="81"/>
      <c r="J1988" s="53"/>
      <c r="K1988" s="53"/>
      <c r="L1988" s="4" t="str">
        <f t="shared" si="121"/>
        <v>社會福利支出計畫/社會福利支出/會費、捐助、補助、分攤、照護、救濟與交流活動費/捐助、補助與獎助/捐助國內團體</v>
      </c>
      <c r="M1988" s="4" t="str">
        <f t="shared" si="122"/>
        <v>臺中市政府社會局補助民間團體辦理社會福利類志願服務教育訓練推動計畫</v>
      </c>
      <c r="N1988" s="53"/>
      <c r="O1988" s="53"/>
    </row>
    <row r="1989" spans="1:15" s="40" customFormat="1" ht="117">
      <c r="A1989" s="73" t="s">
        <v>2393</v>
      </c>
      <c r="B1989" s="74" t="s">
        <v>2442</v>
      </c>
      <c r="C1989" s="75" t="s">
        <v>2449</v>
      </c>
      <c r="D1989" s="73" t="s">
        <v>883</v>
      </c>
      <c r="E1989" s="76">
        <v>44</v>
      </c>
      <c r="F1989" s="77" t="s">
        <v>22</v>
      </c>
      <c r="G1989" s="78"/>
      <c r="H1989" s="10" t="s">
        <v>1</v>
      </c>
      <c r="I1989" s="81"/>
      <c r="J1989" s="53"/>
      <c r="K1989" s="53"/>
      <c r="L1989" s="4" t="str">
        <f t="shared" si="121"/>
        <v>社會福利支出計畫/社會福利支出/會費、捐助、補助、分攤、照護、救濟與交流活動費/捐助、補助與獎助/捐助國內團體</v>
      </c>
      <c r="M1989" s="4" t="str">
        <f t="shared" si="122"/>
        <v>臺中市政府社會局補助民間團體辦理社會福利類志願服務教育訓練推動計畫</v>
      </c>
      <c r="N1989" s="53"/>
      <c r="O1989" s="53"/>
    </row>
    <row r="1990" spans="1:15" s="40" customFormat="1" ht="117">
      <c r="A1990" s="73" t="s">
        <v>2393</v>
      </c>
      <c r="B1990" s="74" t="s">
        <v>2442</v>
      </c>
      <c r="C1990" s="75" t="s">
        <v>2445</v>
      </c>
      <c r="D1990" s="73" t="s">
        <v>883</v>
      </c>
      <c r="E1990" s="76">
        <v>36</v>
      </c>
      <c r="F1990" s="77" t="s">
        <v>22</v>
      </c>
      <c r="G1990" s="78"/>
      <c r="H1990" s="10" t="s">
        <v>1</v>
      </c>
      <c r="I1990" s="81"/>
      <c r="J1990" s="53"/>
      <c r="K1990" s="53"/>
      <c r="L1990" s="4" t="str">
        <f t="shared" si="121"/>
        <v>社會福利支出計畫/社會福利支出/會費、捐助、補助、分攤、照護、救濟與交流活動費/捐助、補助與獎助/捐助國內團體</v>
      </c>
      <c r="M1990" s="4" t="str">
        <f t="shared" si="122"/>
        <v>臺中市政府社會局補助民間團體辦理社會福利類志願服務教育訓練推動計畫</v>
      </c>
      <c r="N1990" s="53"/>
      <c r="O1990" s="53"/>
    </row>
    <row r="1991" spans="1:15" s="40" customFormat="1" ht="117">
      <c r="A1991" s="73" t="s">
        <v>2393</v>
      </c>
      <c r="B1991" s="74" t="s">
        <v>2442</v>
      </c>
      <c r="C1991" s="75" t="s">
        <v>2450</v>
      </c>
      <c r="D1991" s="73" t="s">
        <v>883</v>
      </c>
      <c r="E1991" s="76">
        <v>36</v>
      </c>
      <c r="F1991" s="77" t="s">
        <v>22</v>
      </c>
      <c r="G1991" s="78"/>
      <c r="H1991" s="10" t="s">
        <v>1</v>
      </c>
      <c r="I1991" s="81"/>
      <c r="J1991" s="53"/>
      <c r="K1991" s="53"/>
      <c r="L1991" s="4" t="str">
        <f t="shared" si="121"/>
        <v>社會福利支出計畫/社會福利支出/會費、捐助、補助、分攤、照護、救濟與交流活動費/捐助、補助與獎助/捐助國內團體</v>
      </c>
      <c r="M1991" s="4" t="str">
        <f t="shared" si="122"/>
        <v>臺中市政府社會局補助民間團體辦理社會福利類志願服務教育訓練推動計畫</v>
      </c>
      <c r="N1991" s="53"/>
      <c r="O1991" s="53"/>
    </row>
    <row r="1992" spans="1:15" s="40" customFormat="1" ht="117">
      <c r="A1992" s="73" t="s">
        <v>2393</v>
      </c>
      <c r="B1992" s="74" t="s">
        <v>2442</v>
      </c>
      <c r="C1992" s="75" t="s">
        <v>2445</v>
      </c>
      <c r="D1992" s="73" t="s">
        <v>883</v>
      </c>
      <c r="E1992" s="76">
        <v>32</v>
      </c>
      <c r="F1992" s="77" t="s">
        <v>22</v>
      </c>
      <c r="G1992" s="78"/>
      <c r="H1992" s="10" t="s">
        <v>1</v>
      </c>
      <c r="I1992" s="81"/>
      <c r="J1992" s="53"/>
      <c r="K1992" s="53"/>
      <c r="L1992" s="4" t="str">
        <f t="shared" ref="L1992:L2055" si="123">A1992</f>
        <v>社會福利支出計畫/社會福利支出/會費、捐助、補助、分攤、照護、救濟與交流活動費/捐助、補助與獎助/捐助國內團體</v>
      </c>
      <c r="M1992" s="4" t="str">
        <f t="shared" ref="M1992:M2055" si="124">B1992</f>
        <v>臺中市政府社會局補助民間團體辦理社會福利類志願服務教育訓練推動計畫</v>
      </c>
      <c r="N1992" s="53"/>
      <c r="O1992" s="53"/>
    </row>
    <row r="1993" spans="1:15" s="40" customFormat="1" ht="117">
      <c r="A1993" s="73" t="s">
        <v>2393</v>
      </c>
      <c r="B1993" s="74" t="s">
        <v>2442</v>
      </c>
      <c r="C1993" s="75" t="s">
        <v>2445</v>
      </c>
      <c r="D1993" s="73" t="s">
        <v>883</v>
      </c>
      <c r="E1993" s="76">
        <v>36</v>
      </c>
      <c r="F1993" s="77" t="s">
        <v>22</v>
      </c>
      <c r="G1993" s="78"/>
      <c r="H1993" s="10" t="s">
        <v>1</v>
      </c>
      <c r="I1993" s="81"/>
      <c r="J1993" s="53"/>
      <c r="K1993" s="53"/>
      <c r="L1993" s="4" t="str">
        <f t="shared" si="123"/>
        <v>社會福利支出計畫/社會福利支出/會費、捐助、補助、分攤、照護、救濟與交流活動費/捐助、補助與獎助/捐助國內團體</v>
      </c>
      <c r="M1993" s="4" t="str">
        <f t="shared" si="124"/>
        <v>臺中市政府社會局補助民間團體辦理社會福利類志願服務教育訓練推動計畫</v>
      </c>
      <c r="N1993" s="53"/>
      <c r="O1993" s="53"/>
    </row>
    <row r="1994" spans="1:15" s="40" customFormat="1" ht="117">
      <c r="A1994" s="73" t="s">
        <v>2393</v>
      </c>
      <c r="B1994" s="74" t="s">
        <v>2442</v>
      </c>
      <c r="C1994" s="75" t="s">
        <v>2451</v>
      </c>
      <c r="D1994" s="73" t="s">
        <v>883</v>
      </c>
      <c r="E1994" s="76">
        <v>45</v>
      </c>
      <c r="F1994" s="77" t="s">
        <v>22</v>
      </c>
      <c r="G1994" s="78"/>
      <c r="H1994" s="10" t="s">
        <v>1</v>
      </c>
      <c r="I1994" s="81"/>
      <c r="J1994" s="53"/>
      <c r="K1994" s="53"/>
      <c r="L1994" s="4" t="str">
        <f t="shared" si="123"/>
        <v>社會福利支出計畫/社會福利支出/會費、捐助、補助、分攤、照護、救濟與交流活動費/捐助、補助與獎助/捐助國內團體</v>
      </c>
      <c r="M1994" s="4" t="str">
        <f t="shared" si="124"/>
        <v>臺中市政府社會局補助民間團體辦理社會福利類志願服務教育訓練推動計畫</v>
      </c>
      <c r="N1994" s="53"/>
      <c r="O1994" s="53"/>
    </row>
    <row r="1995" spans="1:15" s="40" customFormat="1" ht="117">
      <c r="A1995" s="73" t="s">
        <v>2393</v>
      </c>
      <c r="B1995" s="74" t="s">
        <v>2452</v>
      </c>
      <c r="C1995" s="75" t="s">
        <v>2453</v>
      </c>
      <c r="D1995" s="73" t="s">
        <v>883</v>
      </c>
      <c r="E1995" s="76">
        <v>12</v>
      </c>
      <c r="F1995" s="77" t="s">
        <v>22</v>
      </c>
      <c r="G1995" s="78"/>
      <c r="H1995" s="10" t="s">
        <v>1</v>
      </c>
      <c r="I1995" s="81"/>
      <c r="J1995" s="53"/>
      <c r="K1995" s="53"/>
      <c r="L1995" s="4" t="str">
        <f t="shared" si="123"/>
        <v>社會福利支出計畫/社會福利支出/會費、捐助、補助、分攤、照護、救濟與交流活動費/捐助、補助與獎助/捐助國內團體</v>
      </c>
      <c r="M1995" s="4" t="str">
        <f t="shared" si="124"/>
        <v>臺中市新住民社區服務據點培力計畫</v>
      </c>
      <c r="N1995" s="53"/>
      <c r="O1995" s="53"/>
    </row>
    <row r="1996" spans="1:15" s="40" customFormat="1" ht="117">
      <c r="A1996" s="73" t="s">
        <v>2393</v>
      </c>
      <c r="B1996" s="74" t="s">
        <v>2452</v>
      </c>
      <c r="C1996" s="75" t="s">
        <v>2400</v>
      </c>
      <c r="D1996" s="73" t="s">
        <v>883</v>
      </c>
      <c r="E1996" s="76">
        <v>40</v>
      </c>
      <c r="F1996" s="77" t="s">
        <v>22</v>
      </c>
      <c r="G1996" s="78"/>
      <c r="H1996" s="10" t="s">
        <v>1</v>
      </c>
      <c r="I1996" s="81"/>
      <c r="J1996" s="53"/>
      <c r="K1996" s="53"/>
      <c r="L1996" s="4" t="str">
        <f t="shared" si="123"/>
        <v>社會福利支出計畫/社會福利支出/會費、捐助、補助、分攤、照護、救濟與交流活動費/捐助、補助與獎助/捐助國內團體</v>
      </c>
      <c r="M1996" s="4" t="str">
        <f t="shared" si="124"/>
        <v>臺中市新住民社區服務據點培力計畫</v>
      </c>
      <c r="N1996" s="53"/>
      <c r="O1996" s="53"/>
    </row>
    <row r="1997" spans="1:15" s="40" customFormat="1" ht="117">
      <c r="A1997" s="73" t="s">
        <v>2393</v>
      </c>
      <c r="B1997" s="74" t="s">
        <v>2452</v>
      </c>
      <c r="C1997" s="75" t="s">
        <v>2454</v>
      </c>
      <c r="D1997" s="73" t="s">
        <v>883</v>
      </c>
      <c r="E1997" s="76">
        <v>28</v>
      </c>
      <c r="F1997" s="77" t="s">
        <v>22</v>
      </c>
      <c r="G1997" s="78"/>
      <c r="H1997" s="10" t="s">
        <v>1</v>
      </c>
      <c r="I1997" s="81"/>
      <c r="J1997" s="53"/>
      <c r="K1997" s="53"/>
      <c r="L1997" s="4" t="str">
        <f t="shared" si="123"/>
        <v>社會福利支出計畫/社會福利支出/會費、捐助、補助、分攤、照護、救濟與交流活動費/捐助、補助與獎助/捐助國內團體</v>
      </c>
      <c r="M1997" s="4" t="str">
        <f t="shared" si="124"/>
        <v>臺中市新住民社區服務據點培力計畫</v>
      </c>
      <c r="N1997" s="53"/>
      <c r="O1997" s="53"/>
    </row>
    <row r="1998" spans="1:15" s="40" customFormat="1" ht="117">
      <c r="A1998" s="73" t="s">
        <v>2393</v>
      </c>
      <c r="B1998" s="74" t="s">
        <v>2452</v>
      </c>
      <c r="C1998" s="75" t="s">
        <v>2453</v>
      </c>
      <c r="D1998" s="73" t="s">
        <v>883</v>
      </c>
      <c r="E1998" s="76">
        <v>12</v>
      </c>
      <c r="F1998" s="77" t="s">
        <v>22</v>
      </c>
      <c r="G1998" s="78"/>
      <c r="H1998" s="10" t="s">
        <v>1</v>
      </c>
      <c r="I1998" s="81"/>
      <c r="J1998" s="53"/>
      <c r="K1998" s="53"/>
      <c r="L1998" s="4" t="str">
        <f t="shared" si="123"/>
        <v>社會福利支出計畫/社會福利支出/會費、捐助、補助、分攤、照護、救濟與交流活動費/捐助、補助與獎助/捐助國內團體</v>
      </c>
      <c r="M1998" s="4" t="str">
        <f t="shared" si="124"/>
        <v>臺中市新住民社區服務據點培力計畫</v>
      </c>
      <c r="N1998" s="53"/>
      <c r="O1998" s="53"/>
    </row>
    <row r="1999" spans="1:15" s="40" customFormat="1" ht="117">
      <c r="A1999" s="73" t="s">
        <v>2393</v>
      </c>
      <c r="B1999" s="74" t="s">
        <v>2452</v>
      </c>
      <c r="C1999" s="75" t="s">
        <v>2453</v>
      </c>
      <c r="D1999" s="73" t="s">
        <v>883</v>
      </c>
      <c r="E1999" s="76">
        <v>12</v>
      </c>
      <c r="F1999" s="77" t="s">
        <v>22</v>
      </c>
      <c r="G1999" s="78"/>
      <c r="H1999" s="10" t="s">
        <v>1</v>
      </c>
      <c r="I1999" s="81"/>
      <c r="J1999" s="53"/>
      <c r="K1999" s="53"/>
      <c r="L1999" s="4" t="str">
        <f t="shared" si="123"/>
        <v>社會福利支出計畫/社會福利支出/會費、捐助、補助、分攤、照護、救濟與交流活動費/捐助、補助與獎助/捐助國內團體</v>
      </c>
      <c r="M1999" s="4" t="str">
        <f t="shared" si="124"/>
        <v>臺中市新住民社區服務據點培力計畫</v>
      </c>
      <c r="N1999" s="53"/>
      <c r="O1999" s="53"/>
    </row>
    <row r="2000" spans="1:15" s="40" customFormat="1" ht="117">
      <c r="A2000" s="73" t="s">
        <v>2393</v>
      </c>
      <c r="B2000" s="74" t="s">
        <v>2452</v>
      </c>
      <c r="C2000" s="75" t="s">
        <v>2454</v>
      </c>
      <c r="D2000" s="73" t="s">
        <v>883</v>
      </c>
      <c r="E2000" s="76">
        <v>32</v>
      </c>
      <c r="F2000" s="77" t="s">
        <v>22</v>
      </c>
      <c r="G2000" s="78"/>
      <c r="H2000" s="10" t="s">
        <v>1</v>
      </c>
      <c r="I2000" s="81"/>
      <c r="J2000" s="53"/>
      <c r="K2000" s="53"/>
      <c r="L2000" s="4" t="str">
        <f t="shared" si="123"/>
        <v>社會福利支出計畫/社會福利支出/會費、捐助、補助、分攤、照護、救濟與交流活動費/捐助、補助與獎助/捐助國內團體</v>
      </c>
      <c r="M2000" s="4" t="str">
        <f t="shared" si="124"/>
        <v>臺中市新住民社區服務據點培力計畫</v>
      </c>
      <c r="N2000" s="53"/>
      <c r="O2000" s="53"/>
    </row>
    <row r="2001" spans="1:15" s="40" customFormat="1" ht="117">
      <c r="A2001" s="73" t="s">
        <v>2393</v>
      </c>
      <c r="B2001" s="74" t="s">
        <v>2452</v>
      </c>
      <c r="C2001" s="75" t="s">
        <v>2453</v>
      </c>
      <c r="D2001" s="73" t="s">
        <v>883</v>
      </c>
      <c r="E2001" s="76">
        <v>12</v>
      </c>
      <c r="F2001" s="77" t="s">
        <v>22</v>
      </c>
      <c r="G2001" s="78"/>
      <c r="H2001" s="10" t="s">
        <v>1</v>
      </c>
      <c r="I2001" s="81"/>
      <c r="J2001" s="53"/>
      <c r="K2001" s="53"/>
      <c r="L2001" s="4" t="str">
        <f t="shared" si="123"/>
        <v>社會福利支出計畫/社會福利支出/會費、捐助、補助、分攤、照護、救濟與交流活動費/捐助、補助與獎助/捐助國內團體</v>
      </c>
      <c r="M2001" s="4" t="str">
        <f t="shared" si="124"/>
        <v>臺中市新住民社區服務據點培力計畫</v>
      </c>
      <c r="N2001" s="53"/>
      <c r="O2001" s="53"/>
    </row>
    <row r="2002" spans="1:15" s="40" customFormat="1" ht="117">
      <c r="A2002" s="73" t="s">
        <v>2393</v>
      </c>
      <c r="B2002" s="74" t="s">
        <v>2452</v>
      </c>
      <c r="C2002" s="75" t="s">
        <v>2455</v>
      </c>
      <c r="D2002" s="73" t="s">
        <v>883</v>
      </c>
      <c r="E2002" s="76">
        <v>16</v>
      </c>
      <c r="F2002" s="77" t="s">
        <v>22</v>
      </c>
      <c r="G2002" s="78"/>
      <c r="H2002" s="10" t="s">
        <v>1</v>
      </c>
      <c r="I2002" s="81"/>
      <c r="J2002" s="53"/>
      <c r="K2002" s="53"/>
      <c r="L2002" s="4" t="str">
        <f t="shared" si="123"/>
        <v>社會福利支出計畫/社會福利支出/會費、捐助、補助、分攤、照護、救濟與交流活動費/捐助、補助與獎助/捐助國內團體</v>
      </c>
      <c r="M2002" s="4" t="str">
        <f t="shared" si="124"/>
        <v>臺中市新住民社區服務據點培力計畫</v>
      </c>
      <c r="N2002" s="53"/>
      <c r="O2002" s="53"/>
    </row>
    <row r="2003" spans="1:15" s="40" customFormat="1" ht="117">
      <c r="A2003" s="73" t="s">
        <v>2393</v>
      </c>
      <c r="B2003" s="74" t="s">
        <v>2452</v>
      </c>
      <c r="C2003" s="75" t="s">
        <v>2456</v>
      </c>
      <c r="D2003" s="73" t="s">
        <v>883</v>
      </c>
      <c r="E2003" s="76">
        <v>20</v>
      </c>
      <c r="F2003" s="77" t="s">
        <v>22</v>
      </c>
      <c r="G2003" s="78"/>
      <c r="H2003" s="10" t="s">
        <v>1</v>
      </c>
      <c r="I2003" s="81"/>
      <c r="J2003" s="53"/>
      <c r="K2003" s="53"/>
      <c r="L2003" s="4" t="str">
        <f t="shared" si="123"/>
        <v>社會福利支出計畫/社會福利支出/會費、捐助、補助、分攤、照護、救濟與交流活動費/捐助、補助與獎助/捐助國內團體</v>
      </c>
      <c r="M2003" s="4" t="str">
        <f t="shared" si="124"/>
        <v>臺中市新住民社區服務據點培力計畫</v>
      </c>
      <c r="N2003" s="53"/>
      <c r="O2003" s="53"/>
    </row>
    <row r="2004" spans="1:15" s="40" customFormat="1" ht="117">
      <c r="A2004" s="73" t="s">
        <v>2393</v>
      </c>
      <c r="B2004" s="74" t="s">
        <v>2452</v>
      </c>
      <c r="C2004" s="75" t="s">
        <v>2457</v>
      </c>
      <c r="D2004" s="73" t="s">
        <v>883</v>
      </c>
      <c r="E2004" s="76">
        <v>40</v>
      </c>
      <c r="F2004" s="77" t="s">
        <v>22</v>
      </c>
      <c r="G2004" s="78"/>
      <c r="H2004" s="10" t="s">
        <v>1</v>
      </c>
      <c r="I2004" s="81"/>
      <c r="J2004" s="53"/>
      <c r="K2004" s="53"/>
      <c r="L2004" s="4" t="str">
        <f t="shared" si="123"/>
        <v>社會福利支出計畫/社會福利支出/會費、捐助、補助、分攤、照護、救濟與交流活動費/捐助、補助與獎助/捐助國內團體</v>
      </c>
      <c r="M2004" s="4" t="str">
        <f t="shared" si="124"/>
        <v>臺中市新住民社區服務據點培力計畫</v>
      </c>
      <c r="N2004" s="53"/>
      <c r="O2004" s="53"/>
    </row>
    <row r="2005" spans="1:15" s="40" customFormat="1" ht="117">
      <c r="A2005" s="73" t="s">
        <v>2393</v>
      </c>
      <c r="B2005" s="74" t="s">
        <v>2452</v>
      </c>
      <c r="C2005" s="75" t="s">
        <v>2453</v>
      </c>
      <c r="D2005" s="73" t="s">
        <v>883</v>
      </c>
      <c r="E2005" s="76">
        <v>12</v>
      </c>
      <c r="F2005" s="77" t="s">
        <v>22</v>
      </c>
      <c r="G2005" s="78"/>
      <c r="H2005" s="10" t="s">
        <v>1</v>
      </c>
      <c r="I2005" s="81"/>
      <c r="J2005" s="53"/>
      <c r="K2005" s="53"/>
      <c r="L2005" s="4" t="str">
        <f t="shared" si="123"/>
        <v>社會福利支出計畫/社會福利支出/會費、捐助、補助、分攤、照護、救濟與交流活動費/捐助、補助與獎助/捐助國內團體</v>
      </c>
      <c r="M2005" s="4" t="str">
        <f t="shared" si="124"/>
        <v>臺中市新住民社區服務據點培力計畫</v>
      </c>
      <c r="N2005" s="53"/>
      <c r="O2005" s="53"/>
    </row>
    <row r="2006" spans="1:15" s="40" customFormat="1" ht="117">
      <c r="A2006" s="73" t="s">
        <v>2393</v>
      </c>
      <c r="B2006" s="74" t="s">
        <v>2452</v>
      </c>
      <c r="C2006" s="75" t="s">
        <v>2454</v>
      </c>
      <c r="D2006" s="73" t="s">
        <v>883</v>
      </c>
      <c r="E2006" s="76">
        <v>32</v>
      </c>
      <c r="F2006" s="77" t="s">
        <v>22</v>
      </c>
      <c r="G2006" s="78"/>
      <c r="H2006" s="10" t="s">
        <v>1</v>
      </c>
      <c r="I2006" s="81"/>
      <c r="J2006" s="53"/>
      <c r="K2006" s="53"/>
      <c r="L2006" s="4" t="str">
        <f t="shared" si="123"/>
        <v>社會福利支出計畫/社會福利支出/會費、捐助、補助、分攤、照護、救濟與交流活動費/捐助、補助與獎助/捐助國內團體</v>
      </c>
      <c r="M2006" s="4" t="str">
        <f t="shared" si="124"/>
        <v>臺中市新住民社區服務據點培力計畫</v>
      </c>
      <c r="N2006" s="53"/>
      <c r="O2006" s="53"/>
    </row>
    <row r="2007" spans="1:15" s="40" customFormat="1" ht="117">
      <c r="A2007" s="73" t="s">
        <v>2393</v>
      </c>
      <c r="B2007" s="74" t="s">
        <v>2452</v>
      </c>
      <c r="C2007" s="75" t="s">
        <v>2455</v>
      </c>
      <c r="D2007" s="73" t="s">
        <v>883</v>
      </c>
      <c r="E2007" s="76">
        <v>16</v>
      </c>
      <c r="F2007" s="77" t="s">
        <v>22</v>
      </c>
      <c r="G2007" s="78"/>
      <c r="H2007" s="10" t="s">
        <v>1</v>
      </c>
      <c r="I2007" s="81"/>
      <c r="J2007" s="53"/>
      <c r="K2007" s="53"/>
      <c r="L2007" s="4" t="str">
        <f t="shared" si="123"/>
        <v>社會福利支出計畫/社會福利支出/會費、捐助、補助、分攤、照護、救濟與交流活動費/捐助、補助與獎助/捐助國內團體</v>
      </c>
      <c r="M2007" s="4" t="str">
        <f t="shared" si="124"/>
        <v>臺中市新住民社區服務據點培力計畫</v>
      </c>
      <c r="N2007" s="53"/>
      <c r="O2007" s="53"/>
    </row>
    <row r="2008" spans="1:15" s="40" customFormat="1" ht="117">
      <c r="A2008" s="73" t="s">
        <v>2393</v>
      </c>
      <c r="B2008" s="74" t="s">
        <v>2452</v>
      </c>
      <c r="C2008" s="75" t="s">
        <v>2458</v>
      </c>
      <c r="D2008" s="73" t="s">
        <v>883</v>
      </c>
      <c r="E2008" s="76">
        <v>20</v>
      </c>
      <c r="F2008" s="77" t="s">
        <v>22</v>
      </c>
      <c r="G2008" s="78"/>
      <c r="H2008" s="10" t="s">
        <v>1</v>
      </c>
      <c r="I2008" s="81"/>
      <c r="J2008" s="53"/>
      <c r="K2008" s="53"/>
      <c r="L2008" s="4" t="str">
        <f t="shared" si="123"/>
        <v>社會福利支出計畫/社會福利支出/會費、捐助、補助、分攤、照護、救濟與交流活動費/捐助、補助與獎助/捐助國內團體</v>
      </c>
      <c r="M2008" s="4" t="str">
        <f t="shared" si="124"/>
        <v>臺中市新住民社區服務據點培力計畫</v>
      </c>
      <c r="N2008" s="53"/>
      <c r="O2008" s="53"/>
    </row>
    <row r="2009" spans="1:15" s="40" customFormat="1" ht="117">
      <c r="A2009" s="73" t="s">
        <v>2393</v>
      </c>
      <c r="B2009" s="74" t="s">
        <v>2452</v>
      </c>
      <c r="C2009" s="75" t="s">
        <v>2459</v>
      </c>
      <c r="D2009" s="73" t="s">
        <v>883</v>
      </c>
      <c r="E2009" s="76">
        <v>36</v>
      </c>
      <c r="F2009" s="77" t="s">
        <v>22</v>
      </c>
      <c r="G2009" s="78"/>
      <c r="H2009" s="10" t="s">
        <v>1</v>
      </c>
      <c r="I2009" s="81"/>
      <c r="J2009" s="53"/>
      <c r="K2009" s="53"/>
      <c r="L2009" s="4" t="str">
        <f t="shared" si="123"/>
        <v>社會福利支出計畫/社會福利支出/會費、捐助、補助、分攤、照護、救濟與交流活動費/捐助、補助與獎助/捐助國內團體</v>
      </c>
      <c r="M2009" s="4" t="str">
        <f t="shared" si="124"/>
        <v>臺中市新住民社區服務據點培力計畫</v>
      </c>
      <c r="N2009" s="53"/>
      <c r="O2009" s="53"/>
    </row>
    <row r="2010" spans="1:15" s="40" customFormat="1" ht="117">
      <c r="A2010" s="73" t="s">
        <v>2393</v>
      </c>
      <c r="B2010" s="74" t="s">
        <v>2452</v>
      </c>
      <c r="C2010" s="75" t="s">
        <v>2460</v>
      </c>
      <c r="D2010" s="73" t="s">
        <v>883</v>
      </c>
      <c r="E2010" s="76">
        <v>24</v>
      </c>
      <c r="F2010" s="77" t="s">
        <v>22</v>
      </c>
      <c r="G2010" s="78"/>
      <c r="H2010" s="10" t="s">
        <v>1</v>
      </c>
      <c r="I2010" s="81"/>
      <c r="J2010" s="53"/>
      <c r="K2010" s="53"/>
      <c r="L2010" s="4" t="str">
        <f t="shared" si="123"/>
        <v>社會福利支出計畫/社會福利支出/會費、捐助、補助、分攤、照護、救濟與交流活動費/捐助、補助與獎助/捐助國內團體</v>
      </c>
      <c r="M2010" s="4" t="str">
        <f t="shared" si="124"/>
        <v>臺中市新住民社區服務據點培力計畫</v>
      </c>
      <c r="N2010" s="53"/>
      <c r="O2010" s="53"/>
    </row>
    <row r="2011" spans="1:15" s="40" customFormat="1" ht="117">
      <c r="A2011" s="73" t="s">
        <v>2393</v>
      </c>
      <c r="B2011" s="74" t="s">
        <v>2461</v>
      </c>
      <c r="C2011" s="75" t="s">
        <v>2462</v>
      </c>
      <c r="D2011" s="73" t="s">
        <v>883</v>
      </c>
      <c r="E2011" s="76">
        <v>201</v>
      </c>
      <c r="F2011" s="77" t="s">
        <v>22</v>
      </c>
      <c r="G2011" s="78"/>
      <c r="H2011" s="10" t="s">
        <v>1</v>
      </c>
      <c r="I2011" s="81"/>
      <c r="J2011" s="53"/>
      <c r="K2011" s="53"/>
      <c r="L2011" s="4" t="str">
        <f t="shared" si="123"/>
        <v>社會福利支出計畫/社會福利支出/會費、捐助、補助、分攤、照護、救濟與交流活動費/捐助、補助與獎助/捐助國內團體</v>
      </c>
      <c r="M2011" s="4" t="str">
        <f t="shared" si="124"/>
        <v>中低收入獨居老人營養餐飲服務計畫</v>
      </c>
      <c r="N2011" s="53"/>
      <c r="O2011" s="53"/>
    </row>
    <row r="2012" spans="1:15" s="40" customFormat="1" ht="117">
      <c r="A2012" s="73" t="s">
        <v>2393</v>
      </c>
      <c r="B2012" s="74" t="s">
        <v>2461</v>
      </c>
      <c r="C2012" s="75" t="s">
        <v>2463</v>
      </c>
      <c r="D2012" s="73" t="s">
        <v>883</v>
      </c>
      <c r="E2012" s="76">
        <v>178</v>
      </c>
      <c r="F2012" s="77" t="s">
        <v>22</v>
      </c>
      <c r="G2012" s="78"/>
      <c r="H2012" s="10" t="s">
        <v>1</v>
      </c>
      <c r="I2012" s="81"/>
      <c r="J2012" s="53"/>
      <c r="K2012" s="53"/>
      <c r="L2012" s="4" t="str">
        <f t="shared" si="123"/>
        <v>社會福利支出計畫/社會福利支出/會費、捐助、補助、分攤、照護、救濟與交流活動費/捐助、補助與獎助/捐助國內團體</v>
      </c>
      <c r="M2012" s="4" t="str">
        <f t="shared" si="124"/>
        <v>中低收入獨居老人營養餐飲服務計畫</v>
      </c>
      <c r="N2012" s="53"/>
      <c r="O2012" s="53"/>
    </row>
    <row r="2013" spans="1:15" s="40" customFormat="1" ht="117">
      <c r="A2013" s="73" t="s">
        <v>2393</v>
      </c>
      <c r="B2013" s="74" t="s">
        <v>2461</v>
      </c>
      <c r="C2013" s="75" t="s">
        <v>2464</v>
      </c>
      <c r="D2013" s="73" t="s">
        <v>883</v>
      </c>
      <c r="E2013" s="76">
        <v>705</v>
      </c>
      <c r="F2013" s="77" t="s">
        <v>22</v>
      </c>
      <c r="G2013" s="78"/>
      <c r="H2013" s="10" t="s">
        <v>1</v>
      </c>
      <c r="I2013" s="81"/>
      <c r="J2013" s="53"/>
      <c r="K2013" s="53"/>
      <c r="L2013" s="4" t="str">
        <f t="shared" si="123"/>
        <v>社會福利支出計畫/社會福利支出/會費、捐助、補助、分攤、照護、救濟與交流活動費/捐助、補助與獎助/捐助國內團體</v>
      </c>
      <c r="M2013" s="4" t="str">
        <f t="shared" si="124"/>
        <v>中低收入獨居老人營養餐飲服務計畫</v>
      </c>
      <c r="N2013" s="53"/>
      <c r="O2013" s="53"/>
    </row>
    <row r="2014" spans="1:15" s="40" customFormat="1" ht="117">
      <c r="A2014" s="73" t="s">
        <v>2393</v>
      </c>
      <c r="B2014" s="74" t="s">
        <v>2461</v>
      </c>
      <c r="C2014" s="75" t="s">
        <v>2465</v>
      </c>
      <c r="D2014" s="73" t="s">
        <v>883</v>
      </c>
      <c r="E2014" s="76">
        <v>527</v>
      </c>
      <c r="F2014" s="77" t="s">
        <v>22</v>
      </c>
      <c r="G2014" s="78"/>
      <c r="H2014" s="10" t="s">
        <v>1</v>
      </c>
      <c r="I2014" s="81"/>
      <c r="J2014" s="53"/>
      <c r="K2014" s="53"/>
      <c r="L2014" s="4" t="str">
        <f t="shared" si="123"/>
        <v>社會福利支出計畫/社會福利支出/會費、捐助、補助、分攤、照護、救濟與交流活動費/捐助、補助與獎助/捐助國內團體</v>
      </c>
      <c r="M2014" s="4" t="str">
        <f t="shared" si="124"/>
        <v>中低收入獨居老人營養餐飲服務計畫</v>
      </c>
      <c r="N2014" s="53"/>
      <c r="O2014" s="53"/>
    </row>
    <row r="2015" spans="1:15" s="40" customFormat="1" ht="117">
      <c r="A2015" s="73" t="s">
        <v>2393</v>
      </c>
      <c r="B2015" s="74" t="s">
        <v>2461</v>
      </c>
      <c r="C2015" s="75" t="s">
        <v>2466</v>
      </c>
      <c r="D2015" s="73" t="s">
        <v>883</v>
      </c>
      <c r="E2015" s="76">
        <v>172</v>
      </c>
      <c r="F2015" s="77" t="s">
        <v>22</v>
      </c>
      <c r="G2015" s="78"/>
      <c r="H2015" s="10" t="s">
        <v>1</v>
      </c>
      <c r="I2015" s="81"/>
      <c r="J2015" s="53"/>
      <c r="K2015" s="53"/>
      <c r="L2015" s="4" t="str">
        <f t="shared" si="123"/>
        <v>社會福利支出計畫/社會福利支出/會費、捐助、補助、分攤、照護、救濟與交流活動費/捐助、補助與獎助/捐助國內團體</v>
      </c>
      <c r="M2015" s="4" t="str">
        <f t="shared" si="124"/>
        <v>中低收入獨居老人營養餐飲服務計畫</v>
      </c>
      <c r="N2015" s="53"/>
      <c r="O2015" s="53"/>
    </row>
    <row r="2016" spans="1:15" s="40" customFormat="1" ht="117">
      <c r="A2016" s="73" t="s">
        <v>2393</v>
      </c>
      <c r="B2016" s="74" t="s">
        <v>2467</v>
      </c>
      <c r="C2016" s="75" t="s">
        <v>2462</v>
      </c>
      <c r="D2016" s="73" t="s">
        <v>883</v>
      </c>
      <c r="E2016" s="76">
        <v>123</v>
      </c>
      <c r="F2016" s="77" t="s">
        <v>22</v>
      </c>
      <c r="G2016" s="78"/>
      <c r="H2016" s="10" t="s">
        <v>1</v>
      </c>
      <c r="I2016" s="81"/>
      <c r="J2016" s="53"/>
      <c r="K2016" s="53"/>
      <c r="L2016" s="4" t="str">
        <f t="shared" si="123"/>
        <v>社會福利支出計畫/社會福利支出/會費、捐助、補助、分攤、照護、救濟與交流活動費/捐助、補助與獎助/捐助國內團體</v>
      </c>
      <c r="M2016" s="4" t="str">
        <f t="shared" si="124"/>
        <v>身心障礙者營養餐食服務</v>
      </c>
      <c r="N2016" s="53"/>
      <c r="O2016" s="53"/>
    </row>
    <row r="2017" spans="1:15" s="40" customFormat="1" ht="117">
      <c r="A2017" s="73" t="s">
        <v>2393</v>
      </c>
      <c r="B2017" s="74" t="s">
        <v>2467</v>
      </c>
      <c r="C2017" s="75" t="s">
        <v>2463</v>
      </c>
      <c r="D2017" s="73" t="s">
        <v>883</v>
      </c>
      <c r="E2017" s="76">
        <v>178</v>
      </c>
      <c r="F2017" s="77" t="s">
        <v>22</v>
      </c>
      <c r="G2017" s="78"/>
      <c r="H2017" s="10" t="s">
        <v>1</v>
      </c>
      <c r="I2017" s="81"/>
      <c r="J2017" s="53"/>
      <c r="K2017" s="53"/>
      <c r="L2017" s="4" t="str">
        <f t="shared" si="123"/>
        <v>社會福利支出計畫/社會福利支出/會費、捐助、補助、分攤、照護、救濟與交流活動費/捐助、補助與獎助/捐助國內團體</v>
      </c>
      <c r="M2017" s="4" t="str">
        <f t="shared" si="124"/>
        <v>身心障礙者營養餐食服務</v>
      </c>
      <c r="N2017" s="53"/>
      <c r="O2017" s="53"/>
    </row>
    <row r="2018" spans="1:15" s="40" customFormat="1" ht="117">
      <c r="A2018" s="73" t="s">
        <v>2393</v>
      </c>
      <c r="B2018" s="74" t="s">
        <v>2467</v>
      </c>
      <c r="C2018" s="75" t="s">
        <v>2464</v>
      </c>
      <c r="D2018" s="73" t="s">
        <v>883</v>
      </c>
      <c r="E2018" s="76">
        <v>317</v>
      </c>
      <c r="F2018" s="77" t="s">
        <v>22</v>
      </c>
      <c r="G2018" s="78"/>
      <c r="H2018" s="10" t="s">
        <v>1</v>
      </c>
      <c r="I2018" s="81"/>
      <c r="J2018" s="53"/>
      <c r="K2018" s="53"/>
      <c r="L2018" s="4" t="str">
        <f t="shared" si="123"/>
        <v>社會福利支出計畫/社會福利支出/會費、捐助、補助、分攤、照護、救濟與交流活動費/捐助、補助與獎助/捐助國內團體</v>
      </c>
      <c r="M2018" s="4" t="str">
        <f t="shared" si="124"/>
        <v>身心障礙者營養餐食服務</v>
      </c>
      <c r="N2018" s="53"/>
      <c r="O2018" s="53"/>
    </row>
    <row r="2019" spans="1:15" s="40" customFormat="1" ht="117">
      <c r="A2019" s="73" t="s">
        <v>2393</v>
      </c>
      <c r="B2019" s="74" t="s">
        <v>2467</v>
      </c>
      <c r="C2019" s="75" t="s">
        <v>2465</v>
      </c>
      <c r="D2019" s="73" t="s">
        <v>883</v>
      </c>
      <c r="E2019" s="76">
        <v>381</v>
      </c>
      <c r="F2019" s="77" t="s">
        <v>22</v>
      </c>
      <c r="G2019" s="78"/>
      <c r="H2019" s="10" t="s">
        <v>1</v>
      </c>
      <c r="I2019" s="81"/>
      <c r="J2019" s="53"/>
      <c r="K2019" s="53"/>
      <c r="L2019" s="4" t="str">
        <f t="shared" si="123"/>
        <v>社會福利支出計畫/社會福利支出/會費、捐助、補助、分攤、照護、救濟與交流活動費/捐助、補助與獎助/捐助國內團體</v>
      </c>
      <c r="M2019" s="4" t="str">
        <f t="shared" si="124"/>
        <v>身心障礙者營養餐食服務</v>
      </c>
      <c r="N2019" s="53"/>
      <c r="O2019" s="53"/>
    </row>
    <row r="2020" spans="1:15" s="40" customFormat="1" ht="117">
      <c r="A2020" s="73" t="s">
        <v>2393</v>
      </c>
      <c r="B2020" s="74" t="s">
        <v>2467</v>
      </c>
      <c r="C2020" s="75" t="s">
        <v>2466</v>
      </c>
      <c r="D2020" s="73" t="s">
        <v>883</v>
      </c>
      <c r="E2020" s="76">
        <v>51</v>
      </c>
      <c r="F2020" s="77" t="s">
        <v>22</v>
      </c>
      <c r="G2020" s="78"/>
      <c r="H2020" s="10" t="s">
        <v>1</v>
      </c>
      <c r="I2020" s="81"/>
      <c r="J2020" s="53"/>
      <c r="K2020" s="53"/>
      <c r="L2020" s="4" t="str">
        <f t="shared" si="123"/>
        <v>社會福利支出計畫/社會福利支出/會費、捐助、補助、分攤、照護、救濟與交流活動費/捐助、補助與獎助/捐助國內團體</v>
      </c>
      <c r="M2020" s="4" t="str">
        <f t="shared" si="124"/>
        <v>身心障礙者營養餐食服務</v>
      </c>
      <c r="N2020" s="53"/>
      <c r="O2020" s="53"/>
    </row>
    <row r="2021" spans="1:15" s="40" customFormat="1" ht="117">
      <c r="A2021" s="73" t="s">
        <v>2393</v>
      </c>
      <c r="B2021" s="74" t="s">
        <v>2468</v>
      </c>
      <c r="C2021" s="75" t="s">
        <v>2469</v>
      </c>
      <c r="D2021" s="73" t="s">
        <v>883</v>
      </c>
      <c r="E2021" s="76">
        <v>94</v>
      </c>
      <c r="F2021" s="77" t="s">
        <v>22</v>
      </c>
      <c r="G2021" s="78"/>
      <c r="H2021" s="10" t="s">
        <v>1</v>
      </c>
      <c r="I2021" s="81"/>
      <c r="J2021" s="53"/>
      <c r="K2021" s="53"/>
      <c r="L2021" s="4" t="str">
        <f t="shared" si="123"/>
        <v>社會福利支出計畫/社會福利支出/會費、捐助、補助、分攤、照護、救濟與交流活動費/捐助、補助與獎助/捐助國內團體</v>
      </c>
      <c r="M2021" s="4" t="str">
        <f t="shared" si="124"/>
        <v>身心障礙者社區式日間照顧服務</v>
      </c>
      <c r="N2021" s="53"/>
      <c r="O2021" s="53"/>
    </row>
    <row r="2022" spans="1:15" s="40" customFormat="1" ht="117">
      <c r="A2022" s="73" t="s">
        <v>2393</v>
      </c>
      <c r="B2022" s="74" t="s">
        <v>2468</v>
      </c>
      <c r="C2022" s="75" t="s">
        <v>2470</v>
      </c>
      <c r="D2022" s="73" t="s">
        <v>883</v>
      </c>
      <c r="E2022" s="76">
        <v>626</v>
      </c>
      <c r="F2022" s="77" t="s">
        <v>22</v>
      </c>
      <c r="G2022" s="78"/>
      <c r="H2022" s="10" t="s">
        <v>1</v>
      </c>
      <c r="I2022" s="81"/>
      <c r="J2022" s="53"/>
      <c r="K2022" s="53"/>
      <c r="L2022" s="4" t="str">
        <f t="shared" si="123"/>
        <v>社會福利支出計畫/社會福利支出/會費、捐助、補助、分攤、照護、救濟與交流活動費/捐助、補助與獎助/捐助國內團體</v>
      </c>
      <c r="M2022" s="4" t="str">
        <f t="shared" si="124"/>
        <v>身心障礙者社區式日間照顧服務</v>
      </c>
      <c r="N2022" s="53"/>
      <c r="O2022" s="53"/>
    </row>
    <row r="2023" spans="1:15" s="40" customFormat="1" ht="117">
      <c r="A2023" s="73" t="s">
        <v>2393</v>
      </c>
      <c r="B2023" s="74" t="s">
        <v>2468</v>
      </c>
      <c r="C2023" s="75" t="s">
        <v>2471</v>
      </c>
      <c r="D2023" s="73" t="s">
        <v>883</v>
      </c>
      <c r="E2023" s="76">
        <v>621</v>
      </c>
      <c r="F2023" s="77" t="s">
        <v>22</v>
      </c>
      <c r="G2023" s="78"/>
      <c r="H2023" s="10" t="s">
        <v>1</v>
      </c>
      <c r="I2023" s="81"/>
      <c r="J2023" s="53"/>
      <c r="K2023" s="53"/>
      <c r="L2023" s="4" t="str">
        <f t="shared" si="123"/>
        <v>社會福利支出計畫/社會福利支出/會費、捐助、補助、分攤、照護、救濟與交流活動費/捐助、補助與獎助/捐助國內團體</v>
      </c>
      <c r="M2023" s="4" t="str">
        <f t="shared" si="124"/>
        <v>身心障礙者社區式日間照顧服務</v>
      </c>
      <c r="N2023" s="53"/>
      <c r="O2023" s="53"/>
    </row>
    <row r="2024" spans="1:15" s="40" customFormat="1" ht="117">
      <c r="A2024" s="73" t="s">
        <v>2393</v>
      </c>
      <c r="B2024" s="74" t="s">
        <v>2468</v>
      </c>
      <c r="C2024" s="75" t="s">
        <v>2472</v>
      </c>
      <c r="D2024" s="73" t="s">
        <v>883</v>
      </c>
      <c r="E2024" s="76">
        <v>737</v>
      </c>
      <c r="F2024" s="77" t="s">
        <v>22</v>
      </c>
      <c r="G2024" s="78"/>
      <c r="H2024" s="10" t="s">
        <v>1</v>
      </c>
      <c r="I2024" s="81"/>
      <c r="J2024" s="53"/>
      <c r="K2024" s="53"/>
      <c r="L2024" s="4" t="str">
        <f t="shared" si="123"/>
        <v>社會福利支出計畫/社會福利支出/會費、捐助、補助、分攤、照護、救濟與交流活動費/捐助、補助與獎助/捐助國內團體</v>
      </c>
      <c r="M2024" s="4" t="str">
        <f t="shared" si="124"/>
        <v>身心障礙者社區式日間照顧服務</v>
      </c>
      <c r="N2024" s="53"/>
      <c r="O2024" s="53"/>
    </row>
    <row r="2025" spans="1:15" s="40" customFormat="1" ht="117">
      <c r="A2025" s="73" t="s">
        <v>2393</v>
      </c>
      <c r="B2025" s="74" t="s">
        <v>2468</v>
      </c>
      <c r="C2025" s="75" t="s">
        <v>2473</v>
      </c>
      <c r="D2025" s="73" t="s">
        <v>883</v>
      </c>
      <c r="E2025" s="76">
        <v>302</v>
      </c>
      <c r="F2025" s="77" t="s">
        <v>22</v>
      </c>
      <c r="G2025" s="78"/>
      <c r="H2025" s="10" t="s">
        <v>1</v>
      </c>
      <c r="I2025" s="81"/>
      <c r="J2025" s="53"/>
      <c r="K2025" s="53"/>
      <c r="L2025" s="4" t="str">
        <f t="shared" si="123"/>
        <v>社會福利支出計畫/社會福利支出/會費、捐助、補助、分攤、照護、救濟與交流活動費/捐助、補助與獎助/捐助國內團體</v>
      </c>
      <c r="M2025" s="4" t="str">
        <f t="shared" si="124"/>
        <v>身心障礙者社區式日間照顧服務</v>
      </c>
      <c r="N2025" s="53"/>
      <c r="O2025" s="53"/>
    </row>
    <row r="2026" spans="1:15" s="40" customFormat="1" ht="117">
      <c r="A2026" s="73" t="s">
        <v>2393</v>
      </c>
      <c r="B2026" s="74" t="s">
        <v>2468</v>
      </c>
      <c r="C2026" s="75" t="s">
        <v>2474</v>
      </c>
      <c r="D2026" s="73" t="s">
        <v>883</v>
      </c>
      <c r="E2026" s="76">
        <v>839</v>
      </c>
      <c r="F2026" s="77" t="s">
        <v>22</v>
      </c>
      <c r="G2026" s="78"/>
      <c r="H2026" s="10" t="s">
        <v>1</v>
      </c>
      <c r="I2026" s="81"/>
      <c r="J2026" s="53"/>
      <c r="K2026" s="53"/>
      <c r="L2026" s="4" t="str">
        <f t="shared" si="123"/>
        <v>社會福利支出計畫/社會福利支出/會費、捐助、補助、分攤、照護、救濟與交流活動費/捐助、補助與獎助/捐助國內團體</v>
      </c>
      <c r="M2026" s="4" t="str">
        <f t="shared" si="124"/>
        <v>身心障礙者社區式日間照顧服務</v>
      </c>
      <c r="N2026" s="53"/>
      <c r="O2026" s="53"/>
    </row>
    <row r="2027" spans="1:15" s="40" customFormat="1" ht="117">
      <c r="A2027" s="73" t="s">
        <v>2393</v>
      </c>
      <c r="B2027" s="74" t="s">
        <v>2468</v>
      </c>
      <c r="C2027" s="75" t="s">
        <v>2475</v>
      </c>
      <c r="D2027" s="73" t="s">
        <v>883</v>
      </c>
      <c r="E2027" s="76">
        <v>630</v>
      </c>
      <c r="F2027" s="77" t="s">
        <v>22</v>
      </c>
      <c r="G2027" s="78"/>
      <c r="H2027" s="10" t="s">
        <v>1</v>
      </c>
      <c r="I2027" s="81"/>
      <c r="J2027" s="53"/>
      <c r="K2027" s="53"/>
      <c r="L2027" s="4" t="str">
        <f t="shared" si="123"/>
        <v>社會福利支出計畫/社會福利支出/會費、捐助、補助、分攤、照護、救濟與交流活動費/捐助、補助與獎助/捐助國內團體</v>
      </c>
      <c r="M2027" s="4" t="str">
        <f t="shared" si="124"/>
        <v>身心障礙者社區式日間照顧服務</v>
      </c>
      <c r="N2027" s="53"/>
      <c r="O2027" s="53"/>
    </row>
    <row r="2028" spans="1:15" s="40" customFormat="1" ht="117">
      <c r="A2028" s="73" t="s">
        <v>2393</v>
      </c>
      <c r="B2028" s="74" t="s">
        <v>2468</v>
      </c>
      <c r="C2028" s="75" t="s">
        <v>2476</v>
      </c>
      <c r="D2028" s="73" t="s">
        <v>883</v>
      </c>
      <c r="E2028" s="76">
        <v>72</v>
      </c>
      <c r="F2028" s="77" t="s">
        <v>22</v>
      </c>
      <c r="G2028" s="78"/>
      <c r="H2028" s="10" t="s">
        <v>1</v>
      </c>
      <c r="I2028" s="81"/>
      <c r="J2028" s="53"/>
      <c r="K2028" s="53"/>
      <c r="L2028" s="4" t="str">
        <f t="shared" si="123"/>
        <v>社會福利支出計畫/社會福利支出/會費、捐助、補助、分攤、照護、救濟與交流活動費/捐助、補助與獎助/捐助國內團體</v>
      </c>
      <c r="M2028" s="4" t="str">
        <f t="shared" si="124"/>
        <v>身心障礙者社區式日間照顧服務</v>
      </c>
      <c r="N2028" s="53"/>
      <c r="O2028" s="53"/>
    </row>
    <row r="2029" spans="1:15" s="40" customFormat="1" ht="117">
      <c r="A2029" s="73" t="s">
        <v>2393</v>
      </c>
      <c r="B2029" s="74" t="s">
        <v>2468</v>
      </c>
      <c r="C2029" s="75" t="s">
        <v>2477</v>
      </c>
      <c r="D2029" s="73" t="s">
        <v>883</v>
      </c>
      <c r="E2029" s="76">
        <v>297</v>
      </c>
      <c r="F2029" s="77" t="s">
        <v>22</v>
      </c>
      <c r="G2029" s="78"/>
      <c r="H2029" s="10" t="s">
        <v>1</v>
      </c>
      <c r="I2029" s="81"/>
      <c r="J2029" s="53"/>
      <c r="K2029" s="53"/>
      <c r="L2029" s="4" t="str">
        <f t="shared" si="123"/>
        <v>社會福利支出計畫/社會福利支出/會費、捐助、補助、分攤、照護、救濟與交流活動費/捐助、補助與獎助/捐助國內團體</v>
      </c>
      <c r="M2029" s="4" t="str">
        <f t="shared" si="124"/>
        <v>身心障礙者社區式日間照顧服務</v>
      </c>
      <c r="N2029" s="53"/>
      <c r="O2029" s="53"/>
    </row>
    <row r="2030" spans="1:15" s="40" customFormat="1" ht="117">
      <c r="A2030" s="73" t="s">
        <v>2393</v>
      </c>
      <c r="B2030" s="74" t="s">
        <v>2468</v>
      </c>
      <c r="C2030" s="75" t="s">
        <v>2478</v>
      </c>
      <c r="D2030" s="73" t="s">
        <v>883</v>
      </c>
      <c r="E2030" s="76">
        <v>296</v>
      </c>
      <c r="F2030" s="77" t="s">
        <v>22</v>
      </c>
      <c r="G2030" s="78"/>
      <c r="H2030" s="10" t="s">
        <v>1</v>
      </c>
      <c r="I2030" s="81"/>
      <c r="J2030" s="53"/>
      <c r="K2030" s="53"/>
      <c r="L2030" s="4" t="str">
        <f t="shared" si="123"/>
        <v>社會福利支出計畫/社會福利支出/會費、捐助、補助、分攤、照護、救濟與交流活動費/捐助、補助與獎助/捐助國內團體</v>
      </c>
      <c r="M2030" s="4" t="str">
        <f t="shared" si="124"/>
        <v>身心障礙者社區式日間照顧服務</v>
      </c>
      <c r="N2030" s="53"/>
      <c r="O2030" s="53"/>
    </row>
    <row r="2031" spans="1:15" s="40" customFormat="1" ht="117">
      <c r="A2031" s="73" t="s">
        <v>2393</v>
      </c>
      <c r="B2031" s="74" t="s">
        <v>2468</v>
      </c>
      <c r="C2031" s="75" t="s">
        <v>2479</v>
      </c>
      <c r="D2031" s="73" t="s">
        <v>883</v>
      </c>
      <c r="E2031" s="76">
        <v>191</v>
      </c>
      <c r="F2031" s="77" t="s">
        <v>22</v>
      </c>
      <c r="G2031" s="78"/>
      <c r="H2031" s="10" t="s">
        <v>1</v>
      </c>
      <c r="I2031" s="81"/>
      <c r="J2031" s="53"/>
      <c r="K2031" s="53"/>
      <c r="L2031" s="4" t="str">
        <f t="shared" si="123"/>
        <v>社會福利支出計畫/社會福利支出/會費、捐助、補助、分攤、照護、救濟與交流活動費/捐助、補助與獎助/捐助國內團體</v>
      </c>
      <c r="M2031" s="4" t="str">
        <f t="shared" si="124"/>
        <v>身心障礙者社區式日間照顧服務</v>
      </c>
      <c r="N2031" s="53"/>
      <c r="O2031" s="53"/>
    </row>
    <row r="2032" spans="1:15" s="40" customFormat="1" ht="117">
      <c r="A2032" s="73" t="s">
        <v>2393</v>
      </c>
      <c r="B2032" s="74" t="s">
        <v>2468</v>
      </c>
      <c r="C2032" s="75" t="s">
        <v>2478</v>
      </c>
      <c r="D2032" s="73" t="s">
        <v>883</v>
      </c>
      <c r="E2032" s="76">
        <v>477</v>
      </c>
      <c r="F2032" s="77" t="s">
        <v>22</v>
      </c>
      <c r="G2032" s="78"/>
      <c r="H2032" s="10" t="s">
        <v>1</v>
      </c>
      <c r="I2032" s="81"/>
      <c r="J2032" s="53"/>
      <c r="K2032" s="53"/>
      <c r="L2032" s="4" t="str">
        <f t="shared" si="123"/>
        <v>社會福利支出計畫/社會福利支出/會費、捐助、補助、分攤、照護、救濟與交流活動費/捐助、補助與獎助/捐助國內團體</v>
      </c>
      <c r="M2032" s="4" t="str">
        <f t="shared" si="124"/>
        <v>身心障礙者社區式日間照顧服務</v>
      </c>
      <c r="N2032" s="53"/>
      <c r="O2032" s="53"/>
    </row>
    <row r="2033" spans="1:15" s="40" customFormat="1" ht="117">
      <c r="A2033" s="73" t="s">
        <v>2393</v>
      </c>
      <c r="B2033" s="74" t="s">
        <v>2480</v>
      </c>
      <c r="C2033" s="75" t="s">
        <v>2481</v>
      </c>
      <c r="D2033" s="73" t="s">
        <v>883</v>
      </c>
      <c r="E2033" s="76">
        <v>404</v>
      </c>
      <c r="F2033" s="77" t="s">
        <v>22</v>
      </c>
      <c r="G2033" s="78"/>
      <c r="H2033" s="10" t="s">
        <v>1</v>
      </c>
      <c r="I2033" s="81"/>
      <c r="J2033" s="53"/>
      <c r="K2033" s="53"/>
      <c r="L2033" s="4" t="str">
        <f t="shared" si="123"/>
        <v>社會福利支出計畫/社會福利支出/會費、捐助、補助、分攤、照護、救濟與交流活動費/捐助、補助與獎助/捐助國內團體</v>
      </c>
      <c r="M2033" s="4" t="str">
        <f t="shared" si="124"/>
        <v>身心障礙者暨老人監護職務服務</v>
      </c>
      <c r="N2033" s="53"/>
      <c r="O2033" s="53"/>
    </row>
    <row r="2034" spans="1:15" s="40" customFormat="1" ht="117">
      <c r="A2034" s="73" t="s">
        <v>2393</v>
      </c>
      <c r="B2034" s="74" t="s">
        <v>2482</v>
      </c>
      <c r="C2034" s="75" t="s">
        <v>2474</v>
      </c>
      <c r="D2034" s="73" t="s">
        <v>883</v>
      </c>
      <c r="E2034" s="76">
        <v>136</v>
      </c>
      <c r="F2034" s="77" t="s">
        <v>22</v>
      </c>
      <c r="G2034" s="78"/>
      <c r="H2034" s="10" t="s">
        <v>1</v>
      </c>
      <c r="I2034" s="81"/>
      <c r="J2034" s="53"/>
      <c r="K2034" s="53"/>
      <c r="L2034" s="4" t="str">
        <f t="shared" si="123"/>
        <v>社會福利支出計畫/社會福利支出/會費、捐助、補助、分攤、照護、救濟與交流活動費/捐助、補助與獎助/捐助國內團體</v>
      </c>
      <c r="M2034" s="4" t="str">
        <f t="shared" si="124"/>
        <v>身心障礙者個人生活重建服務</v>
      </c>
      <c r="N2034" s="53"/>
      <c r="O2034" s="53"/>
    </row>
    <row r="2035" spans="1:15" s="40" customFormat="1" ht="117">
      <c r="A2035" s="73" t="s">
        <v>2393</v>
      </c>
      <c r="B2035" s="74" t="s">
        <v>2482</v>
      </c>
      <c r="C2035" s="75" t="s">
        <v>2483</v>
      </c>
      <c r="D2035" s="73" t="s">
        <v>883</v>
      </c>
      <c r="E2035" s="76">
        <v>169</v>
      </c>
      <c r="F2035" s="77" t="s">
        <v>22</v>
      </c>
      <c r="G2035" s="78"/>
      <c r="H2035" s="10" t="s">
        <v>1</v>
      </c>
      <c r="I2035" s="81"/>
      <c r="J2035" s="53"/>
      <c r="K2035" s="53"/>
      <c r="L2035" s="4" t="str">
        <f t="shared" si="123"/>
        <v>社會福利支出計畫/社會福利支出/會費、捐助、補助、分攤、照護、救濟與交流活動費/捐助、補助與獎助/捐助國內團體</v>
      </c>
      <c r="M2035" s="4" t="str">
        <f t="shared" si="124"/>
        <v>身心障礙者個人生活重建服務</v>
      </c>
      <c r="N2035" s="53"/>
      <c r="O2035" s="53"/>
    </row>
    <row r="2036" spans="1:15" s="40" customFormat="1" ht="117">
      <c r="A2036" s="73" t="s">
        <v>2393</v>
      </c>
      <c r="B2036" s="74" t="s">
        <v>2484</v>
      </c>
      <c r="C2036" s="75" t="s">
        <v>2485</v>
      </c>
      <c r="D2036" s="73" t="s">
        <v>883</v>
      </c>
      <c r="E2036" s="76">
        <v>897</v>
      </c>
      <c r="F2036" s="77" t="s">
        <v>22</v>
      </c>
      <c r="G2036" s="78"/>
      <c r="H2036" s="10" t="s">
        <v>1</v>
      </c>
      <c r="I2036" s="81"/>
      <c r="J2036" s="53"/>
      <c r="K2036" s="53"/>
      <c r="L2036" s="4" t="str">
        <f t="shared" si="123"/>
        <v>社會福利支出計畫/社會福利支出/會費、捐助、補助、分攤、照護、救濟與交流活動費/捐助、補助與獎助/捐助國內團體</v>
      </c>
      <c r="M2036" s="4" t="str">
        <f t="shared" si="124"/>
        <v>視覺障礙者生活重建及生活訓練服務</v>
      </c>
      <c r="N2036" s="53"/>
      <c r="O2036" s="53"/>
    </row>
    <row r="2037" spans="1:15" s="40" customFormat="1" ht="117">
      <c r="A2037" s="73" t="s">
        <v>2393</v>
      </c>
      <c r="B2037" s="74" t="s">
        <v>2486</v>
      </c>
      <c r="C2037" s="75" t="s">
        <v>2487</v>
      </c>
      <c r="D2037" s="73" t="s">
        <v>883</v>
      </c>
      <c r="E2037" s="76">
        <v>129</v>
      </c>
      <c r="F2037" s="77" t="s">
        <v>22</v>
      </c>
      <c r="G2037" s="78"/>
      <c r="H2037" s="10" t="s">
        <v>1</v>
      </c>
      <c r="I2037" s="81"/>
      <c r="J2037" s="53"/>
      <c r="K2037" s="53"/>
      <c r="L2037" s="4" t="str">
        <f t="shared" si="123"/>
        <v>社會福利支出計畫/社會福利支出/會費、捐助、補助、分攤、照護、救濟與交流活動費/捐助、補助與獎助/捐助國內團體</v>
      </c>
      <c r="M2037" s="4" t="str">
        <f t="shared" si="124"/>
        <v>身心障礙者臨時及短期照顧服務</v>
      </c>
      <c r="N2037" s="53"/>
      <c r="O2037" s="53"/>
    </row>
    <row r="2038" spans="1:15" s="40" customFormat="1" ht="117">
      <c r="A2038" s="73" t="s">
        <v>2398</v>
      </c>
      <c r="B2038" s="74" t="s">
        <v>2488</v>
      </c>
      <c r="C2038" s="75" t="s">
        <v>2489</v>
      </c>
      <c r="D2038" s="73" t="s">
        <v>883</v>
      </c>
      <c r="E2038" s="76">
        <v>170</v>
      </c>
      <c r="F2038" s="77" t="s">
        <v>22</v>
      </c>
      <c r="G2038" s="78"/>
      <c r="H2038" s="10" t="s">
        <v>1</v>
      </c>
      <c r="I2038" s="81"/>
      <c r="J2038" s="53"/>
      <c r="K2038" s="53"/>
      <c r="L2038" s="4" t="str">
        <f t="shared" si="123"/>
        <v>一般建築及設備計畫/一般建築及設備/會費、捐助、補助、分攤、照護、救濟與交流活動費/捐助、補助與獎助/捐助國內團體</v>
      </c>
      <c r="M2038" s="4" t="str">
        <f t="shared" si="124"/>
        <v>身心障礙者家庭托顧服務</v>
      </c>
      <c r="N2038" s="53"/>
      <c r="O2038" s="53"/>
    </row>
    <row r="2039" spans="1:15" s="40" customFormat="1" ht="117">
      <c r="A2039" s="73" t="s">
        <v>2393</v>
      </c>
      <c r="B2039" s="74" t="s">
        <v>2488</v>
      </c>
      <c r="C2039" s="75" t="s">
        <v>2489</v>
      </c>
      <c r="D2039" s="73" t="s">
        <v>883</v>
      </c>
      <c r="E2039" s="76">
        <v>1570</v>
      </c>
      <c r="F2039" s="77" t="s">
        <v>22</v>
      </c>
      <c r="G2039" s="78"/>
      <c r="H2039" s="10" t="s">
        <v>1</v>
      </c>
      <c r="I2039" s="81"/>
      <c r="J2039" s="53"/>
      <c r="K2039" s="53"/>
      <c r="L2039" s="4" t="str">
        <f t="shared" si="123"/>
        <v>社會福利支出計畫/社會福利支出/會費、捐助、補助、分攤、照護、救濟與交流活動費/捐助、補助與獎助/捐助國內團體</v>
      </c>
      <c r="M2039" s="4" t="str">
        <f t="shared" si="124"/>
        <v>身心障礙者家庭托顧服務</v>
      </c>
      <c r="N2039" s="53"/>
      <c r="O2039" s="53"/>
    </row>
    <row r="2040" spans="1:15" s="40" customFormat="1" ht="117">
      <c r="A2040" s="73" t="s">
        <v>2393</v>
      </c>
      <c r="B2040" s="74" t="s">
        <v>2488</v>
      </c>
      <c r="C2040" s="75" t="s">
        <v>2490</v>
      </c>
      <c r="D2040" s="73" t="s">
        <v>883</v>
      </c>
      <c r="E2040" s="76">
        <v>1570</v>
      </c>
      <c r="F2040" s="77" t="s">
        <v>22</v>
      </c>
      <c r="G2040" s="78"/>
      <c r="H2040" s="10" t="s">
        <v>1</v>
      </c>
      <c r="I2040" s="81"/>
      <c r="J2040" s="53"/>
      <c r="K2040" s="53"/>
      <c r="L2040" s="4" t="str">
        <f t="shared" si="123"/>
        <v>社會福利支出計畫/社會福利支出/會費、捐助、補助、分攤、照護、救濟與交流活動費/捐助、補助與獎助/捐助國內團體</v>
      </c>
      <c r="M2040" s="4" t="str">
        <f t="shared" si="124"/>
        <v>身心障礙者家庭托顧服務</v>
      </c>
      <c r="N2040" s="53"/>
      <c r="O2040" s="53"/>
    </row>
    <row r="2041" spans="1:15" s="40" customFormat="1" ht="117">
      <c r="A2041" s="73" t="s">
        <v>2398</v>
      </c>
      <c r="B2041" s="74" t="s">
        <v>2488</v>
      </c>
      <c r="C2041" s="75" t="s">
        <v>2489</v>
      </c>
      <c r="D2041" s="73" t="s">
        <v>883</v>
      </c>
      <c r="E2041" s="76">
        <v>232</v>
      </c>
      <c r="F2041" s="77" t="s">
        <v>22</v>
      </c>
      <c r="G2041" s="78"/>
      <c r="H2041" s="10" t="s">
        <v>1</v>
      </c>
      <c r="I2041" s="81"/>
      <c r="J2041" s="53"/>
      <c r="K2041" s="53"/>
      <c r="L2041" s="4" t="str">
        <f t="shared" si="123"/>
        <v>一般建築及設備計畫/一般建築及設備/會費、捐助、補助、分攤、照護、救濟與交流活動費/捐助、補助與獎助/捐助國內團體</v>
      </c>
      <c r="M2041" s="4" t="str">
        <f t="shared" si="124"/>
        <v>身心障礙者家庭托顧服務</v>
      </c>
      <c r="N2041" s="53"/>
      <c r="O2041" s="53"/>
    </row>
    <row r="2042" spans="1:15" s="40" customFormat="1" ht="117">
      <c r="A2042" s="73" t="s">
        <v>2393</v>
      </c>
      <c r="B2042" s="74" t="s">
        <v>2488</v>
      </c>
      <c r="C2042" s="75" t="s">
        <v>2489</v>
      </c>
      <c r="D2042" s="73" t="s">
        <v>883</v>
      </c>
      <c r="E2042" s="76">
        <v>1570</v>
      </c>
      <c r="F2042" s="77" t="s">
        <v>22</v>
      </c>
      <c r="G2042" s="78"/>
      <c r="H2042" s="10" t="s">
        <v>1</v>
      </c>
      <c r="I2042" s="81"/>
      <c r="J2042" s="53"/>
      <c r="K2042" s="53"/>
      <c r="L2042" s="4" t="str">
        <f t="shared" si="123"/>
        <v>社會福利支出計畫/社會福利支出/會費、捐助、補助、分攤、照護、救濟與交流活動費/捐助、補助與獎助/捐助國內團體</v>
      </c>
      <c r="M2042" s="4" t="str">
        <f t="shared" si="124"/>
        <v>身心障礙者家庭托顧服務</v>
      </c>
      <c r="N2042" s="53"/>
      <c r="O2042" s="53"/>
    </row>
    <row r="2043" spans="1:15" s="40" customFormat="1" ht="117">
      <c r="A2043" s="73" t="s">
        <v>2393</v>
      </c>
      <c r="B2043" s="74" t="s">
        <v>2491</v>
      </c>
      <c r="C2043" s="75" t="s">
        <v>2492</v>
      </c>
      <c r="D2043" s="73" t="s">
        <v>883</v>
      </c>
      <c r="E2043" s="76">
        <f>364-1</f>
        <v>363</v>
      </c>
      <c r="F2043" s="77" t="s">
        <v>22</v>
      </c>
      <c r="G2043" s="78"/>
      <c r="H2043" s="10" t="s">
        <v>1</v>
      </c>
      <c r="I2043" s="81"/>
      <c r="J2043" s="53"/>
      <c r="K2043" s="53"/>
      <c r="L2043" s="4" t="str">
        <f t="shared" si="123"/>
        <v>社會福利支出計畫/社會福利支出/會費、捐助、補助、分攤、照護、救濟與交流活動費/捐助、補助與獎助/捐助國內團體</v>
      </c>
      <c r="M2043" s="4" t="str">
        <f t="shared" si="124"/>
        <v>公設民營身心障礙福利機構營運服務</v>
      </c>
      <c r="N2043" s="53"/>
      <c r="O2043" s="53"/>
    </row>
    <row r="2044" spans="1:15" s="40" customFormat="1" ht="117">
      <c r="A2044" s="73" t="s">
        <v>2393</v>
      </c>
      <c r="B2044" s="74" t="s">
        <v>2491</v>
      </c>
      <c r="C2044" s="75" t="s">
        <v>2472</v>
      </c>
      <c r="D2044" s="73" t="s">
        <v>883</v>
      </c>
      <c r="E2044" s="76">
        <v>114</v>
      </c>
      <c r="F2044" s="77" t="s">
        <v>22</v>
      </c>
      <c r="G2044" s="78"/>
      <c r="H2044" s="10" t="s">
        <v>1</v>
      </c>
      <c r="I2044" s="81"/>
      <c r="J2044" s="53"/>
      <c r="K2044" s="53"/>
      <c r="L2044" s="4" t="str">
        <f t="shared" si="123"/>
        <v>社會福利支出計畫/社會福利支出/會費、捐助、補助、分攤、照護、救濟與交流活動費/捐助、補助與獎助/捐助國內團體</v>
      </c>
      <c r="M2044" s="4" t="str">
        <f t="shared" si="124"/>
        <v>公設民營身心障礙福利機構營運服務</v>
      </c>
      <c r="N2044" s="53"/>
      <c r="O2044" s="53"/>
    </row>
    <row r="2045" spans="1:15" s="40" customFormat="1" ht="117">
      <c r="A2045" s="73" t="s">
        <v>2393</v>
      </c>
      <c r="B2045" s="74" t="s">
        <v>2491</v>
      </c>
      <c r="C2045" s="75" t="s">
        <v>2492</v>
      </c>
      <c r="D2045" s="73" t="s">
        <v>883</v>
      </c>
      <c r="E2045" s="76">
        <v>715</v>
      </c>
      <c r="F2045" s="77" t="s">
        <v>22</v>
      </c>
      <c r="G2045" s="78"/>
      <c r="H2045" s="10" t="s">
        <v>1</v>
      </c>
      <c r="I2045" s="81"/>
      <c r="J2045" s="53"/>
      <c r="K2045" s="53"/>
      <c r="L2045" s="4" t="str">
        <f t="shared" si="123"/>
        <v>社會福利支出計畫/社會福利支出/會費、捐助、補助、分攤、照護、救濟與交流活動費/捐助、補助與獎助/捐助國內團體</v>
      </c>
      <c r="M2045" s="4" t="str">
        <f t="shared" si="124"/>
        <v>公設民營身心障礙福利機構營運服務</v>
      </c>
      <c r="N2045" s="53"/>
      <c r="O2045" s="53"/>
    </row>
    <row r="2046" spans="1:15" s="40" customFormat="1" ht="117">
      <c r="A2046" s="73" t="s">
        <v>2398</v>
      </c>
      <c r="B2046" s="74" t="s">
        <v>2491</v>
      </c>
      <c r="C2046" s="75" t="s">
        <v>2492</v>
      </c>
      <c r="D2046" s="73" t="s">
        <v>883</v>
      </c>
      <c r="E2046" s="76">
        <v>285</v>
      </c>
      <c r="F2046" s="77" t="s">
        <v>22</v>
      </c>
      <c r="G2046" s="78"/>
      <c r="H2046" s="10" t="s">
        <v>1</v>
      </c>
      <c r="I2046" s="81"/>
      <c r="J2046" s="53"/>
      <c r="K2046" s="53"/>
      <c r="L2046" s="4" t="str">
        <f t="shared" si="123"/>
        <v>一般建築及設備計畫/一般建築及設備/會費、捐助、補助、分攤、照護、救濟與交流活動費/捐助、補助與獎助/捐助國內團體</v>
      </c>
      <c r="M2046" s="4" t="str">
        <f t="shared" si="124"/>
        <v>公設民營身心障礙福利機構營運服務</v>
      </c>
      <c r="N2046" s="53"/>
      <c r="O2046" s="53"/>
    </row>
    <row r="2047" spans="1:15" s="40" customFormat="1" ht="117">
      <c r="A2047" s="73" t="s">
        <v>2393</v>
      </c>
      <c r="B2047" s="74" t="s">
        <v>2493</v>
      </c>
      <c r="C2047" s="75" t="s">
        <v>1984</v>
      </c>
      <c r="D2047" s="73" t="s">
        <v>883</v>
      </c>
      <c r="E2047" s="76">
        <f>3-1</f>
        <v>2</v>
      </c>
      <c r="F2047" s="77" t="s">
        <v>22</v>
      </c>
      <c r="G2047" s="78"/>
      <c r="H2047" s="10" t="s">
        <v>1</v>
      </c>
      <c r="I2047" s="81"/>
      <c r="J2047" s="53"/>
      <c r="K2047" s="53"/>
      <c r="L2047" s="4" t="str">
        <f t="shared" si="123"/>
        <v>社會福利支出計畫/社會福利支出/會費、捐助、補助、分攤、照護、救濟與交流活動費/捐助、補助與獎助/捐助國內團體</v>
      </c>
      <c r="M2047" s="4" t="str">
        <f t="shared" si="124"/>
        <v>臺中市社會福利類志願服務小隊志工保險補助計畫</v>
      </c>
      <c r="N2047" s="53"/>
      <c r="O2047" s="53"/>
    </row>
    <row r="2048" spans="1:15" s="40" customFormat="1" ht="117">
      <c r="A2048" s="73" t="s">
        <v>2393</v>
      </c>
      <c r="B2048" s="74" t="s">
        <v>2493</v>
      </c>
      <c r="C2048" s="75" t="s">
        <v>2494</v>
      </c>
      <c r="D2048" s="73" t="s">
        <v>883</v>
      </c>
      <c r="E2048" s="76">
        <f>6-1</f>
        <v>5</v>
      </c>
      <c r="F2048" s="77" t="s">
        <v>22</v>
      </c>
      <c r="G2048" s="78"/>
      <c r="H2048" s="10" t="s">
        <v>1</v>
      </c>
      <c r="I2048" s="81"/>
      <c r="J2048" s="53"/>
      <c r="K2048" s="53"/>
      <c r="L2048" s="4" t="str">
        <f t="shared" si="123"/>
        <v>社會福利支出計畫/社會福利支出/會費、捐助、補助、分攤、照護、救濟與交流活動費/捐助、補助與獎助/捐助國內團體</v>
      </c>
      <c r="M2048" s="4" t="str">
        <f t="shared" si="124"/>
        <v>臺中市社會福利類志願服務小隊志工保險補助計畫</v>
      </c>
      <c r="N2048" s="53"/>
      <c r="O2048" s="53"/>
    </row>
    <row r="2049" spans="1:15" s="40" customFormat="1" ht="117">
      <c r="A2049" s="73" t="s">
        <v>2393</v>
      </c>
      <c r="B2049" s="74" t="s">
        <v>2493</v>
      </c>
      <c r="C2049" s="75" t="s">
        <v>2495</v>
      </c>
      <c r="D2049" s="73" t="s">
        <v>883</v>
      </c>
      <c r="E2049" s="76">
        <v>4</v>
      </c>
      <c r="F2049" s="77" t="s">
        <v>22</v>
      </c>
      <c r="G2049" s="78"/>
      <c r="H2049" s="10" t="s">
        <v>1</v>
      </c>
      <c r="I2049" s="81"/>
      <c r="J2049" s="53"/>
      <c r="K2049" s="53"/>
      <c r="L2049" s="4" t="str">
        <f t="shared" si="123"/>
        <v>社會福利支出計畫/社會福利支出/會費、捐助、補助、分攤、照護、救濟與交流活動費/捐助、補助與獎助/捐助國內團體</v>
      </c>
      <c r="M2049" s="4" t="str">
        <f t="shared" si="124"/>
        <v>臺中市社會福利類志願服務小隊志工保險補助計畫</v>
      </c>
      <c r="N2049" s="53"/>
      <c r="O2049" s="53"/>
    </row>
    <row r="2050" spans="1:15" s="40" customFormat="1" ht="117">
      <c r="A2050" s="73" t="s">
        <v>2393</v>
      </c>
      <c r="B2050" s="74" t="s">
        <v>2493</v>
      </c>
      <c r="C2050" s="75" t="s">
        <v>2496</v>
      </c>
      <c r="D2050" s="73" t="s">
        <v>883</v>
      </c>
      <c r="E2050" s="76">
        <v>3</v>
      </c>
      <c r="F2050" s="77" t="s">
        <v>22</v>
      </c>
      <c r="G2050" s="78"/>
      <c r="H2050" s="10" t="s">
        <v>1</v>
      </c>
      <c r="I2050" s="81"/>
      <c r="J2050" s="53"/>
      <c r="K2050" s="53"/>
      <c r="L2050" s="4" t="str">
        <f t="shared" si="123"/>
        <v>社會福利支出計畫/社會福利支出/會費、捐助、補助、分攤、照護、救濟與交流活動費/捐助、補助與獎助/捐助國內團體</v>
      </c>
      <c r="M2050" s="4" t="str">
        <f t="shared" si="124"/>
        <v>臺中市社會福利類志願服務小隊志工保險補助計畫</v>
      </c>
      <c r="N2050" s="53"/>
      <c r="O2050" s="53"/>
    </row>
    <row r="2051" spans="1:15" s="40" customFormat="1" ht="117">
      <c r="A2051" s="73" t="s">
        <v>2393</v>
      </c>
      <c r="B2051" s="74" t="s">
        <v>2493</v>
      </c>
      <c r="C2051" s="75" t="s">
        <v>2497</v>
      </c>
      <c r="D2051" s="73" t="s">
        <v>883</v>
      </c>
      <c r="E2051" s="76">
        <v>2</v>
      </c>
      <c r="F2051" s="77" t="s">
        <v>22</v>
      </c>
      <c r="G2051" s="78"/>
      <c r="H2051" s="10" t="s">
        <v>1</v>
      </c>
      <c r="I2051" s="81"/>
      <c r="J2051" s="53"/>
      <c r="K2051" s="53"/>
      <c r="L2051" s="4" t="str">
        <f t="shared" si="123"/>
        <v>社會福利支出計畫/社會福利支出/會費、捐助、補助、分攤、照護、救濟與交流活動費/捐助、補助與獎助/捐助國內團體</v>
      </c>
      <c r="M2051" s="4" t="str">
        <f t="shared" si="124"/>
        <v>臺中市社會福利類志願服務小隊志工保險補助計畫</v>
      </c>
      <c r="N2051" s="53"/>
      <c r="O2051" s="53"/>
    </row>
    <row r="2052" spans="1:15" s="40" customFormat="1" ht="117">
      <c r="A2052" s="73" t="s">
        <v>2393</v>
      </c>
      <c r="B2052" s="74" t="s">
        <v>2493</v>
      </c>
      <c r="C2052" s="75" t="s">
        <v>2498</v>
      </c>
      <c r="D2052" s="73" t="s">
        <v>883</v>
      </c>
      <c r="E2052" s="76">
        <v>3</v>
      </c>
      <c r="F2052" s="77" t="s">
        <v>22</v>
      </c>
      <c r="G2052" s="78"/>
      <c r="H2052" s="10" t="s">
        <v>1</v>
      </c>
      <c r="I2052" s="81"/>
      <c r="J2052" s="53"/>
      <c r="K2052" s="53"/>
      <c r="L2052" s="4" t="str">
        <f t="shared" si="123"/>
        <v>社會福利支出計畫/社會福利支出/會費、捐助、補助、分攤、照護、救濟與交流活動費/捐助、補助與獎助/捐助國內團體</v>
      </c>
      <c r="M2052" s="4" t="str">
        <f t="shared" si="124"/>
        <v>臺中市社會福利類志願服務小隊志工保險補助計畫</v>
      </c>
      <c r="N2052" s="53"/>
      <c r="O2052" s="53"/>
    </row>
    <row r="2053" spans="1:15" s="40" customFormat="1" ht="117">
      <c r="A2053" s="73" t="s">
        <v>2393</v>
      </c>
      <c r="B2053" s="74" t="s">
        <v>2493</v>
      </c>
      <c r="C2053" s="75" t="s">
        <v>2499</v>
      </c>
      <c r="D2053" s="73" t="s">
        <v>883</v>
      </c>
      <c r="E2053" s="76">
        <v>1</v>
      </c>
      <c r="F2053" s="77" t="s">
        <v>22</v>
      </c>
      <c r="G2053" s="78"/>
      <c r="H2053" s="10" t="s">
        <v>1</v>
      </c>
      <c r="I2053" s="81"/>
      <c r="J2053" s="53"/>
      <c r="K2053" s="53"/>
      <c r="L2053" s="4" t="str">
        <f t="shared" si="123"/>
        <v>社會福利支出計畫/社會福利支出/會費、捐助、補助、分攤、照護、救濟與交流活動費/捐助、補助與獎助/捐助國內團體</v>
      </c>
      <c r="M2053" s="4" t="str">
        <f t="shared" si="124"/>
        <v>臺中市社會福利類志願服務小隊志工保險補助計畫</v>
      </c>
      <c r="N2053" s="53"/>
      <c r="O2053" s="53"/>
    </row>
    <row r="2054" spans="1:15" s="40" customFormat="1" ht="117">
      <c r="A2054" s="73" t="s">
        <v>2393</v>
      </c>
      <c r="B2054" s="74" t="s">
        <v>2493</v>
      </c>
      <c r="C2054" s="75" t="s">
        <v>2500</v>
      </c>
      <c r="D2054" s="73" t="s">
        <v>883</v>
      </c>
      <c r="E2054" s="76">
        <v>1</v>
      </c>
      <c r="F2054" s="77" t="s">
        <v>22</v>
      </c>
      <c r="G2054" s="78"/>
      <c r="H2054" s="10" t="s">
        <v>1</v>
      </c>
      <c r="I2054" s="81"/>
      <c r="J2054" s="53"/>
      <c r="K2054" s="53"/>
      <c r="L2054" s="4" t="str">
        <f t="shared" si="123"/>
        <v>社會福利支出計畫/社會福利支出/會費、捐助、補助、分攤、照護、救濟與交流活動費/捐助、補助與獎助/捐助國內團體</v>
      </c>
      <c r="M2054" s="4" t="str">
        <f t="shared" si="124"/>
        <v>臺中市社會福利類志願服務小隊志工保險補助計畫</v>
      </c>
      <c r="N2054" s="53"/>
      <c r="O2054" s="53"/>
    </row>
    <row r="2055" spans="1:15" s="40" customFormat="1" ht="117">
      <c r="A2055" s="73" t="s">
        <v>2393</v>
      </c>
      <c r="B2055" s="74" t="s">
        <v>2493</v>
      </c>
      <c r="C2055" s="75" t="s">
        <v>2501</v>
      </c>
      <c r="D2055" s="73" t="s">
        <v>883</v>
      </c>
      <c r="E2055" s="76">
        <v>6</v>
      </c>
      <c r="F2055" s="77" t="s">
        <v>22</v>
      </c>
      <c r="G2055" s="78"/>
      <c r="H2055" s="10" t="s">
        <v>1</v>
      </c>
      <c r="I2055" s="81"/>
      <c r="J2055" s="53"/>
      <c r="K2055" s="53"/>
      <c r="L2055" s="4" t="str">
        <f t="shared" si="123"/>
        <v>社會福利支出計畫/社會福利支出/會費、捐助、補助、分攤、照護、救濟與交流活動費/捐助、補助與獎助/捐助國內團體</v>
      </c>
      <c r="M2055" s="4" t="str">
        <f t="shared" si="124"/>
        <v>臺中市社會福利類志願服務小隊志工保險補助計畫</v>
      </c>
      <c r="N2055" s="53"/>
      <c r="O2055" s="53"/>
    </row>
    <row r="2056" spans="1:15" s="40" customFormat="1" ht="117">
      <c r="A2056" s="73" t="s">
        <v>2393</v>
      </c>
      <c r="B2056" s="74" t="s">
        <v>2493</v>
      </c>
      <c r="C2056" s="75" t="s">
        <v>2502</v>
      </c>
      <c r="D2056" s="73" t="s">
        <v>883</v>
      </c>
      <c r="E2056" s="76">
        <v>8</v>
      </c>
      <c r="F2056" s="77" t="s">
        <v>22</v>
      </c>
      <c r="G2056" s="78"/>
      <c r="H2056" s="10" t="s">
        <v>1</v>
      </c>
      <c r="I2056" s="81"/>
      <c r="J2056" s="53"/>
      <c r="K2056" s="53"/>
      <c r="L2056" s="4" t="str">
        <f t="shared" ref="L2056:L2119" si="125">A2056</f>
        <v>社會福利支出計畫/社會福利支出/會費、捐助、補助、分攤、照護、救濟與交流活動費/捐助、補助與獎助/捐助國內團體</v>
      </c>
      <c r="M2056" s="4" t="str">
        <f t="shared" ref="M2056:M2119" si="126">B2056</f>
        <v>臺中市社會福利類志願服務小隊志工保險補助計畫</v>
      </c>
      <c r="N2056" s="53"/>
      <c r="O2056" s="53"/>
    </row>
    <row r="2057" spans="1:15" s="40" customFormat="1" ht="117">
      <c r="A2057" s="73" t="s">
        <v>2393</v>
      </c>
      <c r="B2057" s="74" t="s">
        <v>2493</v>
      </c>
      <c r="C2057" s="75" t="s">
        <v>2503</v>
      </c>
      <c r="D2057" s="73" t="s">
        <v>883</v>
      </c>
      <c r="E2057" s="76">
        <v>1</v>
      </c>
      <c r="F2057" s="77" t="s">
        <v>22</v>
      </c>
      <c r="G2057" s="78"/>
      <c r="H2057" s="10" t="s">
        <v>1</v>
      </c>
      <c r="I2057" s="81"/>
      <c r="J2057" s="53"/>
      <c r="K2057" s="53"/>
      <c r="L2057" s="4" t="str">
        <f t="shared" si="125"/>
        <v>社會福利支出計畫/社會福利支出/會費、捐助、補助、分攤、照護、救濟與交流活動費/捐助、補助與獎助/捐助國內團體</v>
      </c>
      <c r="M2057" s="4" t="str">
        <f t="shared" si="126"/>
        <v>臺中市社會福利類志願服務小隊志工保險補助計畫</v>
      </c>
      <c r="N2057" s="53"/>
      <c r="O2057" s="53"/>
    </row>
    <row r="2058" spans="1:15" s="40" customFormat="1" ht="117">
      <c r="A2058" s="73" t="s">
        <v>2393</v>
      </c>
      <c r="B2058" s="74" t="s">
        <v>2493</v>
      </c>
      <c r="C2058" s="75" t="s">
        <v>2504</v>
      </c>
      <c r="D2058" s="73" t="s">
        <v>883</v>
      </c>
      <c r="E2058" s="76">
        <v>4</v>
      </c>
      <c r="F2058" s="77" t="s">
        <v>22</v>
      </c>
      <c r="G2058" s="78"/>
      <c r="H2058" s="10" t="s">
        <v>1</v>
      </c>
      <c r="I2058" s="81"/>
      <c r="J2058" s="53"/>
      <c r="K2058" s="53"/>
      <c r="L2058" s="4" t="str">
        <f t="shared" si="125"/>
        <v>社會福利支出計畫/社會福利支出/會費、捐助、補助、分攤、照護、救濟與交流活動費/捐助、補助與獎助/捐助國內團體</v>
      </c>
      <c r="M2058" s="4" t="str">
        <f t="shared" si="126"/>
        <v>臺中市社會福利類志願服務小隊志工保險補助計畫</v>
      </c>
      <c r="N2058" s="53"/>
      <c r="O2058" s="53"/>
    </row>
    <row r="2059" spans="1:15" s="40" customFormat="1" ht="117">
      <c r="A2059" s="73" t="s">
        <v>2393</v>
      </c>
      <c r="B2059" s="74" t="s">
        <v>2493</v>
      </c>
      <c r="C2059" s="75" t="s">
        <v>2505</v>
      </c>
      <c r="D2059" s="73" t="s">
        <v>883</v>
      </c>
      <c r="E2059" s="76">
        <f>3-1</f>
        <v>2</v>
      </c>
      <c r="F2059" s="77" t="s">
        <v>22</v>
      </c>
      <c r="G2059" s="78"/>
      <c r="H2059" s="10" t="s">
        <v>1</v>
      </c>
      <c r="I2059" s="81"/>
      <c r="J2059" s="53"/>
      <c r="K2059" s="53"/>
      <c r="L2059" s="4" t="str">
        <f t="shared" si="125"/>
        <v>社會福利支出計畫/社會福利支出/會費、捐助、補助、分攤、照護、救濟與交流活動費/捐助、補助與獎助/捐助國內團體</v>
      </c>
      <c r="M2059" s="4" t="str">
        <f t="shared" si="126"/>
        <v>臺中市社會福利類志願服務小隊志工保險補助計畫</v>
      </c>
      <c r="N2059" s="53"/>
      <c r="O2059" s="53"/>
    </row>
    <row r="2060" spans="1:15" s="40" customFormat="1" ht="117">
      <c r="A2060" s="73" t="s">
        <v>2393</v>
      </c>
      <c r="B2060" s="74" t="s">
        <v>2493</v>
      </c>
      <c r="C2060" s="75" t="s">
        <v>2506</v>
      </c>
      <c r="D2060" s="73" t="s">
        <v>883</v>
      </c>
      <c r="E2060" s="76">
        <v>3</v>
      </c>
      <c r="F2060" s="77" t="s">
        <v>22</v>
      </c>
      <c r="G2060" s="78"/>
      <c r="H2060" s="10" t="s">
        <v>1</v>
      </c>
      <c r="I2060" s="81"/>
      <c r="J2060" s="53"/>
      <c r="K2060" s="53"/>
      <c r="L2060" s="4" t="str">
        <f t="shared" si="125"/>
        <v>社會福利支出計畫/社會福利支出/會費、捐助、補助、分攤、照護、救濟與交流活動費/捐助、補助與獎助/捐助國內團體</v>
      </c>
      <c r="M2060" s="4" t="str">
        <f t="shared" si="126"/>
        <v>臺中市社會福利類志願服務小隊志工保險補助計畫</v>
      </c>
      <c r="N2060" s="53"/>
      <c r="O2060" s="53"/>
    </row>
    <row r="2061" spans="1:15" s="40" customFormat="1" ht="117">
      <c r="A2061" s="73" t="s">
        <v>2393</v>
      </c>
      <c r="B2061" s="74" t="s">
        <v>2493</v>
      </c>
      <c r="C2061" s="75" t="s">
        <v>2507</v>
      </c>
      <c r="D2061" s="73" t="s">
        <v>883</v>
      </c>
      <c r="E2061" s="76">
        <v>2</v>
      </c>
      <c r="F2061" s="77" t="s">
        <v>22</v>
      </c>
      <c r="G2061" s="78"/>
      <c r="H2061" s="10" t="s">
        <v>1</v>
      </c>
      <c r="I2061" s="81"/>
      <c r="J2061" s="53"/>
      <c r="K2061" s="53"/>
      <c r="L2061" s="4" t="str">
        <f t="shared" si="125"/>
        <v>社會福利支出計畫/社會福利支出/會費、捐助、補助、分攤、照護、救濟與交流活動費/捐助、補助與獎助/捐助國內團體</v>
      </c>
      <c r="M2061" s="4" t="str">
        <f t="shared" si="126"/>
        <v>臺中市社會福利類志願服務小隊志工保險補助計畫</v>
      </c>
      <c r="N2061" s="53"/>
      <c r="O2061" s="53"/>
    </row>
    <row r="2062" spans="1:15" s="40" customFormat="1" ht="117">
      <c r="A2062" s="73" t="s">
        <v>2393</v>
      </c>
      <c r="B2062" s="74" t="s">
        <v>2493</v>
      </c>
      <c r="C2062" s="75" t="s">
        <v>2508</v>
      </c>
      <c r="D2062" s="73" t="s">
        <v>883</v>
      </c>
      <c r="E2062" s="76">
        <v>2</v>
      </c>
      <c r="F2062" s="77" t="s">
        <v>22</v>
      </c>
      <c r="G2062" s="78"/>
      <c r="H2062" s="10" t="s">
        <v>1</v>
      </c>
      <c r="I2062" s="81"/>
      <c r="J2062" s="53"/>
      <c r="K2062" s="53"/>
      <c r="L2062" s="4" t="str">
        <f t="shared" si="125"/>
        <v>社會福利支出計畫/社會福利支出/會費、捐助、補助、分攤、照護、救濟與交流活動費/捐助、補助與獎助/捐助國內團體</v>
      </c>
      <c r="M2062" s="4" t="str">
        <f t="shared" si="126"/>
        <v>臺中市社會福利類志願服務小隊志工保險補助計畫</v>
      </c>
      <c r="N2062" s="53"/>
      <c r="O2062" s="53"/>
    </row>
    <row r="2063" spans="1:15" s="40" customFormat="1" ht="117">
      <c r="A2063" s="73" t="s">
        <v>2393</v>
      </c>
      <c r="B2063" s="74" t="s">
        <v>2493</v>
      </c>
      <c r="C2063" s="75" t="s">
        <v>2509</v>
      </c>
      <c r="D2063" s="73" t="s">
        <v>883</v>
      </c>
      <c r="E2063" s="76">
        <v>1</v>
      </c>
      <c r="F2063" s="77" t="s">
        <v>22</v>
      </c>
      <c r="G2063" s="78"/>
      <c r="H2063" s="10" t="s">
        <v>1</v>
      </c>
      <c r="I2063" s="81"/>
      <c r="J2063" s="53"/>
      <c r="K2063" s="53"/>
      <c r="L2063" s="4" t="str">
        <f t="shared" si="125"/>
        <v>社會福利支出計畫/社會福利支出/會費、捐助、補助、分攤、照護、救濟與交流活動費/捐助、補助與獎助/捐助國內團體</v>
      </c>
      <c r="M2063" s="4" t="str">
        <f t="shared" si="126"/>
        <v>臺中市社會福利類志願服務小隊志工保險補助計畫</v>
      </c>
      <c r="N2063" s="53"/>
      <c r="O2063" s="53"/>
    </row>
    <row r="2064" spans="1:15" s="40" customFormat="1" ht="117">
      <c r="A2064" s="73" t="s">
        <v>2393</v>
      </c>
      <c r="B2064" s="74" t="s">
        <v>2493</v>
      </c>
      <c r="C2064" s="75" t="s">
        <v>2510</v>
      </c>
      <c r="D2064" s="73" t="s">
        <v>883</v>
      </c>
      <c r="E2064" s="76">
        <v>19</v>
      </c>
      <c r="F2064" s="77" t="s">
        <v>22</v>
      </c>
      <c r="G2064" s="78"/>
      <c r="H2064" s="10" t="s">
        <v>1</v>
      </c>
      <c r="I2064" s="81"/>
      <c r="J2064" s="53"/>
      <c r="K2064" s="53"/>
      <c r="L2064" s="4" t="str">
        <f t="shared" si="125"/>
        <v>社會福利支出計畫/社會福利支出/會費、捐助、補助、分攤、照護、救濟與交流活動費/捐助、補助與獎助/捐助國內團體</v>
      </c>
      <c r="M2064" s="4" t="str">
        <f t="shared" si="126"/>
        <v>臺中市社會福利類志願服務小隊志工保險補助計畫</v>
      </c>
      <c r="N2064" s="53"/>
      <c r="O2064" s="53"/>
    </row>
    <row r="2065" spans="1:15" s="40" customFormat="1" ht="117">
      <c r="A2065" s="73" t="s">
        <v>2393</v>
      </c>
      <c r="B2065" s="74" t="s">
        <v>2493</v>
      </c>
      <c r="C2065" s="75" t="s">
        <v>2511</v>
      </c>
      <c r="D2065" s="73" t="s">
        <v>883</v>
      </c>
      <c r="E2065" s="76">
        <v>6</v>
      </c>
      <c r="F2065" s="77" t="s">
        <v>22</v>
      </c>
      <c r="G2065" s="78"/>
      <c r="H2065" s="10" t="s">
        <v>1</v>
      </c>
      <c r="I2065" s="81"/>
      <c r="J2065" s="53"/>
      <c r="K2065" s="53"/>
      <c r="L2065" s="4" t="str">
        <f t="shared" si="125"/>
        <v>社會福利支出計畫/社會福利支出/會費、捐助、補助、分攤、照護、救濟與交流活動費/捐助、補助與獎助/捐助國內團體</v>
      </c>
      <c r="M2065" s="4" t="str">
        <f t="shared" si="126"/>
        <v>臺中市社會福利類志願服務小隊志工保險補助計畫</v>
      </c>
      <c r="N2065" s="53"/>
      <c r="O2065" s="53"/>
    </row>
    <row r="2066" spans="1:15" s="40" customFormat="1" ht="117">
      <c r="A2066" s="73" t="s">
        <v>2393</v>
      </c>
      <c r="B2066" s="74" t="s">
        <v>2493</v>
      </c>
      <c r="C2066" s="75" t="s">
        <v>2512</v>
      </c>
      <c r="D2066" s="73" t="s">
        <v>883</v>
      </c>
      <c r="E2066" s="76">
        <v>3</v>
      </c>
      <c r="F2066" s="77" t="s">
        <v>22</v>
      </c>
      <c r="G2066" s="78"/>
      <c r="H2066" s="10" t="s">
        <v>1</v>
      </c>
      <c r="I2066" s="81"/>
      <c r="J2066" s="53"/>
      <c r="K2066" s="53"/>
      <c r="L2066" s="4" t="str">
        <f t="shared" si="125"/>
        <v>社會福利支出計畫/社會福利支出/會費、捐助、補助、分攤、照護、救濟與交流活動費/捐助、補助與獎助/捐助國內團體</v>
      </c>
      <c r="M2066" s="4" t="str">
        <f t="shared" si="126"/>
        <v>臺中市社會福利類志願服務小隊志工保險補助計畫</v>
      </c>
      <c r="N2066" s="53"/>
      <c r="O2066" s="53"/>
    </row>
    <row r="2067" spans="1:15" s="40" customFormat="1" ht="117">
      <c r="A2067" s="73" t="s">
        <v>2393</v>
      </c>
      <c r="B2067" s="74" t="s">
        <v>2493</v>
      </c>
      <c r="C2067" s="75" t="s">
        <v>2462</v>
      </c>
      <c r="D2067" s="73" t="s">
        <v>883</v>
      </c>
      <c r="E2067" s="76">
        <v>5</v>
      </c>
      <c r="F2067" s="77" t="s">
        <v>22</v>
      </c>
      <c r="G2067" s="78"/>
      <c r="H2067" s="10" t="s">
        <v>1</v>
      </c>
      <c r="I2067" s="81"/>
      <c r="J2067" s="53"/>
      <c r="K2067" s="53"/>
      <c r="L2067" s="4" t="str">
        <f t="shared" si="125"/>
        <v>社會福利支出計畫/社會福利支出/會費、捐助、補助、分攤、照護、救濟與交流活動費/捐助、補助與獎助/捐助國內團體</v>
      </c>
      <c r="M2067" s="4" t="str">
        <f t="shared" si="126"/>
        <v>臺中市社會福利類志願服務小隊志工保險補助計畫</v>
      </c>
      <c r="N2067" s="53"/>
      <c r="O2067" s="53"/>
    </row>
    <row r="2068" spans="1:15" s="40" customFormat="1" ht="117">
      <c r="A2068" s="73" t="s">
        <v>2393</v>
      </c>
      <c r="B2068" s="74" t="s">
        <v>2493</v>
      </c>
      <c r="C2068" s="75" t="s">
        <v>2513</v>
      </c>
      <c r="D2068" s="73" t="s">
        <v>883</v>
      </c>
      <c r="E2068" s="76">
        <v>2</v>
      </c>
      <c r="F2068" s="77" t="s">
        <v>22</v>
      </c>
      <c r="G2068" s="78"/>
      <c r="H2068" s="10" t="s">
        <v>1</v>
      </c>
      <c r="I2068" s="81"/>
      <c r="J2068" s="53"/>
      <c r="K2068" s="53"/>
      <c r="L2068" s="4" t="str">
        <f t="shared" si="125"/>
        <v>社會福利支出計畫/社會福利支出/會費、捐助、補助、分攤、照護、救濟與交流活動費/捐助、補助與獎助/捐助國內團體</v>
      </c>
      <c r="M2068" s="4" t="str">
        <f t="shared" si="126"/>
        <v>臺中市社會福利類志願服務小隊志工保險補助計畫</v>
      </c>
      <c r="N2068" s="53"/>
      <c r="O2068" s="53"/>
    </row>
    <row r="2069" spans="1:15" s="40" customFormat="1" ht="117">
      <c r="A2069" s="73" t="s">
        <v>2393</v>
      </c>
      <c r="B2069" s="74" t="s">
        <v>2493</v>
      </c>
      <c r="C2069" s="75" t="s">
        <v>2514</v>
      </c>
      <c r="D2069" s="73" t="s">
        <v>883</v>
      </c>
      <c r="E2069" s="76">
        <v>2</v>
      </c>
      <c r="F2069" s="77" t="s">
        <v>22</v>
      </c>
      <c r="G2069" s="78"/>
      <c r="H2069" s="10" t="s">
        <v>1</v>
      </c>
      <c r="I2069" s="81"/>
      <c r="J2069" s="53"/>
      <c r="K2069" s="53"/>
      <c r="L2069" s="4" t="str">
        <f t="shared" si="125"/>
        <v>社會福利支出計畫/社會福利支出/會費、捐助、補助、分攤、照護、救濟與交流活動費/捐助、補助與獎助/捐助國內團體</v>
      </c>
      <c r="M2069" s="4" t="str">
        <f t="shared" si="126"/>
        <v>臺中市社會福利類志願服務小隊志工保險補助計畫</v>
      </c>
      <c r="N2069" s="53"/>
      <c r="O2069" s="53"/>
    </row>
    <row r="2070" spans="1:15" s="40" customFormat="1" ht="117">
      <c r="A2070" s="73" t="s">
        <v>2393</v>
      </c>
      <c r="B2070" s="74" t="s">
        <v>2493</v>
      </c>
      <c r="C2070" s="75" t="s">
        <v>2450</v>
      </c>
      <c r="D2070" s="73" t="s">
        <v>883</v>
      </c>
      <c r="E2070" s="76">
        <v>5</v>
      </c>
      <c r="F2070" s="77" t="s">
        <v>22</v>
      </c>
      <c r="G2070" s="78"/>
      <c r="H2070" s="10" t="s">
        <v>1</v>
      </c>
      <c r="I2070" s="81"/>
      <c r="J2070" s="53"/>
      <c r="K2070" s="53"/>
      <c r="L2070" s="4" t="str">
        <f t="shared" si="125"/>
        <v>社會福利支出計畫/社會福利支出/會費、捐助、補助、分攤、照護、救濟與交流活動費/捐助、補助與獎助/捐助國內團體</v>
      </c>
      <c r="M2070" s="4" t="str">
        <f t="shared" si="126"/>
        <v>臺中市社會福利類志願服務小隊志工保險補助計畫</v>
      </c>
      <c r="N2070" s="53"/>
      <c r="O2070" s="53"/>
    </row>
    <row r="2071" spans="1:15" s="40" customFormat="1" ht="117">
      <c r="A2071" s="73" t="s">
        <v>2393</v>
      </c>
      <c r="B2071" s="74" t="s">
        <v>2493</v>
      </c>
      <c r="C2071" s="75" t="s">
        <v>2515</v>
      </c>
      <c r="D2071" s="73" t="s">
        <v>883</v>
      </c>
      <c r="E2071" s="76">
        <v>4</v>
      </c>
      <c r="F2071" s="77" t="s">
        <v>22</v>
      </c>
      <c r="G2071" s="78"/>
      <c r="H2071" s="10" t="s">
        <v>1</v>
      </c>
      <c r="I2071" s="81"/>
      <c r="J2071" s="53"/>
      <c r="K2071" s="53"/>
      <c r="L2071" s="4" t="str">
        <f t="shared" si="125"/>
        <v>社會福利支出計畫/社會福利支出/會費、捐助、補助、分攤、照護、救濟與交流活動費/捐助、補助與獎助/捐助國內團體</v>
      </c>
      <c r="M2071" s="4" t="str">
        <f t="shared" si="126"/>
        <v>臺中市社會福利類志願服務小隊志工保險補助計畫</v>
      </c>
      <c r="N2071" s="53"/>
      <c r="O2071" s="53"/>
    </row>
    <row r="2072" spans="1:15" s="40" customFormat="1" ht="117">
      <c r="A2072" s="73" t="s">
        <v>2393</v>
      </c>
      <c r="B2072" s="74" t="s">
        <v>2493</v>
      </c>
      <c r="C2072" s="75" t="s">
        <v>2516</v>
      </c>
      <c r="D2072" s="73" t="s">
        <v>883</v>
      </c>
      <c r="E2072" s="76">
        <v>15</v>
      </c>
      <c r="F2072" s="77" t="s">
        <v>22</v>
      </c>
      <c r="G2072" s="78"/>
      <c r="H2072" s="10" t="s">
        <v>1</v>
      </c>
      <c r="I2072" s="81"/>
      <c r="J2072" s="53"/>
      <c r="K2072" s="53"/>
      <c r="L2072" s="4" t="str">
        <f t="shared" si="125"/>
        <v>社會福利支出計畫/社會福利支出/會費、捐助、補助、分攤、照護、救濟與交流活動費/捐助、補助與獎助/捐助國內團體</v>
      </c>
      <c r="M2072" s="4" t="str">
        <f t="shared" si="126"/>
        <v>臺中市社會福利類志願服務小隊志工保險補助計畫</v>
      </c>
      <c r="N2072" s="53"/>
      <c r="O2072" s="53"/>
    </row>
    <row r="2073" spans="1:15" s="40" customFormat="1" ht="117">
      <c r="A2073" s="73" t="s">
        <v>2393</v>
      </c>
      <c r="B2073" s="74" t="s">
        <v>2493</v>
      </c>
      <c r="C2073" s="75" t="s">
        <v>2517</v>
      </c>
      <c r="D2073" s="73" t="s">
        <v>883</v>
      </c>
      <c r="E2073" s="76">
        <v>2</v>
      </c>
      <c r="F2073" s="77" t="s">
        <v>22</v>
      </c>
      <c r="G2073" s="78"/>
      <c r="H2073" s="10" t="s">
        <v>1</v>
      </c>
      <c r="I2073" s="81"/>
      <c r="J2073" s="53"/>
      <c r="K2073" s="53"/>
      <c r="L2073" s="4" t="str">
        <f t="shared" si="125"/>
        <v>社會福利支出計畫/社會福利支出/會費、捐助、補助、分攤、照護、救濟與交流活動費/捐助、補助與獎助/捐助國內團體</v>
      </c>
      <c r="M2073" s="4" t="str">
        <f t="shared" si="126"/>
        <v>臺中市社會福利類志願服務小隊志工保險補助計畫</v>
      </c>
      <c r="N2073" s="53"/>
      <c r="O2073" s="53"/>
    </row>
    <row r="2074" spans="1:15" s="40" customFormat="1" ht="117">
      <c r="A2074" s="73" t="s">
        <v>2393</v>
      </c>
      <c r="B2074" s="74" t="s">
        <v>2493</v>
      </c>
      <c r="C2074" s="75" t="s">
        <v>2518</v>
      </c>
      <c r="D2074" s="73" t="s">
        <v>883</v>
      </c>
      <c r="E2074" s="76">
        <v>4</v>
      </c>
      <c r="F2074" s="77" t="s">
        <v>22</v>
      </c>
      <c r="G2074" s="78"/>
      <c r="H2074" s="10" t="s">
        <v>1</v>
      </c>
      <c r="I2074" s="81"/>
      <c r="J2074" s="53"/>
      <c r="K2074" s="53"/>
      <c r="L2074" s="4" t="str">
        <f t="shared" si="125"/>
        <v>社會福利支出計畫/社會福利支出/會費、捐助、補助、分攤、照護、救濟與交流活動費/捐助、補助與獎助/捐助國內團體</v>
      </c>
      <c r="M2074" s="4" t="str">
        <f t="shared" si="126"/>
        <v>臺中市社會福利類志願服務小隊志工保險補助計畫</v>
      </c>
      <c r="N2074" s="53"/>
      <c r="O2074" s="53"/>
    </row>
    <row r="2075" spans="1:15" s="40" customFormat="1" ht="117">
      <c r="A2075" s="73" t="s">
        <v>2393</v>
      </c>
      <c r="B2075" s="74" t="s">
        <v>2493</v>
      </c>
      <c r="C2075" s="75" t="s">
        <v>2519</v>
      </c>
      <c r="D2075" s="73" t="s">
        <v>883</v>
      </c>
      <c r="E2075" s="76">
        <v>12</v>
      </c>
      <c r="F2075" s="77" t="s">
        <v>22</v>
      </c>
      <c r="G2075" s="78"/>
      <c r="H2075" s="10" t="s">
        <v>1</v>
      </c>
      <c r="I2075" s="81"/>
      <c r="J2075" s="53"/>
      <c r="K2075" s="53"/>
      <c r="L2075" s="4" t="str">
        <f t="shared" si="125"/>
        <v>社會福利支出計畫/社會福利支出/會費、捐助、補助、分攤、照護、救濟與交流活動費/捐助、補助與獎助/捐助國內團體</v>
      </c>
      <c r="M2075" s="4" t="str">
        <f t="shared" si="126"/>
        <v>臺中市社會福利類志願服務小隊志工保險補助計畫</v>
      </c>
      <c r="N2075" s="53"/>
      <c r="O2075" s="53"/>
    </row>
    <row r="2076" spans="1:15" s="40" customFormat="1" ht="117">
      <c r="A2076" s="73" t="s">
        <v>2393</v>
      </c>
      <c r="B2076" s="74" t="s">
        <v>2493</v>
      </c>
      <c r="C2076" s="75" t="s">
        <v>2520</v>
      </c>
      <c r="D2076" s="73" t="s">
        <v>883</v>
      </c>
      <c r="E2076" s="76">
        <v>5</v>
      </c>
      <c r="F2076" s="77" t="s">
        <v>22</v>
      </c>
      <c r="G2076" s="78"/>
      <c r="H2076" s="10" t="s">
        <v>1</v>
      </c>
      <c r="I2076" s="81"/>
      <c r="J2076" s="53"/>
      <c r="K2076" s="53"/>
      <c r="L2076" s="4" t="str">
        <f t="shared" si="125"/>
        <v>社會福利支出計畫/社會福利支出/會費、捐助、補助、分攤、照護、救濟與交流活動費/捐助、補助與獎助/捐助國內團體</v>
      </c>
      <c r="M2076" s="4" t="str">
        <f t="shared" si="126"/>
        <v>臺中市社會福利類志願服務小隊志工保險補助計畫</v>
      </c>
      <c r="N2076" s="53"/>
      <c r="O2076" s="53"/>
    </row>
    <row r="2077" spans="1:15" s="40" customFormat="1" ht="117">
      <c r="A2077" s="73" t="s">
        <v>2393</v>
      </c>
      <c r="B2077" s="74" t="s">
        <v>2493</v>
      </c>
      <c r="C2077" s="75" t="s">
        <v>2521</v>
      </c>
      <c r="D2077" s="73" t="s">
        <v>883</v>
      </c>
      <c r="E2077" s="76">
        <v>3</v>
      </c>
      <c r="F2077" s="77" t="s">
        <v>22</v>
      </c>
      <c r="G2077" s="78"/>
      <c r="H2077" s="10" t="s">
        <v>1</v>
      </c>
      <c r="I2077" s="81"/>
      <c r="J2077" s="53"/>
      <c r="K2077" s="53"/>
      <c r="L2077" s="4" t="str">
        <f t="shared" si="125"/>
        <v>社會福利支出計畫/社會福利支出/會費、捐助、補助、分攤、照護、救濟與交流活動費/捐助、補助與獎助/捐助國內團體</v>
      </c>
      <c r="M2077" s="4" t="str">
        <f t="shared" si="126"/>
        <v>臺中市社會福利類志願服務小隊志工保險補助計畫</v>
      </c>
      <c r="N2077" s="53"/>
      <c r="O2077" s="53"/>
    </row>
    <row r="2078" spans="1:15" s="40" customFormat="1" ht="117">
      <c r="A2078" s="73" t="s">
        <v>2393</v>
      </c>
      <c r="B2078" s="74" t="s">
        <v>2493</v>
      </c>
      <c r="C2078" s="75" t="s">
        <v>2522</v>
      </c>
      <c r="D2078" s="73" t="s">
        <v>883</v>
      </c>
      <c r="E2078" s="76">
        <v>5</v>
      </c>
      <c r="F2078" s="77" t="s">
        <v>22</v>
      </c>
      <c r="G2078" s="78"/>
      <c r="H2078" s="10" t="s">
        <v>1</v>
      </c>
      <c r="I2078" s="81"/>
      <c r="J2078" s="53"/>
      <c r="K2078" s="53"/>
      <c r="L2078" s="4" t="str">
        <f t="shared" si="125"/>
        <v>社會福利支出計畫/社會福利支出/會費、捐助、補助、分攤、照護、救濟與交流活動費/捐助、補助與獎助/捐助國內團體</v>
      </c>
      <c r="M2078" s="4" t="str">
        <f t="shared" si="126"/>
        <v>臺中市社會福利類志願服務小隊志工保險補助計畫</v>
      </c>
      <c r="N2078" s="53"/>
      <c r="O2078" s="53"/>
    </row>
    <row r="2079" spans="1:15" s="40" customFormat="1" ht="117">
      <c r="A2079" s="73" t="s">
        <v>2393</v>
      </c>
      <c r="B2079" s="74" t="s">
        <v>2493</v>
      </c>
      <c r="C2079" s="75" t="s">
        <v>2523</v>
      </c>
      <c r="D2079" s="73" t="s">
        <v>883</v>
      </c>
      <c r="E2079" s="76">
        <v>3</v>
      </c>
      <c r="F2079" s="77" t="s">
        <v>22</v>
      </c>
      <c r="G2079" s="78"/>
      <c r="H2079" s="10" t="s">
        <v>1</v>
      </c>
      <c r="I2079" s="81"/>
      <c r="J2079" s="53"/>
      <c r="K2079" s="53"/>
      <c r="L2079" s="4" t="str">
        <f t="shared" si="125"/>
        <v>社會福利支出計畫/社會福利支出/會費、捐助、補助、分攤、照護、救濟與交流活動費/捐助、補助與獎助/捐助國內團體</v>
      </c>
      <c r="M2079" s="4" t="str">
        <f t="shared" si="126"/>
        <v>臺中市社會福利類志願服務小隊志工保險補助計畫</v>
      </c>
      <c r="N2079" s="53"/>
      <c r="O2079" s="53"/>
    </row>
    <row r="2080" spans="1:15" s="40" customFormat="1" ht="117">
      <c r="A2080" s="73" t="s">
        <v>2393</v>
      </c>
      <c r="B2080" s="74" t="s">
        <v>2493</v>
      </c>
      <c r="C2080" s="75" t="s">
        <v>2524</v>
      </c>
      <c r="D2080" s="73" t="s">
        <v>883</v>
      </c>
      <c r="E2080" s="76">
        <v>1</v>
      </c>
      <c r="F2080" s="77" t="s">
        <v>22</v>
      </c>
      <c r="G2080" s="78"/>
      <c r="H2080" s="10" t="s">
        <v>1</v>
      </c>
      <c r="I2080" s="81"/>
      <c r="J2080" s="53"/>
      <c r="K2080" s="53"/>
      <c r="L2080" s="4" t="str">
        <f t="shared" si="125"/>
        <v>社會福利支出計畫/社會福利支出/會費、捐助、補助、分攤、照護、救濟與交流活動費/捐助、補助與獎助/捐助國內團體</v>
      </c>
      <c r="M2080" s="4" t="str">
        <f t="shared" si="126"/>
        <v>臺中市社會福利類志願服務小隊志工保險補助計畫</v>
      </c>
      <c r="N2080" s="53"/>
      <c r="O2080" s="53"/>
    </row>
    <row r="2081" spans="1:15" s="40" customFormat="1" ht="117">
      <c r="A2081" s="73" t="s">
        <v>2393</v>
      </c>
      <c r="B2081" s="74" t="s">
        <v>2493</v>
      </c>
      <c r="C2081" s="75" t="s">
        <v>2525</v>
      </c>
      <c r="D2081" s="73" t="s">
        <v>883</v>
      </c>
      <c r="E2081" s="76">
        <v>4</v>
      </c>
      <c r="F2081" s="77" t="s">
        <v>22</v>
      </c>
      <c r="G2081" s="78"/>
      <c r="H2081" s="10" t="s">
        <v>1</v>
      </c>
      <c r="I2081" s="81"/>
      <c r="J2081" s="53"/>
      <c r="K2081" s="53"/>
      <c r="L2081" s="4" t="str">
        <f t="shared" si="125"/>
        <v>社會福利支出計畫/社會福利支出/會費、捐助、補助、分攤、照護、救濟與交流活動費/捐助、補助與獎助/捐助國內團體</v>
      </c>
      <c r="M2081" s="4" t="str">
        <f t="shared" si="126"/>
        <v>臺中市社會福利類志願服務小隊志工保險補助計畫</v>
      </c>
      <c r="N2081" s="53"/>
      <c r="O2081" s="53"/>
    </row>
    <row r="2082" spans="1:15" s="40" customFormat="1" ht="117">
      <c r="A2082" s="73" t="s">
        <v>2393</v>
      </c>
      <c r="B2082" s="74" t="s">
        <v>2493</v>
      </c>
      <c r="C2082" s="75" t="s">
        <v>2526</v>
      </c>
      <c r="D2082" s="73" t="s">
        <v>883</v>
      </c>
      <c r="E2082" s="76">
        <v>4</v>
      </c>
      <c r="F2082" s="77" t="s">
        <v>22</v>
      </c>
      <c r="G2082" s="78"/>
      <c r="H2082" s="10" t="s">
        <v>1</v>
      </c>
      <c r="I2082" s="81"/>
      <c r="J2082" s="53"/>
      <c r="K2082" s="53"/>
      <c r="L2082" s="4" t="str">
        <f t="shared" si="125"/>
        <v>社會福利支出計畫/社會福利支出/會費、捐助、補助、分攤、照護、救濟與交流活動費/捐助、補助與獎助/捐助國內團體</v>
      </c>
      <c r="M2082" s="4" t="str">
        <f t="shared" si="126"/>
        <v>臺中市社會福利類志願服務小隊志工保險補助計畫</v>
      </c>
      <c r="N2082" s="53"/>
      <c r="O2082" s="53"/>
    </row>
    <row r="2083" spans="1:15" s="40" customFormat="1" ht="117">
      <c r="A2083" s="73" t="s">
        <v>2393</v>
      </c>
      <c r="B2083" s="74" t="s">
        <v>2493</v>
      </c>
      <c r="C2083" s="75" t="s">
        <v>2527</v>
      </c>
      <c r="D2083" s="73" t="s">
        <v>883</v>
      </c>
      <c r="E2083" s="76">
        <v>5</v>
      </c>
      <c r="F2083" s="77" t="s">
        <v>22</v>
      </c>
      <c r="G2083" s="78"/>
      <c r="H2083" s="10" t="s">
        <v>1</v>
      </c>
      <c r="I2083" s="81"/>
      <c r="J2083" s="53"/>
      <c r="K2083" s="53"/>
      <c r="L2083" s="4" t="str">
        <f t="shared" si="125"/>
        <v>社會福利支出計畫/社會福利支出/會費、捐助、補助、分攤、照護、救濟與交流活動費/捐助、補助與獎助/捐助國內團體</v>
      </c>
      <c r="M2083" s="4" t="str">
        <f t="shared" si="126"/>
        <v>臺中市社會福利類志願服務小隊志工保險補助計畫</v>
      </c>
      <c r="N2083" s="53"/>
      <c r="O2083" s="53"/>
    </row>
    <row r="2084" spans="1:15" s="40" customFormat="1" ht="117">
      <c r="A2084" s="73" t="s">
        <v>2393</v>
      </c>
      <c r="B2084" s="74" t="s">
        <v>2493</v>
      </c>
      <c r="C2084" s="75" t="s">
        <v>2528</v>
      </c>
      <c r="D2084" s="73" t="s">
        <v>883</v>
      </c>
      <c r="E2084" s="76">
        <v>3</v>
      </c>
      <c r="F2084" s="77" t="s">
        <v>22</v>
      </c>
      <c r="G2084" s="78"/>
      <c r="H2084" s="10" t="s">
        <v>1</v>
      </c>
      <c r="I2084" s="81"/>
      <c r="J2084" s="53"/>
      <c r="K2084" s="53"/>
      <c r="L2084" s="4" t="str">
        <f t="shared" si="125"/>
        <v>社會福利支出計畫/社會福利支出/會費、捐助、補助、分攤、照護、救濟與交流活動費/捐助、補助與獎助/捐助國內團體</v>
      </c>
      <c r="M2084" s="4" t="str">
        <f t="shared" si="126"/>
        <v>臺中市社會福利類志願服務小隊志工保險補助計畫</v>
      </c>
      <c r="N2084" s="53"/>
      <c r="O2084" s="53"/>
    </row>
    <row r="2085" spans="1:15" s="40" customFormat="1" ht="117">
      <c r="A2085" s="73" t="s">
        <v>2393</v>
      </c>
      <c r="B2085" s="74" t="s">
        <v>2493</v>
      </c>
      <c r="C2085" s="75" t="s">
        <v>2529</v>
      </c>
      <c r="D2085" s="73" t="s">
        <v>883</v>
      </c>
      <c r="E2085" s="76">
        <v>1</v>
      </c>
      <c r="F2085" s="77" t="s">
        <v>22</v>
      </c>
      <c r="G2085" s="78"/>
      <c r="H2085" s="10" t="s">
        <v>1</v>
      </c>
      <c r="I2085" s="81"/>
      <c r="J2085" s="53"/>
      <c r="K2085" s="53"/>
      <c r="L2085" s="4" t="str">
        <f t="shared" si="125"/>
        <v>社會福利支出計畫/社會福利支出/會費、捐助、補助、分攤、照護、救濟與交流活動費/捐助、補助與獎助/捐助國內團體</v>
      </c>
      <c r="M2085" s="4" t="str">
        <f t="shared" si="126"/>
        <v>臺中市社會福利類志願服務小隊志工保險補助計畫</v>
      </c>
      <c r="N2085" s="53"/>
      <c r="O2085" s="53"/>
    </row>
    <row r="2086" spans="1:15" s="40" customFormat="1" ht="117">
      <c r="A2086" s="73" t="s">
        <v>2393</v>
      </c>
      <c r="B2086" s="74" t="s">
        <v>2493</v>
      </c>
      <c r="C2086" s="75" t="s">
        <v>2530</v>
      </c>
      <c r="D2086" s="73" t="s">
        <v>883</v>
      </c>
      <c r="E2086" s="76">
        <v>2</v>
      </c>
      <c r="F2086" s="77" t="s">
        <v>22</v>
      </c>
      <c r="G2086" s="78"/>
      <c r="H2086" s="10" t="s">
        <v>1</v>
      </c>
      <c r="I2086" s="81"/>
      <c r="J2086" s="53"/>
      <c r="K2086" s="53"/>
      <c r="L2086" s="4" t="str">
        <f t="shared" si="125"/>
        <v>社會福利支出計畫/社會福利支出/會費、捐助、補助、分攤、照護、救濟與交流活動費/捐助、補助與獎助/捐助國內團體</v>
      </c>
      <c r="M2086" s="4" t="str">
        <f t="shared" si="126"/>
        <v>臺中市社會福利類志願服務小隊志工保險補助計畫</v>
      </c>
      <c r="N2086" s="53"/>
      <c r="O2086" s="53"/>
    </row>
    <row r="2087" spans="1:15" s="40" customFormat="1" ht="117">
      <c r="A2087" s="73" t="s">
        <v>2393</v>
      </c>
      <c r="B2087" s="74" t="s">
        <v>2493</v>
      </c>
      <c r="C2087" s="75" t="s">
        <v>2531</v>
      </c>
      <c r="D2087" s="73" t="s">
        <v>883</v>
      </c>
      <c r="E2087" s="76">
        <v>2</v>
      </c>
      <c r="F2087" s="77" t="s">
        <v>22</v>
      </c>
      <c r="G2087" s="78"/>
      <c r="H2087" s="10" t="s">
        <v>1</v>
      </c>
      <c r="I2087" s="81"/>
      <c r="J2087" s="53"/>
      <c r="K2087" s="53"/>
      <c r="L2087" s="4" t="str">
        <f t="shared" si="125"/>
        <v>社會福利支出計畫/社會福利支出/會費、捐助、補助、分攤、照護、救濟與交流活動費/捐助、補助與獎助/捐助國內團體</v>
      </c>
      <c r="M2087" s="4" t="str">
        <f t="shared" si="126"/>
        <v>臺中市社會福利類志願服務小隊志工保險補助計畫</v>
      </c>
      <c r="N2087" s="53"/>
      <c r="O2087" s="53"/>
    </row>
    <row r="2088" spans="1:15" s="40" customFormat="1" ht="117">
      <c r="A2088" s="73" t="s">
        <v>2393</v>
      </c>
      <c r="B2088" s="74" t="s">
        <v>2493</v>
      </c>
      <c r="C2088" s="75" t="s">
        <v>2532</v>
      </c>
      <c r="D2088" s="73" t="s">
        <v>883</v>
      </c>
      <c r="E2088" s="76">
        <v>3</v>
      </c>
      <c r="F2088" s="77" t="s">
        <v>22</v>
      </c>
      <c r="G2088" s="78"/>
      <c r="H2088" s="10" t="s">
        <v>1</v>
      </c>
      <c r="I2088" s="81"/>
      <c r="J2088" s="53"/>
      <c r="K2088" s="53"/>
      <c r="L2088" s="4" t="str">
        <f t="shared" si="125"/>
        <v>社會福利支出計畫/社會福利支出/會費、捐助、補助、分攤、照護、救濟與交流活動費/捐助、補助與獎助/捐助國內團體</v>
      </c>
      <c r="M2088" s="4" t="str">
        <f t="shared" si="126"/>
        <v>臺中市社會福利類志願服務小隊志工保險補助計畫</v>
      </c>
      <c r="N2088" s="53"/>
      <c r="O2088" s="53"/>
    </row>
    <row r="2089" spans="1:15" s="40" customFormat="1" ht="117">
      <c r="A2089" s="73" t="s">
        <v>2393</v>
      </c>
      <c r="B2089" s="74" t="s">
        <v>2493</v>
      </c>
      <c r="C2089" s="75" t="s">
        <v>2367</v>
      </c>
      <c r="D2089" s="73" t="s">
        <v>883</v>
      </c>
      <c r="E2089" s="76">
        <v>3</v>
      </c>
      <c r="F2089" s="77" t="s">
        <v>22</v>
      </c>
      <c r="G2089" s="78"/>
      <c r="H2089" s="10" t="s">
        <v>1</v>
      </c>
      <c r="I2089" s="81"/>
      <c r="J2089" s="53"/>
      <c r="K2089" s="53"/>
      <c r="L2089" s="4" t="str">
        <f t="shared" si="125"/>
        <v>社會福利支出計畫/社會福利支出/會費、捐助、補助、分攤、照護、救濟與交流活動費/捐助、補助與獎助/捐助國內團體</v>
      </c>
      <c r="M2089" s="4" t="str">
        <f t="shared" si="126"/>
        <v>臺中市社會福利類志願服務小隊志工保險補助計畫</v>
      </c>
      <c r="N2089" s="53"/>
      <c r="O2089" s="53"/>
    </row>
    <row r="2090" spans="1:15" s="40" customFormat="1" ht="117">
      <c r="A2090" s="73" t="s">
        <v>2393</v>
      </c>
      <c r="B2090" s="74" t="s">
        <v>2493</v>
      </c>
      <c r="C2090" s="75" t="s">
        <v>2533</v>
      </c>
      <c r="D2090" s="73" t="s">
        <v>883</v>
      </c>
      <c r="E2090" s="76">
        <f>5-1</f>
        <v>4</v>
      </c>
      <c r="F2090" s="77" t="s">
        <v>22</v>
      </c>
      <c r="G2090" s="78"/>
      <c r="H2090" s="10" t="s">
        <v>1</v>
      </c>
      <c r="I2090" s="81"/>
      <c r="J2090" s="53"/>
      <c r="K2090" s="53"/>
      <c r="L2090" s="4" t="str">
        <f t="shared" si="125"/>
        <v>社會福利支出計畫/社會福利支出/會費、捐助、補助、分攤、照護、救濟與交流活動費/捐助、補助與獎助/捐助國內團體</v>
      </c>
      <c r="M2090" s="4" t="str">
        <f t="shared" si="126"/>
        <v>臺中市社會福利類志願服務小隊志工保險補助計畫</v>
      </c>
      <c r="N2090" s="53"/>
      <c r="O2090" s="53"/>
    </row>
    <row r="2091" spans="1:15" s="40" customFormat="1" ht="117">
      <c r="A2091" s="73" t="s">
        <v>2393</v>
      </c>
      <c r="B2091" s="74" t="s">
        <v>2493</v>
      </c>
      <c r="C2091" s="75" t="s">
        <v>2534</v>
      </c>
      <c r="D2091" s="73" t="s">
        <v>883</v>
      </c>
      <c r="E2091" s="76">
        <v>3</v>
      </c>
      <c r="F2091" s="77" t="s">
        <v>22</v>
      </c>
      <c r="G2091" s="78"/>
      <c r="H2091" s="10" t="s">
        <v>1</v>
      </c>
      <c r="I2091" s="81"/>
      <c r="J2091" s="53"/>
      <c r="K2091" s="53"/>
      <c r="L2091" s="4" t="str">
        <f t="shared" si="125"/>
        <v>社會福利支出計畫/社會福利支出/會費、捐助、補助、分攤、照護、救濟與交流活動費/捐助、補助與獎助/捐助國內團體</v>
      </c>
      <c r="M2091" s="4" t="str">
        <f t="shared" si="126"/>
        <v>臺中市社會福利類志願服務小隊志工保險補助計畫</v>
      </c>
      <c r="N2091" s="53"/>
      <c r="O2091" s="53"/>
    </row>
    <row r="2092" spans="1:15" s="40" customFormat="1" ht="117">
      <c r="A2092" s="73" t="s">
        <v>2393</v>
      </c>
      <c r="B2092" s="74" t="s">
        <v>2493</v>
      </c>
      <c r="C2092" s="75" t="s">
        <v>2535</v>
      </c>
      <c r="D2092" s="73" t="s">
        <v>883</v>
      </c>
      <c r="E2092" s="76">
        <v>3</v>
      </c>
      <c r="F2092" s="77" t="s">
        <v>22</v>
      </c>
      <c r="G2092" s="78"/>
      <c r="H2092" s="10" t="s">
        <v>1</v>
      </c>
      <c r="I2092" s="81"/>
      <c r="J2092" s="53"/>
      <c r="K2092" s="53"/>
      <c r="L2092" s="4" t="str">
        <f t="shared" si="125"/>
        <v>社會福利支出計畫/社會福利支出/會費、捐助、補助、分攤、照護、救濟與交流活動費/捐助、補助與獎助/捐助國內團體</v>
      </c>
      <c r="M2092" s="4" t="str">
        <f t="shared" si="126"/>
        <v>臺中市社會福利類志願服務小隊志工保險補助計畫</v>
      </c>
      <c r="N2092" s="53"/>
      <c r="O2092" s="53"/>
    </row>
    <row r="2093" spans="1:15" s="40" customFormat="1" ht="117">
      <c r="A2093" s="73" t="s">
        <v>2393</v>
      </c>
      <c r="B2093" s="74" t="s">
        <v>2493</v>
      </c>
      <c r="C2093" s="75" t="s">
        <v>2536</v>
      </c>
      <c r="D2093" s="73" t="s">
        <v>883</v>
      </c>
      <c r="E2093" s="76">
        <v>3</v>
      </c>
      <c r="F2093" s="77" t="s">
        <v>22</v>
      </c>
      <c r="G2093" s="78"/>
      <c r="H2093" s="10" t="s">
        <v>1</v>
      </c>
      <c r="I2093" s="81"/>
      <c r="J2093" s="53"/>
      <c r="K2093" s="53"/>
      <c r="L2093" s="4" t="str">
        <f t="shared" si="125"/>
        <v>社會福利支出計畫/社會福利支出/會費、捐助、補助、分攤、照護、救濟與交流活動費/捐助、補助與獎助/捐助國內團體</v>
      </c>
      <c r="M2093" s="4" t="str">
        <f t="shared" si="126"/>
        <v>臺中市社會福利類志願服務小隊志工保險補助計畫</v>
      </c>
      <c r="N2093" s="53"/>
      <c r="O2093" s="53"/>
    </row>
    <row r="2094" spans="1:15" s="40" customFormat="1" ht="117">
      <c r="A2094" s="73" t="s">
        <v>2393</v>
      </c>
      <c r="B2094" s="74" t="s">
        <v>2493</v>
      </c>
      <c r="C2094" s="75" t="s">
        <v>2537</v>
      </c>
      <c r="D2094" s="73" t="s">
        <v>883</v>
      </c>
      <c r="E2094" s="76">
        <v>3</v>
      </c>
      <c r="F2094" s="77" t="s">
        <v>22</v>
      </c>
      <c r="G2094" s="78"/>
      <c r="H2094" s="10" t="s">
        <v>1</v>
      </c>
      <c r="I2094" s="81"/>
      <c r="J2094" s="53"/>
      <c r="K2094" s="53"/>
      <c r="L2094" s="4" t="str">
        <f t="shared" si="125"/>
        <v>社會福利支出計畫/社會福利支出/會費、捐助、補助、分攤、照護、救濟與交流活動費/捐助、補助與獎助/捐助國內團體</v>
      </c>
      <c r="M2094" s="4" t="str">
        <f t="shared" si="126"/>
        <v>臺中市社會福利類志願服務小隊志工保險補助計畫</v>
      </c>
      <c r="N2094" s="53"/>
      <c r="O2094" s="53"/>
    </row>
    <row r="2095" spans="1:15" s="40" customFormat="1" ht="117">
      <c r="A2095" s="73" t="s">
        <v>2393</v>
      </c>
      <c r="B2095" s="74" t="s">
        <v>2493</v>
      </c>
      <c r="C2095" s="75" t="s">
        <v>2538</v>
      </c>
      <c r="D2095" s="73" t="s">
        <v>883</v>
      </c>
      <c r="E2095" s="76">
        <v>4</v>
      </c>
      <c r="F2095" s="77" t="s">
        <v>22</v>
      </c>
      <c r="G2095" s="78"/>
      <c r="H2095" s="10" t="s">
        <v>1</v>
      </c>
      <c r="I2095" s="81"/>
      <c r="J2095" s="53"/>
      <c r="K2095" s="53"/>
      <c r="L2095" s="4" t="str">
        <f t="shared" si="125"/>
        <v>社會福利支出計畫/社會福利支出/會費、捐助、補助、分攤、照護、救濟與交流活動費/捐助、補助與獎助/捐助國內團體</v>
      </c>
      <c r="M2095" s="4" t="str">
        <f t="shared" si="126"/>
        <v>臺中市社會福利類志願服務小隊志工保險補助計畫</v>
      </c>
      <c r="N2095" s="53"/>
      <c r="O2095" s="53"/>
    </row>
    <row r="2096" spans="1:15" s="40" customFormat="1" ht="117">
      <c r="A2096" s="73" t="s">
        <v>2393</v>
      </c>
      <c r="B2096" s="74" t="s">
        <v>2493</v>
      </c>
      <c r="C2096" s="75" t="s">
        <v>2539</v>
      </c>
      <c r="D2096" s="73" t="s">
        <v>883</v>
      </c>
      <c r="E2096" s="76">
        <f>32-1</f>
        <v>31</v>
      </c>
      <c r="F2096" s="77" t="s">
        <v>22</v>
      </c>
      <c r="G2096" s="78"/>
      <c r="H2096" s="10" t="s">
        <v>1</v>
      </c>
      <c r="I2096" s="81"/>
      <c r="J2096" s="53"/>
      <c r="K2096" s="53"/>
      <c r="L2096" s="4" t="str">
        <f t="shared" si="125"/>
        <v>社會福利支出計畫/社會福利支出/會費、捐助、補助、分攤、照護、救濟與交流活動費/捐助、補助與獎助/捐助國內團體</v>
      </c>
      <c r="M2096" s="4" t="str">
        <f t="shared" si="126"/>
        <v>臺中市社會福利類志願服務小隊志工保險補助計畫</v>
      </c>
      <c r="N2096" s="53"/>
      <c r="O2096" s="53"/>
    </row>
    <row r="2097" spans="1:15" s="40" customFormat="1" ht="117">
      <c r="A2097" s="73" t="s">
        <v>2393</v>
      </c>
      <c r="B2097" s="74" t="s">
        <v>2493</v>
      </c>
      <c r="C2097" s="75" t="s">
        <v>2540</v>
      </c>
      <c r="D2097" s="73" t="s">
        <v>883</v>
      </c>
      <c r="E2097" s="76">
        <v>25</v>
      </c>
      <c r="F2097" s="77" t="s">
        <v>22</v>
      </c>
      <c r="G2097" s="78"/>
      <c r="H2097" s="10" t="s">
        <v>1</v>
      </c>
      <c r="I2097" s="81"/>
      <c r="J2097" s="53"/>
      <c r="K2097" s="53"/>
      <c r="L2097" s="4" t="str">
        <f t="shared" si="125"/>
        <v>社會福利支出計畫/社會福利支出/會費、捐助、補助、分攤、照護、救濟與交流活動費/捐助、補助與獎助/捐助國內團體</v>
      </c>
      <c r="M2097" s="4" t="str">
        <f t="shared" si="126"/>
        <v>臺中市社會福利類志願服務小隊志工保險補助計畫</v>
      </c>
      <c r="N2097" s="53"/>
      <c r="O2097" s="53"/>
    </row>
    <row r="2098" spans="1:15" s="40" customFormat="1" ht="117">
      <c r="A2098" s="73" t="s">
        <v>2393</v>
      </c>
      <c r="B2098" s="74" t="s">
        <v>2493</v>
      </c>
      <c r="C2098" s="75" t="s">
        <v>2541</v>
      </c>
      <c r="D2098" s="73" t="s">
        <v>883</v>
      </c>
      <c r="E2098" s="76">
        <f>3-1</f>
        <v>2</v>
      </c>
      <c r="F2098" s="77" t="s">
        <v>22</v>
      </c>
      <c r="G2098" s="78"/>
      <c r="H2098" s="10" t="s">
        <v>1</v>
      </c>
      <c r="I2098" s="81"/>
      <c r="J2098" s="53"/>
      <c r="K2098" s="53"/>
      <c r="L2098" s="4" t="str">
        <f t="shared" si="125"/>
        <v>社會福利支出計畫/社會福利支出/會費、捐助、補助、分攤、照護、救濟與交流活動費/捐助、補助與獎助/捐助國內團體</v>
      </c>
      <c r="M2098" s="4" t="str">
        <f t="shared" si="126"/>
        <v>臺中市社會福利類志願服務小隊志工保險補助計畫</v>
      </c>
      <c r="N2098" s="53"/>
      <c r="O2098" s="53"/>
    </row>
    <row r="2099" spans="1:15" s="40" customFormat="1" ht="117">
      <c r="A2099" s="73" t="s">
        <v>2393</v>
      </c>
      <c r="B2099" s="74" t="s">
        <v>2493</v>
      </c>
      <c r="C2099" s="75" t="s">
        <v>2542</v>
      </c>
      <c r="D2099" s="73" t="s">
        <v>883</v>
      </c>
      <c r="E2099" s="76">
        <f>6-1</f>
        <v>5</v>
      </c>
      <c r="F2099" s="77" t="s">
        <v>22</v>
      </c>
      <c r="G2099" s="78"/>
      <c r="H2099" s="10" t="s">
        <v>1</v>
      </c>
      <c r="I2099" s="81"/>
      <c r="J2099" s="53"/>
      <c r="K2099" s="53"/>
      <c r="L2099" s="4" t="str">
        <f t="shared" si="125"/>
        <v>社會福利支出計畫/社會福利支出/會費、捐助、補助、分攤、照護、救濟與交流活動費/捐助、補助與獎助/捐助國內團體</v>
      </c>
      <c r="M2099" s="4" t="str">
        <f t="shared" si="126"/>
        <v>臺中市社會福利類志願服務小隊志工保險補助計畫</v>
      </c>
      <c r="N2099" s="53"/>
      <c r="O2099" s="53"/>
    </row>
    <row r="2100" spans="1:15" s="40" customFormat="1" ht="117">
      <c r="A2100" s="73" t="s">
        <v>2393</v>
      </c>
      <c r="B2100" s="74" t="s">
        <v>2493</v>
      </c>
      <c r="C2100" s="75" t="s">
        <v>2543</v>
      </c>
      <c r="D2100" s="73" t="s">
        <v>883</v>
      </c>
      <c r="E2100" s="76">
        <v>3</v>
      </c>
      <c r="F2100" s="77" t="s">
        <v>22</v>
      </c>
      <c r="G2100" s="78"/>
      <c r="H2100" s="10" t="s">
        <v>1</v>
      </c>
      <c r="I2100" s="81"/>
      <c r="J2100" s="53"/>
      <c r="K2100" s="53"/>
      <c r="L2100" s="4" t="str">
        <f t="shared" si="125"/>
        <v>社會福利支出計畫/社會福利支出/會費、捐助、補助、分攤、照護、救濟與交流活動費/捐助、補助與獎助/捐助國內團體</v>
      </c>
      <c r="M2100" s="4" t="str">
        <f t="shared" si="126"/>
        <v>臺中市社會福利類志願服務小隊志工保險補助計畫</v>
      </c>
      <c r="N2100" s="53"/>
      <c r="O2100" s="53"/>
    </row>
    <row r="2101" spans="1:15" s="40" customFormat="1" ht="117">
      <c r="A2101" s="73" t="s">
        <v>2393</v>
      </c>
      <c r="B2101" s="74" t="s">
        <v>2493</v>
      </c>
      <c r="C2101" s="75" t="s">
        <v>2544</v>
      </c>
      <c r="D2101" s="73" t="s">
        <v>883</v>
      </c>
      <c r="E2101" s="76">
        <v>3</v>
      </c>
      <c r="F2101" s="77" t="s">
        <v>22</v>
      </c>
      <c r="G2101" s="78"/>
      <c r="H2101" s="10" t="s">
        <v>1</v>
      </c>
      <c r="I2101" s="81"/>
      <c r="J2101" s="53"/>
      <c r="K2101" s="53"/>
      <c r="L2101" s="4" t="str">
        <f t="shared" si="125"/>
        <v>社會福利支出計畫/社會福利支出/會費、捐助、補助、分攤、照護、救濟與交流活動費/捐助、補助與獎助/捐助國內團體</v>
      </c>
      <c r="M2101" s="4" t="str">
        <f t="shared" si="126"/>
        <v>臺中市社會福利類志願服務小隊志工保險補助計畫</v>
      </c>
      <c r="N2101" s="53"/>
      <c r="O2101" s="53"/>
    </row>
    <row r="2102" spans="1:15" s="40" customFormat="1" ht="117">
      <c r="A2102" s="73" t="s">
        <v>2393</v>
      </c>
      <c r="B2102" s="74" t="s">
        <v>2493</v>
      </c>
      <c r="C2102" s="75" t="s">
        <v>2545</v>
      </c>
      <c r="D2102" s="73" t="s">
        <v>883</v>
      </c>
      <c r="E2102" s="76">
        <v>2</v>
      </c>
      <c r="F2102" s="77" t="s">
        <v>22</v>
      </c>
      <c r="G2102" s="78"/>
      <c r="H2102" s="10" t="s">
        <v>1</v>
      </c>
      <c r="I2102" s="81"/>
      <c r="J2102" s="53"/>
      <c r="K2102" s="53"/>
      <c r="L2102" s="4" t="str">
        <f t="shared" si="125"/>
        <v>社會福利支出計畫/社會福利支出/會費、捐助、補助、分攤、照護、救濟與交流活動費/捐助、補助與獎助/捐助國內團體</v>
      </c>
      <c r="M2102" s="4" t="str">
        <f t="shared" si="126"/>
        <v>臺中市社會福利類志願服務小隊志工保險補助計畫</v>
      </c>
      <c r="N2102" s="53"/>
      <c r="O2102" s="53"/>
    </row>
    <row r="2103" spans="1:15" s="40" customFormat="1" ht="117">
      <c r="A2103" s="73" t="s">
        <v>2393</v>
      </c>
      <c r="B2103" s="74" t="s">
        <v>2546</v>
      </c>
      <c r="C2103" s="75" t="s">
        <v>2477</v>
      </c>
      <c r="D2103" s="73" t="s">
        <v>883</v>
      </c>
      <c r="E2103" s="76">
        <v>529</v>
      </c>
      <c r="F2103" s="77" t="s">
        <v>22</v>
      </c>
      <c r="G2103" s="78"/>
      <c r="H2103" s="10" t="s">
        <v>1</v>
      </c>
      <c r="I2103" s="81"/>
      <c r="J2103" s="53"/>
      <c r="K2103" s="53"/>
      <c r="L2103" s="4" t="str">
        <f t="shared" si="125"/>
        <v>社會福利支出計畫/社會福利支出/會費、捐助、補助、分攤、照護、救濟與交流活動費/捐助、補助與獎助/捐助國內團體</v>
      </c>
      <c r="M2103" s="4" t="str">
        <f t="shared" si="126"/>
        <v>身心障礙者社區日間作業設施服務</v>
      </c>
      <c r="N2103" s="53"/>
      <c r="O2103" s="53"/>
    </row>
    <row r="2104" spans="1:15" s="40" customFormat="1" ht="117">
      <c r="A2104" s="73" t="s">
        <v>2393</v>
      </c>
      <c r="B2104" s="74" t="s">
        <v>2546</v>
      </c>
      <c r="C2104" s="75" t="s">
        <v>2547</v>
      </c>
      <c r="D2104" s="73" t="s">
        <v>883</v>
      </c>
      <c r="E2104" s="76">
        <v>531</v>
      </c>
      <c r="F2104" s="77" t="s">
        <v>22</v>
      </c>
      <c r="G2104" s="78"/>
      <c r="H2104" s="10" t="s">
        <v>1</v>
      </c>
      <c r="I2104" s="81"/>
      <c r="J2104" s="53"/>
      <c r="K2104" s="53"/>
      <c r="L2104" s="4" t="str">
        <f t="shared" si="125"/>
        <v>社會福利支出計畫/社會福利支出/會費、捐助、補助、分攤、照護、救濟與交流活動費/捐助、補助與獎助/捐助國內團體</v>
      </c>
      <c r="M2104" s="4" t="str">
        <f t="shared" si="126"/>
        <v>身心障礙者社區日間作業設施服務</v>
      </c>
      <c r="N2104" s="53"/>
      <c r="O2104" s="53"/>
    </row>
    <row r="2105" spans="1:15" s="40" customFormat="1" ht="117">
      <c r="A2105" s="73" t="s">
        <v>2393</v>
      </c>
      <c r="B2105" s="74" t="s">
        <v>2546</v>
      </c>
      <c r="C2105" s="75" t="s">
        <v>2472</v>
      </c>
      <c r="D2105" s="73" t="s">
        <v>883</v>
      </c>
      <c r="E2105" s="76">
        <v>518</v>
      </c>
      <c r="F2105" s="77" t="s">
        <v>22</v>
      </c>
      <c r="G2105" s="78"/>
      <c r="H2105" s="10" t="s">
        <v>1</v>
      </c>
      <c r="I2105" s="81"/>
      <c r="J2105" s="53"/>
      <c r="K2105" s="53"/>
      <c r="L2105" s="4" t="str">
        <f t="shared" si="125"/>
        <v>社會福利支出計畫/社會福利支出/會費、捐助、補助、分攤、照護、救濟與交流活動費/捐助、補助與獎助/捐助國內團體</v>
      </c>
      <c r="M2105" s="4" t="str">
        <f t="shared" si="126"/>
        <v>身心障礙者社區日間作業設施服務</v>
      </c>
      <c r="N2105" s="53"/>
      <c r="O2105" s="53"/>
    </row>
    <row r="2106" spans="1:15" s="40" customFormat="1" ht="117">
      <c r="A2106" s="73" t="s">
        <v>2393</v>
      </c>
      <c r="B2106" s="74" t="s">
        <v>2546</v>
      </c>
      <c r="C2106" s="75" t="s">
        <v>2489</v>
      </c>
      <c r="D2106" s="73" t="s">
        <v>883</v>
      </c>
      <c r="E2106" s="76">
        <v>528</v>
      </c>
      <c r="F2106" s="77" t="s">
        <v>22</v>
      </c>
      <c r="G2106" s="78"/>
      <c r="H2106" s="10" t="s">
        <v>1</v>
      </c>
      <c r="I2106" s="81"/>
      <c r="J2106" s="53"/>
      <c r="K2106" s="53"/>
      <c r="L2106" s="4" t="str">
        <f t="shared" si="125"/>
        <v>社會福利支出計畫/社會福利支出/會費、捐助、補助、分攤、照護、救濟與交流活動費/捐助、補助與獎助/捐助國內團體</v>
      </c>
      <c r="M2106" s="4" t="str">
        <f t="shared" si="126"/>
        <v>身心障礙者社區日間作業設施服務</v>
      </c>
      <c r="N2106" s="53"/>
      <c r="O2106" s="53"/>
    </row>
    <row r="2107" spans="1:15" s="40" customFormat="1" ht="117">
      <c r="A2107" s="73" t="s">
        <v>2393</v>
      </c>
      <c r="B2107" s="74" t="s">
        <v>2546</v>
      </c>
      <c r="C2107" s="75" t="s">
        <v>2489</v>
      </c>
      <c r="D2107" s="73" t="s">
        <v>883</v>
      </c>
      <c r="E2107" s="76">
        <v>128</v>
      </c>
      <c r="F2107" s="77" t="s">
        <v>22</v>
      </c>
      <c r="G2107" s="78"/>
      <c r="H2107" s="10" t="s">
        <v>1</v>
      </c>
      <c r="I2107" s="81"/>
      <c r="J2107" s="53"/>
      <c r="K2107" s="53"/>
      <c r="L2107" s="4" t="str">
        <f t="shared" si="125"/>
        <v>社會福利支出計畫/社會福利支出/會費、捐助、補助、分攤、照護、救濟與交流活動費/捐助、補助與獎助/捐助國內團體</v>
      </c>
      <c r="M2107" s="4" t="str">
        <f t="shared" si="126"/>
        <v>身心障礙者社區日間作業設施服務</v>
      </c>
      <c r="N2107" s="53"/>
      <c r="O2107" s="53"/>
    </row>
    <row r="2108" spans="1:15" s="40" customFormat="1" ht="117">
      <c r="A2108" s="73" t="s">
        <v>2393</v>
      </c>
      <c r="B2108" s="74" t="s">
        <v>2548</v>
      </c>
      <c r="C2108" s="75" t="s">
        <v>2549</v>
      </c>
      <c r="D2108" s="73" t="s">
        <v>883</v>
      </c>
      <c r="E2108" s="76">
        <v>7</v>
      </c>
      <c r="F2108" s="77" t="s">
        <v>22</v>
      </c>
      <c r="G2108" s="78"/>
      <c r="H2108" s="10" t="s">
        <v>1</v>
      </c>
      <c r="I2108" s="79"/>
      <c r="J2108" s="53"/>
      <c r="K2108" s="53"/>
      <c r="L2108" s="4" t="str">
        <f t="shared" si="125"/>
        <v>社會福利支出計畫/社會福利支出/會費、捐助、補助、分攤、照護、救濟與交流活動費/捐助、補助與獎助/捐助國內團體</v>
      </c>
      <c r="M2108" s="4" t="str">
        <f t="shared" si="126"/>
        <v>補助社會福利機構團體自辦社會福利方案計畫</v>
      </c>
      <c r="N2108" s="53"/>
      <c r="O2108" s="53"/>
    </row>
    <row r="2109" spans="1:15" s="40" customFormat="1" ht="117">
      <c r="A2109" s="73" t="s">
        <v>2393</v>
      </c>
      <c r="B2109" s="74" t="s">
        <v>2548</v>
      </c>
      <c r="C2109" s="75" t="s">
        <v>2550</v>
      </c>
      <c r="D2109" s="73" t="s">
        <v>883</v>
      </c>
      <c r="E2109" s="76">
        <v>20</v>
      </c>
      <c r="F2109" s="77" t="s">
        <v>22</v>
      </c>
      <c r="G2109" s="78"/>
      <c r="H2109" s="10" t="s">
        <v>1</v>
      </c>
      <c r="I2109" s="79"/>
      <c r="J2109" s="53"/>
      <c r="K2109" s="53"/>
      <c r="L2109" s="4" t="str">
        <f t="shared" si="125"/>
        <v>社會福利支出計畫/社會福利支出/會費、捐助、補助、分攤、照護、救濟與交流活動費/捐助、補助與獎助/捐助國內團體</v>
      </c>
      <c r="M2109" s="4" t="str">
        <f t="shared" si="126"/>
        <v>補助社會福利機構團體自辦社會福利方案計畫</v>
      </c>
      <c r="N2109" s="53"/>
      <c r="O2109" s="53"/>
    </row>
    <row r="2110" spans="1:15" s="40" customFormat="1" ht="117">
      <c r="A2110" s="73" t="s">
        <v>2393</v>
      </c>
      <c r="B2110" s="74" t="s">
        <v>2548</v>
      </c>
      <c r="C2110" s="75" t="s">
        <v>2551</v>
      </c>
      <c r="D2110" s="73" t="s">
        <v>883</v>
      </c>
      <c r="E2110" s="76">
        <v>20</v>
      </c>
      <c r="F2110" s="77" t="s">
        <v>22</v>
      </c>
      <c r="G2110" s="78"/>
      <c r="H2110" s="10" t="s">
        <v>1</v>
      </c>
      <c r="I2110" s="79"/>
      <c r="J2110" s="53"/>
      <c r="K2110" s="53"/>
      <c r="L2110" s="4" t="str">
        <f t="shared" si="125"/>
        <v>社會福利支出計畫/社會福利支出/會費、捐助、補助、分攤、照護、救濟與交流活動費/捐助、補助與獎助/捐助國內團體</v>
      </c>
      <c r="M2110" s="4" t="str">
        <f t="shared" si="126"/>
        <v>補助社會福利機構團體自辦社會福利方案計畫</v>
      </c>
      <c r="N2110" s="53"/>
      <c r="O2110" s="53"/>
    </row>
    <row r="2111" spans="1:15" s="40" customFormat="1" ht="117">
      <c r="A2111" s="73" t="s">
        <v>2393</v>
      </c>
      <c r="B2111" s="74" t="s">
        <v>2548</v>
      </c>
      <c r="C2111" s="75" t="s">
        <v>2471</v>
      </c>
      <c r="D2111" s="73" t="s">
        <v>883</v>
      </c>
      <c r="E2111" s="76">
        <v>60</v>
      </c>
      <c r="F2111" s="77" t="s">
        <v>22</v>
      </c>
      <c r="G2111" s="78"/>
      <c r="H2111" s="10" t="s">
        <v>1</v>
      </c>
      <c r="I2111" s="79"/>
      <c r="J2111" s="53"/>
      <c r="K2111" s="53"/>
      <c r="L2111" s="4" t="str">
        <f t="shared" si="125"/>
        <v>社會福利支出計畫/社會福利支出/會費、捐助、補助、分攤、照護、救濟與交流活動費/捐助、補助與獎助/捐助國內團體</v>
      </c>
      <c r="M2111" s="4" t="str">
        <f t="shared" si="126"/>
        <v>補助社會福利機構團體自辦社會福利方案計畫</v>
      </c>
      <c r="N2111" s="53"/>
      <c r="O2111" s="53"/>
    </row>
    <row r="2112" spans="1:15" s="40" customFormat="1" ht="117">
      <c r="A2112" s="73" t="s">
        <v>2393</v>
      </c>
      <c r="B2112" s="74" t="s">
        <v>2548</v>
      </c>
      <c r="C2112" s="75" t="s">
        <v>2552</v>
      </c>
      <c r="D2112" s="73" t="s">
        <v>883</v>
      </c>
      <c r="E2112" s="76">
        <v>33</v>
      </c>
      <c r="F2112" s="77" t="s">
        <v>22</v>
      </c>
      <c r="G2112" s="78"/>
      <c r="H2112" s="10" t="s">
        <v>1</v>
      </c>
      <c r="I2112" s="79"/>
      <c r="J2112" s="53"/>
      <c r="K2112" s="53"/>
      <c r="L2112" s="4" t="str">
        <f t="shared" si="125"/>
        <v>社會福利支出計畫/社會福利支出/會費、捐助、補助、分攤、照護、救濟與交流活動費/捐助、補助與獎助/捐助國內團體</v>
      </c>
      <c r="M2112" s="4" t="str">
        <f t="shared" si="126"/>
        <v>補助社會福利機構團體自辦社會福利方案計畫</v>
      </c>
      <c r="N2112" s="53"/>
      <c r="O2112" s="53"/>
    </row>
    <row r="2113" spans="1:15" s="40" customFormat="1" ht="117">
      <c r="A2113" s="73" t="s">
        <v>2393</v>
      </c>
      <c r="B2113" s="74" t="s">
        <v>2548</v>
      </c>
      <c r="C2113" s="75" t="s">
        <v>2553</v>
      </c>
      <c r="D2113" s="73" t="s">
        <v>883</v>
      </c>
      <c r="E2113" s="76">
        <v>18</v>
      </c>
      <c r="F2113" s="77" t="s">
        <v>22</v>
      </c>
      <c r="G2113" s="78"/>
      <c r="H2113" s="10" t="s">
        <v>1</v>
      </c>
      <c r="I2113" s="79"/>
      <c r="J2113" s="53"/>
      <c r="K2113" s="53"/>
      <c r="L2113" s="4" t="str">
        <f t="shared" si="125"/>
        <v>社會福利支出計畫/社會福利支出/會費、捐助、補助、分攤、照護、救濟與交流活動費/捐助、補助與獎助/捐助國內團體</v>
      </c>
      <c r="M2113" s="4" t="str">
        <f t="shared" si="126"/>
        <v>補助社會福利機構團體自辦社會福利方案計畫</v>
      </c>
      <c r="N2113" s="53"/>
      <c r="O2113" s="53"/>
    </row>
    <row r="2114" spans="1:15" s="40" customFormat="1" ht="117">
      <c r="A2114" s="73" t="s">
        <v>2393</v>
      </c>
      <c r="B2114" s="74" t="s">
        <v>2548</v>
      </c>
      <c r="C2114" s="75" t="s">
        <v>2490</v>
      </c>
      <c r="D2114" s="73" t="s">
        <v>883</v>
      </c>
      <c r="E2114" s="76">
        <v>18</v>
      </c>
      <c r="F2114" s="77" t="s">
        <v>22</v>
      </c>
      <c r="G2114" s="78"/>
      <c r="H2114" s="10" t="s">
        <v>1</v>
      </c>
      <c r="I2114" s="79"/>
      <c r="J2114" s="53"/>
      <c r="K2114" s="53"/>
      <c r="L2114" s="4" t="str">
        <f t="shared" si="125"/>
        <v>社會福利支出計畫/社會福利支出/會費、捐助、補助、分攤、照護、救濟與交流活動費/捐助、補助與獎助/捐助國內團體</v>
      </c>
      <c r="M2114" s="4" t="str">
        <f t="shared" si="126"/>
        <v>補助社會福利機構團體自辦社會福利方案計畫</v>
      </c>
      <c r="N2114" s="53"/>
      <c r="O2114" s="53"/>
    </row>
    <row r="2115" spans="1:15" s="40" customFormat="1" ht="117">
      <c r="A2115" s="73" t="s">
        <v>2398</v>
      </c>
      <c r="B2115" s="74" t="s">
        <v>2548</v>
      </c>
      <c r="C2115" s="75" t="s">
        <v>2554</v>
      </c>
      <c r="D2115" s="73" t="s">
        <v>883</v>
      </c>
      <c r="E2115" s="76">
        <v>60</v>
      </c>
      <c r="F2115" s="77" t="s">
        <v>22</v>
      </c>
      <c r="G2115" s="78"/>
      <c r="H2115" s="10" t="s">
        <v>1</v>
      </c>
      <c r="I2115" s="79"/>
      <c r="J2115" s="53"/>
      <c r="K2115" s="53"/>
      <c r="L2115" s="4" t="str">
        <f t="shared" si="125"/>
        <v>一般建築及設備計畫/一般建築及設備/會費、捐助、補助、分攤、照護、救濟與交流活動費/捐助、補助與獎助/捐助國內團體</v>
      </c>
      <c r="M2115" s="4" t="str">
        <f t="shared" si="126"/>
        <v>補助社會福利機構團體自辦社會福利方案計畫</v>
      </c>
      <c r="N2115" s="53"/>
      <c r="O2115" s="53"/>
    </row>
    <row r="2116" spans="1:15" s="40" customFormat="1" ht="117">
      <c r="A2116" s="73" t="s">
        <v>2393</v>
      </c>
      <c r="B2116" s="74" t="s">
        <v>2548</v>
      </c>
      <c r="C2116" s="75" t="s">
        <v>2445</v>
      </c>
      <c r="D2116" s="73" t="s">
        <v>883</v>
      </c>
      <c r="E2116" s="76">
        <v>14</v>
      </c>
      <c r="F2116" s="77" t="s">
        <v>22</v>
      </c>
      <c r="G2116" s="78"/>
      <c r="H2116" s="10" t="s">
        <v>1</v>
      </c>
      <c r="I2116" s="79"/>
      <c r="J2116" s="53"/>
      <c r="K2116" s="53"/>
      <c r="L2116" s="4" t="str">
        <f t="shared" si="125"/>
        <v>社會福利支出計畫/社會福利支出/會費、捐助、補助、分攤、照護、救濟與交流活動費/捐助、補助與獎助/捐助國內團體</v>
      </c>
      <c r="M2116" s="4" t="str">
        <f t="shared" si="126"/>
        <v>補助社會福利機構團體自辦社會福利方案計畫</v>
      </c>
      <c r="N2116" s="53"/>
      <c r="O2116" s="53"/>
    </row>
    <row r="2117" spans="1:15" s="40" customFormat="1" ht="117">
      <c r="A2117" s="73" t="s">
        <v>2393</v>
      </c>
      <c r="B2117" s="74" t="s">
        <v>2548</v>
      </c>
      <c r="C2117" s="75" t="s">
        <v>2555</v>
      </c>
      <c r="D2117" s="73" t="s">
        <v>883</v>
      </c>
      <c r="E2117" s="76">
        <v>32</v>
      </c>
      <c r="F2117" s="77" t="s">
        <v>22</v>
      </c>
      <c r="G2117" s="78"/>
      <c r="H2117" s="10" t="s">
        <v>1</v>
      </c>
      <c r="I2117" s="79"/>
      <c r="J2117" s="53"/>
      <c r="K2117" s="53"/>
      <c r="L2117" s="4" t="str">
        <f t="shared" si="125"/>
        <v>社會福利支出計畫/社會福利支出/會費、捐助、補助、分攤、照護、救濟與交流活動費/捐助、補助與獎助/捐助國內團體</v>
      </c>
      <c r="M2117" s="4" t="str">
        <f t="shared" si="126"/>
        <v>補助社會福利機構團體自辦社會福利方案計畫</v>
      </c>
      <c r="N2117" s="53"/>
      <c r="O2117" s="53"/>
    </row>
    <row r="2118" spans="1:15" s="40" customFormat="1" ht="117">
      <c r="A2118" s="73" t="s">
        <v>2393</v>
      </c>
      <c r="B2118" s="74" t="s">
        <v>2548</v>
      </c>
      <c r="C2118" s="75" t="s">
        <v>2556</v>
      </c>
      <c r="D2118" s="73" t="s">
        <v>883</v>
      </c>
      <c r="E2118" s="76">
        <v>14</v>
      </c>
      <c r="F2118" s="77" t="s">
        <v>22</v>
      </c>
      <c r="G2118" s="78"/>
      <c r="H2118" s="10" t="s">
        <v>1</v>
      </c>
      <c r="I2118" s="79"/>
      <c r="J2118" s="53"/>
      <c r="K2118" s="53"/>
      <c r="L2118" s="4" t="str">
        <f t="shared" si="125"/>
        <v>社會福利支出計畫/社會福利支出/會費、捐助、補助、分攤、照護、救濟與交流活動費/捐助、補助與獎助/捐助國內團體</v>
      </c>
      <c r="M2118" s="4" t="str">
        <f t="shared" si="126"/>
        <v>補助社會福利機構團體自辦社會福利方案計畫</v>
      </c>
      <c r="N2118" s="53"/>
      <c r="O2118" s="53"/>
    </row>
    <row r="2119" spans="1:15" s="40" customFormat="1" ht="117">
      <c r="A2119" s="73" t="s">
        <v>2393</v>
      </c>
      <c r="B2119" s="74" t="s">
        <v>2548</v>
      </c>
      <c r="C2119" s="75" t="s">
        <v>2557</v>
      </c>
      <c r="D2119" s="73" t="s">
        <v>883</v>
      </c>
      <c r="E2119" s="76">
        <v>14</v>
      </c>
      <c r="F2119" s="77" t="s">
        <v>22</v>
      </c>
      <c r="G2119" s="78"/>
      <c r="H2119" s="10" t="s">
        <v>1</v>
      </c>
      <c r="I2119" s="79"/>
      <c r="J2119" s="53"/>
      <c r="K2119" s="53"/>
      <c r="L2119" s="4" t="str">
        <f t="shared" si="125"/>
        <v>社會福利支出計畫/社會福利支出/會費、捐助、補助、分攤、照護、救濟與交流活動費/捐助、補助與獎助/捐助國內團體</v>
      </c>
      <c r="M2119" s="4" t="str">
        <f t="shared" si="126"/>
        <v>補助社會福利機構團體自辦社會福利方案計畫</v>
      </c>
      <c r="N2119" s="53"/>
      <c r="O2119" s="53"/>
    </row>
    <row r="2120" spans="1:15" s="40" customFormat="1" ht="117">
      <c r="A2120" s="73" t="s">
        <v>2393</v>
      </c>
      <c r="B2120" s="74" t="s">
        <v>2548</v>
      </c>
      <c r="C2120" s="75" t="s">
        <v>2558</v>
      </c>
      <c r="D2120" s="73" t="s">
        <v>883</v>
      </c>
      <c r="E2120" s="76">
        <v>10</v>
      </c>
      <c r="F2120" s="77" t="s">
        <v>22</v>
      </c>
      <c r="G2120" s="78"/>
      <c r="H2120" s="10" t="s">
        <v>1</v>
      </c>
      <c r="I2120" s="81"/>
      <c r="J2120" s="53"/>
      <c r="K2120" s="53"/>
      <c r="L2120" s="4" t="str">
        <f t="shared" ref="L2120:L2183" si="127">A2120</f>
        <v>社會福利支出計畫/社會福利支出/會費、捐助、補助、分攤、照護、救濟與交流活動費/捐助、補助與獎助/捐助國內團體</v>
      </c>
      <c r="M2120" s="4" t="str">
        <f t="shared" ref="M2120:M2183" si="128">B2120</f>
        <v>補助社會福利機構團體自辦社會福利方案計畫</v>
      </c>
      <c r="N2120" s="53"/>
      <c r="O2120" s="53"/>
    </row>
    <row r="2121" spans="1:15" s="40" customFormat="1" ht="117">
      <c r="A2121" s="73" t="s">
        <v>2393</v>
      </c>
      <c r="B2121" s="74" t="s">
        <v>2548</v>
      </c>
      <c r="C2121" s="75" t="s">
        <v>2559</v>
      </c>
      <c r="D2121" s="73" t="s">
        <v>883</v>
      </c>
      <c r="E2121" s="76">
        <v>12</v>
      </c>
      <c r="F2121" s="77" t="s">
        <v>22</v>
      </c>
      <c r="G2121" s="78"/>
      <c r="H2121" s="10" t="s">
        <v>1</v>
      </c>
      <c r="I2121" s="81"/>
      <c r="J2121" s="53"/>
      <c r="K2121" s="53"/>
      <c r="L2121" s="4" t="str">
        <f t="shared" si="127"/>
        <v>社會福利支出計畫/社會福利支出/會費、捐助、補助、分攤、照護、救濟與交流活動費/捐助、補助與獎助/捐助國內團體</v>
      </c>
      <c r="M2121" s="4" t="str">
        <f t="shared" si="128"/>
        <v>補助社會福利機構團體自辦社會福利方案計畫</v>
      </c>
      <c r="N2121" s="53"/>
      <c r="O2121" s="53"/>
    </row>
    <row r="2122" spans="1:15" s="40" customFormat="1" ht="117">
      <c r="A2122" s="73" t="s">
        <v>2393</v>
      </c>
      <c r="B2122" s="74" t="s">
        <v>2548</v>
      </c>
      <c r="C2122" s="75" t="s">
        <v>2559</v>
      </c>
      <c r="D2122" s="73" t="s">
        <v>883</v>
      </c>
      <c r="E2122" s="76">
        <v>12</v>
      </c>
      <c r="F2122" s="77" t="s">
        <v>22</v>
      </c>
      <c r="G2122" s="78"/>
      <c r="H2122" s="10" t="s">
        <v>1</v>
      </c>
      <c r="I2122" s="81"/>
      <c r="J2122" s="53"/>
      <c r="K2122" s="53"/>
      <c r="L2122" s="4" t="str">
        <f t="shared" si="127"/>
        <v>社會福利支出計畫/社會福利支出/會費、捐助、補助、分攤、照護、救濟與交流活動費/捐助、補助與獎助/捐助國內團體</v>
      </c>
      <c r="M2122" s="4" t="str">
        <f t="shared" si="128"/>
        <v>補助社會福利機構團體自辦社會福利方案計畫</v>
      </c>
      <c r="N2122" s="53"/>
      <c r="O2122" s="53"/>
    </row>
    <row r="2123" spans="1:15" s="40" customFormat="1" ht="117">
      <c r="A2123" s="73" t="s">
        <v>2393</v>
      </c>
      <c r="B2123" s="74" t="s">
        <v>2548</v>
      </c>
      <c r="C2123" s="75" t="s">
        <v>2560</v>
      </c>
      <c r="D2123" s="73" t="s">
        <v>883</v>
      </c>
      <c r="E2123" s="76">
        <v>22</v>
      </c>
      <c r="F2123" s="77" t="s">
        <v>22</v>
      </c>
      <c r="G2123" s="78"/>
      <c r="H2123" s="10" t="s">
        <v>1</v>
      </c>
      <c r="I2123" s="81"/>
      <c r="J2123" s="53"/>
      <c r="K2123" s="53"/>
      <c r="L2123" s="4" t="str">
        <f t="shared" si="127"/>
        <v>社會福利支出計畫/社會福利支出/會費、捐助、補助、分攤、照護、救濟與交流活動費/捐助、補助與獎助/捐助國內團體</v>
      </c>
      <c r="M2123" s="4" t="str">
        <f t="shared" si="128"/>
        <v>補助社會福利機構團體自辦社會福利方案計畫</v>
      </c>
      <c r="N2123" s="53"/>
      <c r="O2123" s="53"/>
    </row>
    <row r="2124" spans="1:15" s="40" customFormat="1" ht="117">
      <c r="A2124" s="73" t="s">
        <v>2393</v>
      </c>
      <c r="B2124" s="74" t="s">
        <v>2548</v>
      </c>
      <c r="C2124" s="75" t="s">
        <v>2561</v>
      </c>
      <c r="D2124" s="73" t="s">
        <v>883</v>
      </c>
      <c r="E2124" s="76">
        <v>24</v>
      </c>
      <c r="F2124" s="77" t="s">
        <v>22</v>
      </c>
      <c r="G2124" s="78"/>
      <c r="H2124" s="10" t="s">
        <v>1</v>
      </c>
      <c r="I2124" s="81"/>
      <c r="J2124" s="53"/>
      <c r="K2124" s="53"/>
      <c r="L2124" s="4" t="str">
        <f t="shared" si="127"/>
        <v>社會福利支出計畫/社會福利支出/會費、捐助、補助、分攤、照護、救濟與交流活動費/捐助、補助與獎助/捐助國內團體</v>
      </c>
      <c r="M2124" s="4" t="str">
        <f t="shared" si="128"/>
        <v>補助社會福利機構團體自辦社會福利方案計畫</v>
      </c>
      <c r="N2124" s="53"/>
      <c r="O2124" s="53"/>
    </row>
    <row r="2125" spans="1:15" s="40" customFormat="1" ht="117">
      <c r="A2125" s="73" t="s">
        <v>2393</v>
      </c>
      <c r="B2125" s="74" t="s">
        <v>2548</v>
      </c>
      <c r="C2125" s="75" t="s">
        <v>2395</v>
      </c>
      <c r="D2125" s="73" t="s">
        <v>883</v>
      </c>
      <c r="E2125" s="76">
        <v>16</v>
      </c>
      <c r="F2125" s="77" t="s">
        <v>22</v>
      </c>
      <c r="G2125" s="78"/>
      <c r="H2125" s="10" t="s">
        <v>1</v>
      </c>
      <c r="I2125" s="81"/>
      <c r="J2125" s="53"/>
      <c r="K2125" s="53"/>
      <c r="L2125" s="4" t="str">
        <f t="shared" si="127"/>
        <v>社會福利支出計畫/社會福利支出/會費、捐助、補助、分攤、照護、救濟與交流活動費/捐助、補助與獎助/捐助國內團體</v>
      </c>
      <c r="M2125" s="4" t="str">
        <f t="shared" si="128"/>
        <v>補助社會福利機構團體自辦社會福利方案計畫</v>
      </c>
      <c r="N2125" s="53"/>
      <c r="O2125" s="53"/>
    </row>
    <row r="2126" spans="1:15" s="40" customFormat="1" ht="117">
      <c r="A2126" s="73" t="s">
        <v>2393</v>
      </c>
      <c r="B2126" s="74" t="s">
        <v>2548</v>
      </c>
      <c r="C2126" s="75" t="s">
        <v>2562</v>
      </c>
      <c r="D2126" s="73" t="s">
        <v>883</v>
      </c>
      <c r="E2126" s="76">
        <v>36</v>
      </c>
      <c r="F2126" s="77" t="s">
        <v>22</v>
      </c>
      <c r="G2126" s="78"/>
      <c r="H2126" s="10" t="s">
        <v>1</v>
      </c>
      <c r="I2126" s="81"/>
      <c r="J2126" s="53"/>
      <c r="K2126" s="53"/>
      <c r="L2126" s="4" t="str">
        <f t="shared" si="127"/>
        <v>社會福利支出計畫/社會福利支出/會費、捐助、補助、分攤、照護、救濟與交流活動費/捐助、補助與獎助/捐助國內團體</v>
      </c>
      <c r="M2126" s="4" t="str">
        <f t="shared" si="128"/>
        <v>補助社會福利機構團體自辦社會福利方案計畫</v>
      </c>
      <c r="N2126" s="53"/>
      <c r="O2126" s="53"/>
    </row>
    <row r="2127" spans="1:15" s="40" customFormat="1" ht="117">
      <c r="A2127" s="73" t="s">
        <v>2393</v>
      </c>
      <c r="B2127" s="74" t="s">
        <v>2548</v>
      </c>
      <c r="C2127" s="75" t="s">
        <v>2559</v>
      </c>
      <c r="D2127" s="73" t="s">
        <v>883</v>
      </c>
      <c r="E2127" s="76">
        <v>12</v>
      </c>
      <c r="F2127" s="77" t="s">
        <v>22</v>
      </c>
      <c r="G2127" s="78"/>
      <c r="H2127" s="10" t="s">
        <v>1</v>
      </c>
      <c r="I2127" s="81"/>
      <c r="J2127" s="53"/>
      <c r="K2127" s="53"/>
      <c r="L2127" s="4" t="str">
        <f t="shared" si="127"/>
        <v>社會福利支出計畫/社會福利支出/會費、捐助、補助、分攤、照護、救濟與交流活動費/捐助、補助與獎助/捐助國內團體</v>
      </c>
      <c r="M2127" s="4" t="str">
        <f t="shared" si="128"/>
        <v>補助社會福利機構團體自辦社會福利方案計畫</v>
      </c>
      <c r="N2127" s="53"/>
      <c r="O2127" s="53"/>
    </row>
    <row r="2128" spans="1:15" s="40" customFormat="1" ht="117">
      <c r="A2128" s="73" t="s">
        <v>2398</v>
      </c>
      <c r="B2128" s="74" t="s">
        <v>2548</v>
      </c>
      <c r="C2128" s="75" t="s">
        <v>2485</v>
      </c>
      <c r="D2128" s="73" t="s">
        <v>883</v>
      </c>
      <c r="E2128" s="76">
        <v>20</v>
      </c>
      <c r="F2128" s="77" t="s">
        <v>22</v>
      </c>
      <c r="G2128" s="78"/>
      <c r="H2128" s="10" t="s">
        <v>1</v>
      </c>
      <c r="I2128" s="81"/>
      <c r="J2128" s="53"/>
      <c r="K2128" s="53"/>
      <c r="L2128" s="4" t="str">
        <f t="shared" si="127"/>
        <v>一般建築及設備計畫/一般建築及設備/會費、捐助、補助、分攤、照護、救濟與交流活動費/捐助、補助與獎助/捐助國內團體</v>
      </c>
      <c r="M2128" s="4" t="str">
        <f t="shared" si="128"/>
        <v>補助社會福利機構團體自辦社會福利方案計畫</v>
      </c>
      <c r="N2128" s="53"/>
      <c r="O2128" s="53"/>
    </row>
    <row r="2129" spans="1:15" s="40" customFormat="1" ht="117">
      <c r="A2129" s="73" t="s">
        <v>2393</v>
      </c>
      <c r="B2129" s="74" t="s">
        <v>2548</v>
      </c>
      <c r="C2129" s="75" t="s">
        <v>2563</v>
      </c>
      <c r="D2129" s="73" t="s">
        <v>883</v>
      </c>
      <c r="E2129" s="76">
        <v>11</v>
      </c>
      <c r="F2129" s="77" t="s">
        <v>22</v>
      </c>
      <c r="G2129" s="78"/>
      <c r="H2129" s="10" t="s">
        <v>1</v>
      </c>
      <c r="I2129" s="81"/>
      <c r="J2129" s="53"/>
      <c r="K2129" s="53"/>
      <c r="L2129" s="4" t="str">
        <f t="shared" si="127"/>
        <v>社會福利支出計畫/社會福利支出/會費、捐助、補助、分攤、照護、救濟與交流活動費/捐助、補助與獎助/捐助國內團體</v>
      </c>
      <c r="M2129" s="4" t="str">
        <f t="shared" si="128"/>
        <v>補助社會福利機構團體自辦社會福利方案計畫</v>
      </c>
      <c r="N2129" s="53"/>
      <c r="O2129" s="53"/>
    </row>
    <row r="2130" spans="1:15" s="40" customFormat="1" ht="117">
      <c r="A2130" s="73" t="s">
        <v>2393</v>
      </c>
      <c r="B2130" s="74" t="s">
        <v>2548</v>
      </c>
      <c r="C2130" s="75" t="s">
        <v>2561</v>
      </c>
      <c r="D2130" s="73" t="s">
        <v>883</v>
      </c>
      <c r="E2130" s="76">
        <v>24</v>
      </c>
      <c r="F2130" s="77" t="s">
        <v>22</v>
      </c>
      <c r="G2130" s="78"/>
      <c r="H2130" s="10" t="s">
        <v>1</v>
      </c>
      <c r="I2130" s="81"/>
      <c r="J2130" s="53"/>
      <c r="K2130" s="53"/>
      <c r="L2130" s="4" t="str">
        <f t="shared" si="127"/>
        <v>社會福利支出計畫/社會福利支出/會費、捐助、補助、分攤、照護、救濟與交流活動費/捐助、補助與獎助/捐助國內團體</v>
      </c>
      <c r="M2130" s="4" t="str">
        <f t="shared" si="128"/>
        <v>補助社會福利機構團體自辦社會福利方案計畫</v>
      </c>
      <c r="N2130" s="53"/>
      <c r="O2130" s="53"/>
    </row>
    <row r="2131" spans="1:15" s="40" customFormat="1" ht="117">
      <c r="A2131" s="73" t="s">
        <v>2398</v>
      </c>
      <c r="B2131" s="74" t="s">
        <v>2548</v>
      </c>
      <c r="C2131" s="75" t="s">
        <v>2564</v>
      </c>
      <c r="D2131" s="73" t="s">
        <v>883</v>
      </c>
      <c r="E2131" s="76">
        <v>20</v>
      </c>
      <c r="F2131" s="77" t="s">
        <v>22</v>
      </c>
      <c r="G2131" s="78"/>
      <c r="H2131" s="10" t="s">
        <v>1</v>
      </c>
      <c r="I2131" s="81"/>
      <c r="J2131" s="53"/>
      <c r="K2131" s="53"/>
      <c r="L2131" s="4" t="str">
        <f t="shared" si="127"/>
        <v>一般建築及設備計畫/一般建築及設備/會費、捐助、補助、分攤、照護、救濟與交流活動費/捐助、補助與獎助/捐助國內團體</v>
      </c>
      <c r="M2131" s="4" t="str">
        <f t="shared" si="128"/>
        <v>補助社會福利機構團體自辦社會福利方案計畫</v>
      </c>
      <c r="N2131" s="53"/>
      <c r="O2131" s="53"/>
    </row>
    <row r="2132" spans="1:15" s="40" customFormat="1" ht="117">
      <c r="A2132" s="73" t="s">
        <v>2398</v>
      </c>
      <c r="B2132" s="74" t="s">
        <v>2548</v>
      </c>
      <c r="C2132" s="75" t="s">
        <v>2565</v>
      </c>
      <c r="D2132" s="73" t="s">
        <v>883</v>
      </c>
      <c r="E2132" s="76">
        <v>50</v>
      </c>
      <c r="F2132" s="77" t="s">
        <v>22</v>
      </c>
      <c r="G2132" s="78"/>
      <c r="H2132" s="10" t="s">
        <v>1</v>
      </c>
      <c r="I2132" s="81"/>
      <c r="J2132" s="53"/>
      <c r="K2132" s="53"/>
      <c r="L2132" s="4" t="str">
        <f t="shared" si="127"/>
        <v>一般建築及設備計畫/一般建築及設備/會費、捐助、補助、分攤、照護、救濟與交流活動費/捐助、補助與獎助/捐助國內團體</v>
      </c>
      <c r="M2132" s="4" t="str">
        <f t="shared" si="128"/>
        <v>補助社會福利機構團體自辦社會福利方案計畫</v>
      </c>
      <c r="N2132" s="53"/>
      <c r="O2132" s="53"/>
    </row>
    <row r="2133" spans="1:15" s="40" customFormat="1" ht="117">
      <c r="A2133" s="73" t="s">
        <v>2393</v>
      </c>
      <c r="B2133" s="74" t="s">
        <v>2548</v>
      </c>
      <c r="C2133" s="75" t="s">
        <v>2459</v>
      </c>
      <c r="D2133" s="73" t="s">
        <v>883</v>
      </c>
      <c r="E2133" s="76">
        <v>60</v>
      </c>
      <c r="F2133" s="77" t="s">
        <v>22</v>
      </c>
      <c r="G2133" s="78"/>
      <c r="H2133" s="10" t="s">
        <v>1</v>
      </c>
      <c r="I2133" s="81"/>
      <c r="J2133" s="53"/>
      <c r="K2133" s="53"/>
      <c r="L2133" s="4" t="str">
        <f t="shared" si="127"/>
        <v>社會福利支出計畫/社會福利支出/會費、捐助、補助、分攤、照護、救濟與交流活動費/捐助、補助與獎助/捐助國內團體</v>
      </c>
      <c r="M2133" s="4" t="str">
        <f t="shared" si="128"/>
        <v>補助社會福利機構團體自辦社會福利方案計畫</v>
      </c>
      <c r="N2133" s="53"/>
      <c r="O2133" s="53"/>
    </row>
    <row r="2134" spans="1:15" s="40" customFormat="1" ht="117">
      <c r="A2134" s="73" t="s">
        <v>2393</v>
      </c>
      <c r="B2134" s="74" t="s">
        <v>2548</v>
      </c>
      <c r="C2134" s="75" t="s">
        <v>2564</v>
      </c>
      <c r="D2134" s="73" t="s">
        <v>883</v>
      </c>
      <c r="E2134" s="76">
        <v>17</v>
      </c>
      <c r="F2134" s="77" t="s">
        <v>22</v>
      </c>
      <c r="G2134" s="78"/>
      <c r="H2134" s="10" t="s">
        <v>1</v>
      </c>
      <c r="I2134" s="81"/>
      <c r="J2134" s="53"/>
      <c r="K2134" s="53"/>
      <c r="L2134" s="4" t="str">
        <f t="shared" si="127"/>
        <v>社會福利支出計畫/社會福利支出/會費、捐助、補助、分攤、照護、救濟與交流活動費/捐助、補助與獎助/捐助國內團體</v>
      </c>
      <c r="M2134" s="4" t="str">
        <f t="shared" si="128"/>
        <v>補助社會福利機構團體自辦社會福利方案計畫</v>
      </c>
      <c r="N2134" s="53"/>
      <c r="O2134" s="53"/>
    </row>
    <row r="2135" spans="1:15" s="40" customFormat="1" ht="117">
      <c r="A2135" s="73" t="s">
        <v>2393</v>
      </c>
      <c r="B2135" s="74" t="s">
        <v>2548</v>
      </c>
      <c r="C2135" s="75" t="s">
        <v>2566</v>
      </c>
      <c r="D2135" s="73" t="s">
        <v>883</v>
      </c>
      <c r="E2135" s="76">
        <v>32</v>
      </c>
      <c r="F2135" s="77" t="s">
        <v>22</v>
      </c>
      <c r="G2135" s="78"/>
      <c r="H2135" s="10" t="s">
        <v>1</v>
      </c>
      <c r="I2135" s="81"/>
      <c r="J2135" s="53"/>
      <c r="K2135" s="53"/>
      <c r="L2135" s="4" t="str">
        <f t="shared" si="127"/>
        <v>社會福利支出計畫/社會福利支出/會費、捐助、補助、分攤、照護、救濟與交流活動費/捐助、補助與獎助/捐助國內團體</v>
      </c>
      <c r="M2135" s="4" t="str">
        <f t="shared" si="128"/>
        <v>補助社會福利機構團體自辦社會福利方案計畫</v>
      </c>
      <c r="N2135" s="53"/>
      <c r="O2135" s="53"/>
    </row>
    <row r="2136" spans="1:15" s="40" customFormat="1" ht="117">
      <c r="A2136" s="73" t="s">
        <v>2398</v>
      </c>
      <c r="B2136" s="74" t="s">
        <v>2548</v>
      </c>
      <c r="C2136" s="75" t="s">
        <v>2471</v>
      </c>
      <c r="D2136" s="73" t="s">
        <v>883</v>
      </c>
      <c r="E2136" s="76">
        <v>16</v>
      </c>
      <c r="F2136" s="77" t="s">
        <v>22</v>
      </c>
      <c r="G2136" s="78"/>
      <c r="H2136" s="10" t="s">
        <v>1</v>
      </c>
      <c r="I2136" s="81"/>
      <c r="J2136" s="53"/>
      <c r="K2136" s="53"/>
      <c r="L2136" s="4" t="str">
        <f t="shared" si="127"/>
        <v>一般建築及設備計畫/一般建築及設備/會費、捐助、補助、分攤、照護、救濟與交流活動費/捐助、補助與獎助/捐助國內團體</v>
      </c>
      <c r="M2136" s="4" t="str">
        <f t="shared" si="128"/>
        <v>補助社會福利機構團體自辦社會福利方案計畫</v>
      </c>
      <c r="N2136" s="53"/>
      <c r="O2136" s="53"/>
    </row>
    <row r="2137" spans="1:15" s="40" customFormat="1" ht="117">
      <c r="A2137" s="73" t="s">
        <v>2393</v>
      </c>
      <c r="B2137" s="74" t="s">
        <v>2548</v>
      </c>
      <c r="C2137" s="75" t="s">
        <v>2567</v>
      </c>
      <c r="D2137" s="73" t="s">
        <v>883</v>
      </c>
      <c r="E2137" s="76">
        <v>20</v>
      </c>
      <c r="F2137" s="77" t="s">
        <v>22</v>
      </c>
      <c r="G2137" s="78"/>
      <c r="H2137" s="10" t="s">
        <v>1</v>
      </c>
      <c r="I2137" s="81"/>
      <c r="J2137" s="53"/>
      <c r="K2137" s="53"/>
      <c r="L2137" s="4" t="str">
        <f t="shared" si="127"/>
        <v>社會福利支出計畫/社會福利支出/會費、捐助、補助、分攤、照護、救濟與交流活動費/捐助、補助與獎助/捐助國內團體</v>
      </c>
      <c r="M2137" s="4" t="str">
        <f t="shared" si="128"/>
        <v>補助社會福利機構團體自辦社會福利方案計畫</v>
      </c>
      <c r="N2137" s="53"/>
      <c r="O2137" s="53"/>
    </row>
    <row r="2138" spans="1:15" s="40" customFormat="1" ht="117">
      <c r="A2138" s="73" t="s">
        <v>2393</v>
      </c>
      <c r="B2138" s="74" t="s">
        <v>2548</v>
      </c>
      <c r="C2138" s="75" t="s">
        <v>2565</v>
      </c>
      <c r="D2138" s="73" t="s">
        <v>883</v>
      </c>
      <c r="E2138" s="76">
        <v>72</v>
      </c>
      <c r="F2138" s="77" t="s">
        <v>22</v>
      </c>
      <c r="G2138" s="78"/>
      <c r="H2138" s="10" t="s">
        <v>1</v>
      </c>
      <c r="I2138" s="81"/>
      <c r="J2138" s="53"/>
      <c r="K2138" s="53"/>
      <c r="L2138" s="4" t="str">
        <f t="shared" si="127"/>
        <v>社會福利支出計畫/社會福利支出/會費、捐助、補助、分攤、照護、救濟與交流活動費/捐助、補助與獎助/捐助國內團體</v>
      </c>
      <c r="M2138" s="4" t="str">
        <f t="shared" si="128"/>
        <v>補助社會福利機構團體自辦社會福利方案計畫</v>
      </c>
      <c r="N2138" s="53"/>
      <c r="O2138" s="53"/>
    </row>
    <row r="2139" spans="1:15" s="40" customFormat="1" ht="117">
      <c r="A2139" s="73" t="s">
        <v>2393</v>
      </c>
      <c r="B2139" s="74" t="s">
        <v>2548</v>
      </c>
      <c r="C2139" s="75" t="s">
        <v>2485</v>
      </c>
      <c r="D2139" s="73" t="s">
        <v>883</v>
      </c>
      <c r="E2139" s="76">
        <v>45</v>
      </c>
      <c r="F2139" s="77" t="s">
        <v>22</v>
      </c>
      <c r="G2139" s="78"/>
      <c r="H2139" s="10" t="s">
        <v>1</v>
      </c>
      <c r="I2139" s="81"/>
      <c r="J2139" s="53"/>
      <c r="K2139" s="53"/>
      <c r="L2139" s="4" t="str">
        <f t="shared" si="127"/>
        <v>社會福利支出計畫/社會福利支出/會費、捐助、補助、分攤、照護、救濟與交流活動費/捐助、補助與獎助/捐助國內團體</v>
      </c>
      <c r="M2139" s="4" t="str">
        <f t="shared" si="128"/>
        <v>補助社會福利機構團體自辦社會福利方案計畫</v>
      </c>
      <c r="N2139" s="53"/>
      <c r="O2139" s="53"/>
    </row>
    <row r="2140" spans="1:15" s="40" customFormat="1" ht="117">
      <c r="A2140" s="73" t="s">
        <v>2393</v>
      </c>
      <c r="B2140" s="74" t="s">
        <v>2548</v>
      </c>
      <c r="C2140" s="75" t="s">
        <v>2490</v>
      </c>
      <c r="D2140" s="73" t="s">
        <v>883</v>
      </c>
      <c r="E2140" s="76">
        <v>20</v>
      </c>
      <c r="F2140" s="77" t="s">
        <v>22</v>
      </c>
      <c r="G2140" s="78"/>
      <c r="H2140" s="10" t="s">
        <v>1</v>
      </c>
      <c r="I2140" s="81"/>
      <c r="J2140" s="53"/>
      <c r="K2140" s="53"/>
      <c r="L2140" s="4" t="str">
        <f t="shared" si="127"/>
        <v>社會福利支出計畫/社會福利支出/會費、捐助、補助、分攤、照護、救濟與交流活動費/捐助、補助與獎助/捐助國內團體</v>
      </c>
      <c r="M2140" s="4" t="str">
        <f t="shared" si="128"/>
        <v>補助社會福利機構團體自辦社會福利方案計畫</v>
      </c>
      <c r="N2140" s="53"/>
      <c r="O2140" s="53"/>
    </row>
    <row r="2141" spans="1:15" s="40" customFormat="1" ht="117">
      <c r="A2141" s="73" t="s">
        <v>2393</v>
      </c>
      <c r="B2141" s="74" t="s">
        <v>2548</v>
      </c>
      <c r="C2141" s="75" t="s">
        <v>2551</v>
      </c>
      <c r="D2141" s="73" t="s">
        <v>883</v>
      </c>
      <c r="E2141" s="76">
        <v>20</v>
      </c>
      <c r="F2141" s="77" t="s">
        <v>22</v>
      </c>
      <c r="G2141" s="78"/>
      <c r="H2141" s="10" t="s">
        <v>1</v>
      </c>
      <c r="I2141" s="81"/>
      <c r="J2141" s="53"/>
      <c r="K2141" s="53"/>
      <c r="L2141" s="4" t="str">
        <f t="shared" si="127"/>
        <v>社會福利支出計畫/社會福利支出/會費、捐助、補助、分攤、照護、救濟與交流活動費/捐助、補助與獎助/捐助國內團體</v>
      </c>
      <c r="M2141" s="4" t="str">
        <f t="shared" si="128"/>
        <v>補助社會福利機構團體自辦社會福利方案計畫</v>
      </c>
      <c r="N2141" s="53"/>
      <c r="O2141" s="53"/>
    </row>
    <row r="2142" spans="1:15" s="40" customFormat="1" ht="117">
      <c r="A2142" s="73" t="s">
        <v>2393</v>
      </c>
      <c r="B2142" s="74" t="s">
        <v>2548</v>
      </c>
      <c r="C2142" s="75" t="s">
        <v>2557</v>
      </c>
      <c r="D2142" s="73" t="s">
        <v>883</v>
      </c>
      <c r="E2142" s="76">
        <v>9</v>
      </c>
      <c r="F2142" s="77" t="s">
        <v>22</v>
      </c>
      <c r="G2142" s="78"/>
      <c r="H2142" s="10" t="s">
        <v>1</v>
      </c>
      <c r="I2142" s="81"/>
      <c r="J2142" s="53"/>
      <c r="K2142" s="53"/>
      <c r="L2142" s="4" t="str">
        <f t="shared" si="127"/>
        <v>社會福利支出計畫/社會福利支出/會費、捐助、補助、分攤、照護、救濟與交流活動費/捐助、補助與獎助/捐助國內團體</v>
      </c>
      <c r="M2142" s="4" t="str">
        <f t="shared" si="128"/>
        <v>補助社會福利機構團體自辦社會福利方案計畫</v>
      </c>
      <c r="N2142" s="53"/>
      <c r="O2142" s="53"/>
    </row>
    <row r="2143" spans="1:15" s="40" customFormat="1" ht="117">
      <c r="A2143" s="73" t="s">
        <v>2393</v>
      </c>
      <c r="B2143" s="74" t="s">
        <v>2548</v>
      </c>
      <c r="C2143" s="75" t="s">
        <v>2568</v>
      </c>
      <c r="D2143" s="73" t="s">
        <v>883</v>
      </c>
      <c r="E2143" s="76">
        <v>39</v>
      </c>
      <c r="F2143" s="77" t="s">
        <v>22</v>
      </c>
      <c r="G2143" s="78"/>
      <c r="H2143" s="10" t="s">
        <v>1</v>
      </c>
      <c r="I2143" s="81"/>
      <c r="J2143" s="53"/>
      <c r="K2143" s="53"/>
      <c r="L2143" s="4" t="str">
        <f t="shared" si="127"/>
        <v>社會福利支出計畫/社會福利支出/會費、捐助、補助、分攤、照護、救濟與交流活動費/捐助、補助與獎助/捐助國內團體</v>
      </c>
      <c r="M2143" s="4" t="str">
        <f t="shared" si="128"/>
        <v>補助社會福利機構團體自辦社會福利方案計畫</v>
      </c>
      <c r="N2143" s="53"/>
      <c r="O2143" s="53"/>
    </row>
    <row r="2144" spans="1:15" s="40" customFormat="1" ht="117">
      <c r="A2144" s="73" t="s">
        <v>2393</v>
      </c>
      <c r="B2144" s="74" t="s">
        <v>2548</v>
      </c>
      <c r="C2144" s="75" t="s">
        <v>2569</v>
      </c>
      <c r="D2144" s="73" t="s">
        <v>883</v>
      </c>
      <c r="E2144" s="76">
        <v>36</v>
      </c>
      <c r="F2144" s="77" t="s">
        <v>22</v>
      </c>
      <c r="G2144" s="78"/>
      <c r="H2144" s="10" t="s">
        <v>1</v>
      </c>
      <c r="I2144" s="81"/>
      <c r="J2144" s="53"/>
      <c r="K2144" s="53"/>
      <c r="L2144" s="4" t="str">
        <f t="shared" si="127"/>
        <v>社會福利支出計畫/社會福利支出/會費、捐助、補助、分攤、照護、救濟與交流活動費/捐助、補助與獎助/捐助國內團體</v>
      </c>
      <c r="M2144" s="4" t="str">
        <f t="shared" si="128"/>
        <v>補助社會福利機構團體自辦社會福利方案計畫</v>
      </c>
      <c r="N2144" s="53"/>
      <c r="O2144" s="53"/>
    </row>
    <row r="2145" spans="1:15" s="40" customFormat="1" ht="117">
      <c r="A2145" s="73" t="s">
        <v>2393</v>
      </c>
      <c r="B2145" s="74" t="s">
        <v>2548</v>
      </c>
      <c r="C2145" s="75" t="s">
        <v>2558</v>
      </c>
      <c r="D2145" s="73" t="s">
        <v>883</v>
      </c>
      <c r="E2145" s="76">
        <v>10</v>
      </c>
      <c r="F2145" s="77" t="s">
        <v>22</v>
      </c>
      <c r="G2145" s="78"/>
      <c r="H2145" s="10" t="s">
        <v>1</v>
      </c>
      <c r="I2145" s="81"/>
      <c r="J2145" s="53"/>
      <c r="K2145" s="53"/>
      <c r="L2145" s="4" t="str">
        <f t="shared" si="127"/>
        <v>社會福利支出計畫/社會福利支出/會費、捐助、補助、分攤、照護、救濟與交流活動費/捐助、補助與獎助/捐助國內團體</v>
      </c>
      <c r="M2145" s="4" t="str">
        <f t="shared" si="128"/>
        <v>補助社會福利機構團體自辦社會福利方案計畫</v>
      </c>
      <c r="N2145" s="53"/>
      <c r="O2145" s="53"/>
    </row>
    <row r="2146" spans="1:15" s="40" customFormat="1" ht="117">
      <c r="A2146" s="73" t="s">
        <v>2393</v>
      </c>
      <c r="B2146" s="74" t="s">
        <v>2548</v>
      </c>
      <c r="C2146" s="75" t="s">
        <v>2565</v>
      </c>
      <c r="D2146" s="73" t="s">
        <v>883</v>
      </c>
      <c r="E2146" s="76">
        <f>62-1</f>
        <v>61</v>
      </c>
      <c r="F2146" s="77" t="s">
        <v>22</v>
      </c>
      <c r="G2146" s="78"/>
      <c r="H2146" s="10" t="s">
        <v>1</v>
      </c>
      <c r="I2146" s="81"/>
      <c r="J2146" s="53"/>
      <c r="K2146" s="53"/>
      <c r="L2146" s="4" t="str">
        <f t="shared" si="127"/>
        <v>社會福利支出計畫/社會福利支出/會費、捐助、補助、分攤、照護、救濟與交流活動費/捐助、補助與獎助/捐助國內團體</v>
      </c>
      <c r="M2146" s="4" t="str">
        <f t="shared" si="128"/>
        <v>補助社會福利機構團體自辦社會福利方案計畫</v>
      </c>
      <c r="N2146" s="53"/>
      <c r="O2146" s="53"/>
    </row>
    <row r="2147" spans="1:15" s="40" customFormat="1" ht="117">
      <c r="A2147" s="73" t="s">
        <v>2393</v>
      </c>
      <c r="B2147" s="74" t="s">
        <v>2548</v>
      </c>
      <c r="C2147" s="75" t="s">
        <v>2451</v>
      </c>
      <c r="D2147" s="73" t="s">
        <v>883</v>
      </c>
      <c r="E2147" s="76">
        <v>15</v>
      </c>
      <c r="F2147" s="77" t="s">
        <v>22</v>
      </c>
      <c r="G2147" s="78"/>
      <c r="H2147" s="10" t="s">
        <v>1</v>
      </c>
      <c r="I2147" s="81"/>
      <c r="J2147" s="53"/>
      <c r="K2147" s="53"/>
      <c r="L2147" s="4" t="str">
        <f t="shared" si="127"/>
        <v>社會福利支出計畫/社會福利支出/會費、捐助、補助、分攤、照護、救濟與交流活動費/捐助、補助與獎助/捐助國內團體</v>
      </c>
      <c r="M2147" s="4" t="str">
        <f t="shared" si="128"/>
        <v>補助社會福利機構團體自辦社會福利方案計畫</v>
      </c>
      <c r="N2147" s="53"/>
      <c r="O2147" s="53"/>
    </row>
    <row r="2148" spans="1:15" s="40" customFormat="1" ht="117">
      <c r="A2148" s="73" t="s">
        <v>2393</v>
      </c>
      <c r="B2148" s="74" t="s">
        <v>2548</v>
      </c>
      <c r="C2148" s="75" t="s">
        <v>2445</v>
      </c>
      <c r="D2148" s="73" t="s">
        <v>883</v>
      </c>
      <c r="E2148" s="76">
        <v>30</v>
      </c>
      <c r="F2148" s="77" t="s">
        <v>22</v>
      </c>
      <c r="G2148" s="78"/>
      <c r="H2148" s="10" t="s">
        <v>1</v>
      </c>
      <c r="I2148" s="81"/>
      <c r="J2148" s="53"/>
      <c r="K2148" s="53"/>
      <c r="L2148" s="4" t="str">
        <f t="shared" si="127"/>
        <v>社會福利支出計畫/社會福利支出/會費、捐助、補助、分攤、照護、救濟與交流活動費/捐助、補助與獎助/捐助國內團體</v>
      </c>
      <c r="M2148" s="4" t="str">
        <f t="shared" si="128"/>
        <v>補助社會福利機構團體自辦社會福利方案計畫</v>
      </c>
      <c r="N2148" s="53"/>
      <c r="O2148" s="53"/>
    </row>
    <row r="2149" spans="1:15" s="40" customFormat="1" ht="117">
      <c r="A2149" s="73" t="s">
        <v>2393</v>
      </c>
      <c r="B2149" s="74" t="s">
        <v>2548</v>
      </c>
      <c r="C2149" s="75" t="s">
        <v>2559</v>
      </c>
      <c r="D2149" s="73" t="s">
        <v>883</v>
      </c>
      <c r="E2149" s="76">
        <v>20</v>
      </c>
      <c r="F2149" s="77" t="s">
        <v>22</v>
      </c>
      <c r="G2149" s="78"/>
      <c r="H2149" s="10" t="s">
        <v>1</v>
      </c>
      <c r="I2149" s="81"/>
      <c r="J2149" s="53"/>
      <c r="K2149" s="53"/>
      <c r="L2149" s="4" t="str">
        <f t="shared" si="127"/>
        <v>社會福利支出計畫/社會福利支出/會費、捐助、補助、分攤、照護、救濟與交流活動費/捐助、補助與獎助/捐助國內團體</v>
      </c>
      <c r="M2149" s="4" t="str">
        <f t="shared" si="128"/>
        <v>補助社會福利機構團體自辦社會福利方案計畫</v>
      </c>
      <c r="N2149" s="53"/>
      <c r="O2149" s="53"/>
    </row>
    <row r="2150" spans="1:15" s="40" customFormat="1" ht="117">
      <c r="A2150" s="73" t="s">
        <v>2393</v>
      </c>
      <c r="B2150" s="74" t="s">
        <v>2548</v>
      </c>
      <c r="C2150" s="75" t="s">
        <v>2570</v>
      </c>
      <c r="D2150" s="73" t="s">
        <v>883</v>
      </c>
      <c r="E2150" s="76">
        <v>10</v>
      </c>
      <c r="F2150" s="77" t="s">
        <v>22</v>
      </c>
      <c r="G2150" s="78"/>
      <c r="H2150" s="10" t="s">
        <v>1</v>
      </c>
      <c r="I2150" s="81"/>
      <c r="J2150" s="53"/>
      <c r="K2150" s="53"/>
      <c r="L2150" s="4" t="str">
        <f t="shared" si="127"/>
        <v>社會福利支出計畫/社會福利支出/會費、捐助、補助、分攤、照護、救濟與交流活動費/捐助、補助與獎助/捐助國內團體</v>
      </c>
      <c r="M2150" s="4" t="str">
        <f t="shared" si="128"/>
        <v>補助社會福利機構團體自辦社會福利方案計畫</v>
      </c>
      <c r="N2150" s="53"/>
      <c r="O2150" s="53"/>
    </row>
    <row r="2151" spans="1:15" s="40" customFormat="1" ht="117">
      <c r="A2151" s="73" t="s">
        <v>2393</v>
      </c>
      <c r="B2151" s="74" t="s">
        <v>2548</v>
      </c>
      <c r="C2151" s="75" t="s">
        <v>2539</v>
      </c>
      <c r="D2151" s="73" t="s">
        <v>883</v>
      </c>
      <c r="E2151" s="76">
        <v>15</v>
      </c>
      <c r="F2151" s="77" t="s">
        <v>22</v>
      </c>
      <c r="G2151" s="78"/>
      <c r="H2151" s="10" t="s">
        <v>1</v>
      </c>
      <c r="I2151" s="81"/>
      <c r="J2151" s="53"/>
      <c r="K2151" s="53"/>
      <c r="L2151" s="4" t="str">
        <f t="shared" si="127"/>
        <v>社會福利支出計畫/社會福利支出/會費、捐助、補助、分攤、照護、救濟與交流活動費/捐助、補助與獎助/捐助國內團體</v>
      </c>
      <c r="M2151" s="4" t="str">
        <f t="shared" si="128"/>
        <v>補助社會福利機構團體自辦社會福利方案計畫</v>
      </c>
      <c r="N2151" s="53"/>
      <c r="O2151" s="53"/>
    </row>
    <row r="2152" spans="1:15" s="40" customFormat="1" ht="117">
      <c r="A2152" s="73" t="s">
        <v>2393</v>
      </c>
      <c r="B2152" s="74" t="s">
        <v>2548</v>
      </c>
      <c r="C2152" s="75" t="s">
        <v>2445</v>
      </c>
      <c r="D2152" s="73" t="s">
        <v>883</v>
      </c>
      <c r="E2152" s="76">
        <v>45</v>
      </c>
      <c r="F2152" s="77" t="s">
        <v>22</v>
      </c>
      <c r="G2152" s="78"/>
      <c r="H2152" s="10" t="s">
        <v>1</v>
      </c>
      <c r="I2152" s="81"/>
      <c r="J2152" s="53"/>
      <c r="K2152" s="53"/>
      <c r="L2152" s="4" t="str">
        <f t="shared" si="127"/>
        <v>社會福利支出計畫/社會福利支出/會費、捐助、補助、分攤、照護、救濟與交流活動費/捐助、補助與獎助/捐助國內團體</v>
      </c>
      <c r="M2152" s="4" t="str">
        <f t="shared" si="128"/>
        <v>補助社會福利機構團體自辦社會福利方案計畫</v>
      </c>
      <c r="N2152" s="53"/>
      <c r="O2152" s="53"/>
    </row>
    <row r="2153" spans="1:15" s="40" customFormat="1" ht="117">
      <c r="A2153" s="73" t="s">
        <v>2393</v>
      </c>
      <c r="B2153" s="74" t="s">
        <v>2548</v>
      </c>
      <c r="C2153" s="75" t="s">
        <v>2571</v>
      </c>
      <c r="D2153" s="73" t="s">
        <v>883</v>
      </c>
      <c r="E2153" s="76">
        <v>10</v>
      </c>
      <c r="F2153" s="77" t="s">
        <v>22</v>
      </c>
      <c r="G2153" s="78"/>
      <c r="H2153" s="10" t="s">
        <v>1</v>
      </c>
      <c r="I2153" s="81"/>
      <c r="J2153" s="53"/>
      <c r="K2153" s="53"/>
      <c r="L2153" s="4" t="str">
        <f t="shared" si="127"/>
        <v>社會福利支出計畫/社會福利支出/會費、捐助、補助、分攤、照護、救濟與交流活動費/捐助、補助與獎助/捐助國內團體</v>
      </c>
      <c r="M2153" s="4" t="str">
        <f t="shared" si="128"/>
        <v>補助社會福利機構團體自辦社會福利方案計畫</v>
      </c>
      <c r="N2153" s="53"/>
      <c r="O2153" s="53"/>
    </row>
    <row r="2154" spans="1:15" s="40" customFormat="1" ht="117">
      <c r="A2154" s="73" t="s">
        <v>2393</v>
      </c>
      <c r="B2154" s="74" t="s">
        <v>2572</v>
      </c>
      <c r="C2154" s="75" t="s">
        <v>2573</v>
      </c>
      <c r="D2154" s="73" t="s">
        <v>883</v>
      </c>
      <c r="E2154" s="76">
        <v>20</v>
      </c>
      <c r="F2154" s="77" t="s">
        <v>22</v>
      </c>
      <c r="G2154" s="78"/>
      <c r="H2154" s="10" t="s">
        <v>1</v>
      </c>
      <c r="I2154" s="79"/>
      <c r="J2154" s="53"/>
      <c r="K2154" s="53"/>
      <c r="L2154" s="4" t="str">
        <f t="shared" si="127"/>
        <v>社會福利支出計畫/社會福利支出/會費、捐助、補助、分攤、照護、救濟與交流活動費/捐助、補助與獎助/捐助國內團體</v>
      </c>
      <c r="M2154" s="4" t="str">
        <f t="shared" si="128"/>
        <v>補助民間團體辦理建立社區照顧關懷據點業務</v>
      </c>
      <c r="N2154" s="53"/>
      <c r="O2154" s="53"/>
    </row>
    <row r="2155" spans="1:15" s="40" customFormat="1" ht="117">
      <c r="A2155" s="73" t="s">
        <v>2393</v>
      </c>
      <c r="B2155" s="74" t="s">
        <v>2572</v>
      </c>
      <c r="C2155" s="75" t="s">
        <v>2574</v>
      </c>
      <c r="D2155" s="73" t="s">
        <v>883</v>
      </c>
      <c r="E2155" s="76">
        <v>20</v>
      </c>
      <c r="F2155" s="77" t="s">
        <v>22</v>
      </c>
      <c r="G2155" s="78"/>
      <c r="H2155" s="10" t="s">
        <v>1</v>
      </c>
      <c r="I2155" s="79"/>
      <c r="J2155" s="53"/>
      <c r="K2155" s="53"/>
      <c r="L2155" s="4" t="str">
        <f t="shared" si="127"/>
        <v>社會福利支出計畫/社會福利支出/會費、捐助、補助、分攤、照護、救濟與交流活動費/捐助、補助與獎助/捐助國內團體</v>
      </c>
      <c r="M2155" s="4" t="str">
        <f t="shared" si="128"/>
        <v>補助民間團體辦理建立社區照顧關懷據點業務</v>
      </c>
      <c r="N2155" s="53"/>
      <c r="O2155" s="53"/>
    </row>
    <row r="2156" spans="1:15" s="40" customFormat="1" ht="117">
      <c r="A2156" s="73" t="s">
        <v>2393</v>
      </c>
      <c r="B2156" s="74" t="s">
        <v>2572</v>
      </c>
      <c r="C2156" s="75" t="s">
        <v>2575</v>
      </c>
      <c r="D2156" s="73" t="s">
        <v>883</v>
      </c>
      <c r="E2156" s="76">
        <v>20</v>
      </c>
      <c r="F2156" s="77" t="s">
        <v>22</v>
      </c>
      <c r="G2156" s="78"/>
      <c r="H2156" s="10" t="s">
        <v>1</v>
      </c>
      <c r="I2156" s="79"/>
      <c r="J2156" s="53"/>
      <c r="K2156" s="53"/>
      <c r="L2156" s="4" t="str">
        <f t="shared" si="127"/>
        <v>社會福利支出計畫/社會福利支出/會費、捐助、補助、分攤、照護、救濟與交流活動費/捐助、補助與獎助/捐助國內團體</v>
      </c>
      <c r="M2156" s="4" t="str">
        <f t="shared" si="128"/>
        <v>補助民間團體辦理建立社區照顧關懷據點業務</v>
      </c>
      <c r="N2156" s="53"/>
      <c r="O2156" s="53"/>
    </row>
    <row r="2157" spans="1:15" s="40" customFormat="1" ht="117">
      <c r="A2157" s="73" t="s">
        <v>2393</v>
      </c>
      <c r="B2157" s="74" t="s">
        <v>2572</v>
      </c>
      <c r="C2157" s="75" t="s">
        <v>2576</v>
      </c>
      <c r="D2157" s="73" t="s">
        <v>883</v>
      </c>
      <c r="E2157" s="76">
        <v>20</v>
      </c>
      <c r="F2157" s="77" t="s">
        <v>22</v>
      </c>
      <c r="G2157" s="78"/>
      <c r="H2157" s="10" t="s">
        <v>1</v>
      </c>
      <c r="I2157" s="79"/>
      <c r="J2157" s="53"/>
      <c r="K2157" s="53"/>
      <c r="L2157" s="4" t="str">
        <f t="shared" si="127"/>
        <v>社會福利支出計畫/社會福利支出/會費、捐助、補助、分攤、照護、救濟與交流活動費/捐助、補助與獎助/捐助國內團體</v>
      </c>
      <c r="M2157" s="4" t="str">
        <f t="shared" si="128"/>
        <v>補助民間團體辦理建立社區照顧關懷據點業務</v>
      </c>
      <c r="N2157" s="53"/>
      <c r="O2157" s="53"/>
    </row>
    <row r="2158" spans="1:15" s="40" customFormat="1" ht="117">
      <c r="A2158" s="73" t="s">
        <v>2393</v>
      </c>
      <c r="B2158" s="74" t="s">
        <v>2572</v>
      </c>
      <c r="C2158" s="75" t="s">
        <v>2577</v>
      </c>
      <c r="D2158" s="73" t="s">
        <v>883</v>
      </c>
      <c r="E2158" s="76">
        <v>20</v>
      </c>
      <c r="F2158" s="77" t="s">
        <v>22</v>
      </c>
      <c r="G2158" s="78"/>
      <c r="H2158" s="10" t="s">
        <v>1</v>
      </c>
      <c r="I2158" s="79"/>
      <c r="J2158" s="53"/>
      <c r="K2158" s="53"/>
      <c r="L2158" s="4" t="str">
        <f t="shared" si="127"/>
        <v>社會福利支出計畫/社會福利支出/會費、捐助、補助、分攤、照護、救濟與交流活動費/捐助、補助與獎助/捐助國內團體</v>
      </c>
      <c r="M2158" s="4" t="str">
        <f t="shared" si="128"/>
        <v>補助民間團體辦理建立社區照顧關懷據點業務</v>
      </c>
      <c r="N2158" s="53"/>
      <c r="O2158" s="53"/>
    </row>
    <row r="2159" spans="1:15" s="40" customFormat="1" ht="117">
      <c r="A2159" s="73" t="s">
        <v>2393</v>
      </c>
      <c r="B2159" s="74" t="s">
        <v>2572</v>
      </c>
      <c r="C2159" s="75" t="s">
        <v>2578</v>
      </c>
      <c r="D2159" s="73" t="s">
        <v>883</v>
      </c>
      <c r="E2159" s="76">
        <v>20</v>
      </c>
      <c r="F2159" s="77" t="s">
        <v>22</v>
      </c>
      <c r="G2159" s="78"/>
      <c r="H2159" s="10" t="s">
        <v>1</v>
      </c>
      <c r="I2159" s="79"/>
      <c r="J2159" s="53"/>
      <c r="K2159" s="53"/>
      <c r="L2159" s="4" t="str">
        <f t="shared" si="127"/>
        <v>社會福利支出計畫/社會福利支出/會費、捐助、補助、分攤、照護、救濟與交流活動費/捐助、補助與獎助/捐助國內團體</v>
      </c>
      <c r="M2159" s="4" t="str">
        <f t="shared" si="128"/>
        <v>補助民間團體辦理建立社區照顧關懷據點業務</v>
      </c>
      <c r="N2159" s="53"/>
      <c r="O2159" s="53"/>
    </row>
    <row r="2160" spans="1:15" s="40" customFormat="1" ht="117">
      <c r="A2160" s="73" t="s">
        <v>2393</v>
      </c>
      <c r="B2160" s="74" t="s">
        <v>2572</v>
      </c>
      <c r="C2160" s="75" t="s">
        <v>2579</v>
      </c>
      <c r="D2160" s="73" t="s">
        <v>883</v>
      </c>
      <c r="E2160" s="76">
        <v>20</v>
      </c>
      <c r="F2160" s="77" t="s">
        <v>22</v>
      </c>
      <c r="G2160" s="78"/>
      <c r="H2160" s="10" t="s">
        <v>1</v>
      </c>
      <c r="I2160" s="79"/>
      <c r="J2160" s="53"/>
      <c r="K2160" s="53"/>
      <c r="L2160" s="4" t="str">
        <f t="shared" si="127"/>
        <v>社會福利支出計畫/社會福利支出/會費、捐助、補助、分攤、照護、救濟與交流活動費/捐助、補助與獎助/捐助國內團體</v>
      </c>
      <c r="M2160" s="4" t="str">
        <f t="shared" si="128"/>
        <v>補助民間團體辦理建立社區照顧關懷據點業務</v>
      </c>
      <c r="N2160" s="53"/>
      <c r="O2160" s="53"/>
    </row>
    <row r="2161" spans="1:15" s="40" customFormat="1" ht="117">
      <c r="A2161" s="73" t="s">
        <v>2393</v>
      </c>
      <c r="B2161" s="74" t="s">
        <v>2572</v>
      </c>
      <c r="C2161" s="75" t="s">
        <v>2580</v>
      </c>
      <c r="D2161" s="73" t="s">
        <v>883</v>
      </c>
      <c r="E2161" s="76">
        <v>20</v>
      </c>
      <c r="F2161" s="77" t="s">
        <v>22</v>
      </c>
      <c r="G2161" s="78"/>
      <c r="H2161" s="10" t="s">
        <v>1</v>
      </c>
      <c r="I2161" s="79"/>
      <c r="J2161" s="53"/>
      <c r="K2161" s="53"/>
      <c r="L2161" s="4" t="str">
        <f t="shared" si="127"/>
        <v>社會福利支出計畫/社會福利支出/會費、捐助、補助、分攤、照護、救濟與交流活動費/捐助、補助與獎助/捐助國內團體</v>
      </c>
      <c r="M2161" s="4" t="str">
        <f t="shared" si="128"/>
        <v>補助民間團體辦理建立社區照顧關懷據點業務</v>
      </c>
      <c r="N2161" s="53"/>
      <c r="O2161" s="53"/>
    </row>
    <row r="2162" spans="1:15" s="40" customFormat="1" ht="117">
      <c r="A2162" s="73" t="s">
        <v>2393</v>
      </c>
      <c r="B2162" s="74" t="s">
        <v>2572</v>
      </c>
      <c r="C2162" s="75" t="s">
        <v>2581</v>
      </c>
      <c r="D2162" s="73" t="s">
        <v>883</v>
      </c>
      <c r="E2162" s="76">
        <v>20</v>
      </c>
      <c r="F2162" s="77" t="s">
        <v>22</v>
      </c>
      <c r="G2162" s="78"/>
      <c r="H2162" s="10" t="s">
        <v>1</v>
      </c>
      <c r="I2162" s="79"/>
      <c r="J2162" s="53"/>
      <c r="K2162" s="53"/>
      <c r="L2162" s="4" t="str">
        <f t="shared" si="127"/>
        <v>社會福利支出計畫/社會福利支出/會費、捐助、補助、分攤、照護、救濟與交流活動費/捐助、補助與獎助/捐助國內團體</v>
      </c>
      <c r="M2162" s="4" t="str">
        <f t="shared" si="128"/>
        <v>補助民間團體辦理建立社區照顧關懷據點業務</v>
      </c>
      <c r="N2162" s="53"/>
      <c r="O2162" s="53"/>
    </row>
    <row r="2163" spans="1:15" s="40" customFormat="1" ht="117">
      <c r="A2163" s="73" t="s">
        <v>2393</v>
      </c>
      <c r="B2163" s="74" t="s">
        <v>2572</v>
      </c>
      <c r="C2163" s="75" t="s">
        <v>2582</v>
      </c>
      <c r="D2163" s="73" t="s">
        <v>883</v>
      </c>
      <c r="E2163" s="76">
        <v>20</v>
      </c>
      <c r="F2163" s="77" t="s">
        <v>22</v>
      </c>
      <c r="G2163" s="78"/>
      <c r="H2163" s="10" t="s">
        <v>1</v>
      </c>
      <c r="I2163" s="79"/>
      <c r="J2163" s="53"/>
      <c r="K2163" s="53"/>
      <c r="L2163" s="4" t="str">
        <f t="shared" si="127"/>
        <v>社會福利支出計畫/社會福利支出/會費、捐助、補助、分攤、照護、救濟與交流活動費/捐助、補助與獎助/捐助國內團體</v>
      </c>
      <c r="M2163" s="4" t="str">
        <f t="shared" si="128"/>
        <v>補助民間團體辦理建立社區照顧關懷據點業務</v>
      </c>
      <c r="N2163" s="53"/>
      <c r="O2163" s="53"/>
    </row>
    <row r="2164" spans="1:15" s="40" customFormat="1" ht="117">
      <c r="A2164" s="73" t="s">
        <v>2393</v>
      </c>
      <c r="B2164" s="74" t="s">
        <v>2572</v>
      </c>
      <c r="C2164" s="75" t="s">
        <v>2583</v>
      </c>
      <c r="D2164" s="73" t="s">
        <v>883</v>
      </c>
      <c r="E2164" s="76">
        <v>20</v>
      </c>
      <c r="F2164" s="77" t="s">
        <v>22</v>
      </c>
      <c r="G2164" s="78"/>
      <c r="H2164" s="10" t="s">
        <v>1</v>
      </c>
      <c r="I2164" s="79"/>
      <c r="J2164" s="53"/>
      <c r="K2164" s="53"/>
      <c r="L2164" s="4" t="str">
        <f t="shared" si="127"/>
        <v>社會福利支出計畫/社會福利支出/會費、捐助、補助、分攤、照護、救濟與交流活動費/捐助、補助與獎助/捐助國內團體</v>
      </c>
      <c r="M2164" s="4" t="str">
        <f t="shared" si="128"/>
        <v>補助民間團體辦理建立社區照顧關懷據點業務</v>
      </c>
      <c r="N2164" s="53"/>
      <c r="O2164" s="53"/>
    </row>
    <row r="2165" spans="1:15" s="40" customFormat="1" ht="117">
      <c r="A2165" s="73" t="s">
        <v>2393</v>
      </c>
      <c r="B2165" s="74" t="s">
        <v>2572</v>
      </c>
      <c r="C2165" s="75" t="s">
        <v>2584</v>
      </c>
      <c r="D2165" s="73" t="s">
        <v>883</v>
      </c>
      <c r="E2165" s="76">
        <v>20</v>
      </c>
      <c r="F2165" s="77" t="s">
        <v>22</v>
      </c>
      <c r="G2165" s="78"/>
      <c r="H2165" s="10" t="s">
        <v>1</v>
      </c>
      <c r="I2165" s="79"/>
      <c r="J2165" s="53"/>
      <c r="K2165" s="53"/>
      <c r="L2165" s="4" t="str">
        <f t="shared" si="127"/>
        <v>社會福利支出計畫/社會福利支出/會費、捐助、補助、分攤、照護、救濟與交流活動費/捐助、補助與獎助/捐助國內團體</v>
      </c>
      <c r="M2165" s="4" t="str">
        <f t="shared" si="128"/>
        <v>補助民間團體辦理建立社區照顧關懷據點業務</v>
      </c>
      <c r="N2165" s="53"/>
      <c r="O2165" s="53"/>
    </row>
    <row r="2166" spans="1:15" s="40" customFormat="1" ht="117">
      <c r="A2166" s="73" t="s">
        <v>2393</v>
      </c>
      <c r="B2166" s="74" t="s">
        <v>2572</v>
      </c>
      <c r="C2166" s="75" t="s">
        <v>2585</v>
      </c>
      <c r="D2166" s="73" t="s">
        <v>883</v>
      </c>
      <c r="E2166" s="76">
        <v>20</v>
      </c>
      <c r="F2166" s="77" t="s">
        <v>22</v>
      </c>
      <c r="G2166" s="78"/>
      <c r="H2166" s="10" t="s">
        <v>1</v>
      </c>
      <c r="I2166" s="80"/>
      <c r="J2166" s="53"/>
      <c r="K2166" s="53"/>
      <c r="L2166" s="4" t="str">
        <f t="shared" si="127"/>
        <v>社會福利支出計畫/社會福利支出/會費、捐助、補助、分攤、照護、救濟與交流活動費/捐助、補助與獎助/捐助國內團體</v>
      </c>
      <c r="M2166" s="4" t="str">
        <f t="shared" si="128"/>
        <v>補助民間團體辦理建立社區照顧關懷據點業務</v>
      </c>
      <c r="N2166" s="53"/>
      <c r="O2166" s="53"/>
    </row>
    <row r="2167" spans="1:15" s="40" customFormat="1" ht="117">
      <c r="A2167" s="73" t="s">
        <v>2393</v>
      </c>
      <c r="B2167" s="74" t="s">
        <v>2572</v>
      </c>
      <c r="C2167" s="75" t="s">
        <v>2586</v>
      </c>
      <c r="D2167" s="73" t="s">
        <v>883</v>
      </c>
      <c r="E2167" s="76">
        <v>20</v>
      </c>
      <c r="F2167" s="77" t="s">
        <v>22</v>
      </c>
      <c r="G2167" s="78"/>
      <c r="H2167" s="10" t="s">
        <v>1</v>
      </c>
      <c r="I2167" s="56"/>
      <c r="J2167" s="53"/>
      <c r="K2167" s="53"/>
      <c r="L2167" s="4" t="str">
        <f t="shared" si="127"/>
        <v>社會福利支出計畫/社會福利支出/會費、捐助、補助、分攤、照護、救濟與交流活動費/捐助、補助與獎助/捐助國內團體</v>
      </c>
      <c r="M2167" s="4" t="str">
        <f t="shared" si="128"/>
        <v>補助民間團體辦理建立社區照顧關懷據點業務</v>
      </c>
      <c r="N2167" s="53"/>
      <c r="O2167" s="53"/>
    </row>
    <row r="2168" spans="1:15" s="40" customFormat="1" ht="117">
      <c r="A2168" s="73" t="s">
        <v>2393</v>
      </c>
      <c r="B2168" s="74" t="s">
        <v>2572</v>
      </c>
      <c r="C2168" s="75" t="s">
        <v>2587</v>
      </c>
      <c r="D2168" s="73" t="s">
        <v>883</v>
      </c>
      <c r="E2168" s="76">
        <v>20</v>
      </c>
      <c r="F2168" s="77" t="s">
        <v>22</v>
      </c>
      <c r="G2168" s="78"/>
      <c r="H2168" s="10" t="s">
        <v>1</v>
      </c>
      <c r="I2168" s="81"/>
      <c r="J2168" s="53"/>
      <c r="K2168" s="53"/>
      <c r="L2168" s="4" t="str">
        <f t="shared" si="127"/>
        <v>社會福利支出計畫/社會福利支出/會費、捐助、補助、分攤、照護、救濟與交流活動費/捐助、補助與獎助/捐助國內團體</v>
      </c>
      <c r="M2168" s="4" t="str">
        <f t="shared" si="128"/>
        <v>補助民間團體辦理建立社區照顧關懷據點業務</v>
      </c>
      <c r="N2168" s="53"/>
      <c r="O2168" s="53"/>
    </row>
    <row r="2169" spans="1:15" s="40" customFormat="1" ht="117">
      <c r="A2169" s="73" t="s">
        <v>2393</v>
      </c>
      <c r="B2169" s="74" t="s">
        <v>2572</v>
      </c>
      <c r="C2169" s="75" t="s">
        <v>2588</v>
      </c>
      <c r="D2169" s="73" t="s">
        <v>883</v>
      </c>
      <c r="E2169" s="76">
        <v>20</v>
      </c>
      <c r="F2169" s="77" t="s">
        <v>22</v>
      </c>
      <c r="G2169" s="78"/>
      <c r="H2169" s="10" t="s">
        <v>1</v>
      </c>
      <c r="I2169" s="81"/>
      <c r="J2169" s="53"/>
      <c r="K2169" s="53"/>
      <c r="L2169" s="4" t="str">
        <f t="shared" si="127"/>
        <v>社會福利支出計畫/社會福利支出/會費、捐助、補助、分攤、照護、救濟與交流活動費/捐助、補助與獎助/捐助國內團體</v>
      </c>
      <c r="M2169" s="4" t="str">
        <f t="shared" si="128"/>
        <v>補助民間團體辦理建立社區照顧關懷據點業務</v>
      </c>
      <c r="N2169" s="53"/>
      <c r="O2169" s="53"/>
    </row>
    <row r="2170" spans="1:15" s="40" customFormat="1" ht="117">
      <c r="A2170" s="73" t="s">
        <v>2393</v>
      </c>
      <c r="B2170" s="74" t="s">
        <v>2572</v>
      </c>
      <c r="C2170" s="75" t="s">
        <v>2589</v>
      </c>
      <c r="D2170" s="73" t="s">
        <v>883</v>
      </c>
      <c r="E2170" s="76">
        <v>20</v>
      </c>
      <c r="F2170" s="77" t="s">
        <v>22</v>
      </c>
      <c r="G2170" s="78"/>
      <c r="H2170" s="10" t="s">
        <v>1</v>
      </c>
      <c r="I2170" s="81"/>
      <c r="J2170" s="53"/>
      <c r="K2170" s="53"/>
      <c r="L2170" s="4" t="str">
        <f t="shared" si="127"/>
        <v>社會福利支出計畫/社會福利支出/會費、捐助、補助、分攤、照護、救濟與交流活動費/捐助、補助與獎助/捐助國內團體</v>
      </c>
      <c r="M2170" s="4" t="str">
        <f t="shared" si="128"/>
        <v>補助民間團體辦理建立社區照顧關懷據點業務</v>
      </c>
      <c r="N2170" s="53"/>
      <c r="O2170" s="53"/>
    </row>
    <row r="2171" spans="1:15" s="40" customFormat="1" ht="117">
      <c r="A2171" s="73" t="s">
        <v>2393</v>
      </c>
      <c r="B2171" s="74" t="s">
        <v>2572</v>
      </c>
      <c r="C2171" s="75" t="s">
        <v>2590</v>
      </c>
      <c r="D2171" s="73" t="s">
        <v>883</v>
      </c>
      <c r="E2171" s="76">
        <v>20</v>
      </c>
      <c r="F2171" s="77" t="s">
        <v>22</v>
      </c>
      <c r="G2171" s="78"/>
      <c r="H2171" s="10" t="s">
        <v>1</v>
      </c>
      <c r="I2171" s="81"/>
      <c r="J2171" s="53"/>
      <c r="K2171" s="53"/>
      <c r="L2171" s="4" t="str">
        <f t="shared" si="127"/>
        <v>社會福利支出計畫/社會福利支出/會費、捐助、補助、分攤、照護、救濟與交流活動費/捐助、補助與獎助/捐助國內團體</v>
      </c>
      <c r="M2171" s="4" t="str">
        <f t="shared" si="128"/>
        <v>補助民間團體辦理建立社區照顧關懷據點業務</v>
      </c>
      <c r="N2171" s="53"/>
      <c r="O2171" s="53"/>
    </row>
    <row r="2172" spans="1:15" s="40" customFormat="1" ht="117">
      <c r="A2172" s="73" t="s">
        <v>2393</v>
      </c>
      <c r="B2172" s="74" t="s">
        <v>2572</v>
      </c>
      <c r="C2172" s="75" t="s">
        <v>2591</v>
      </c>
      <c r="D2172" s="73" t="s">
        <v>883</v>
      </c>
      <c r="E2172" s="76">
        <v>20</v>
      </c>
      <c r="F2172" s="77" t="s">
        <v>22</v>
      </c>
      <c r="G2172" s="78"/>
      <c r="H2172" s="10" t="s">
        <v>1</v>
      </c>
      <c r="I2172" s="81"/>
      <c r="J2172" s="53"/>
      <c r="K2172" s="53"/>
      <c r="L2172" s="4" t="str">
        <f t="shared" si="127"/>
        <v>社會福利支出計畫/社會福利支出/會費、捐助、補助、分攤、照護、救濟與交流活動費/捐助、補助與獎助/捐助國內團體</v>
      </c>
      <c r="M2172" s="4" t="str">
        <f t="shared" si="128"/>
        <v>補助民間團體辦理建立社區照顧關懷據點業務</v>
      </c>
      <c r="N2172" s="53"/>
      <c r="O2172" s="53"/>
    </row>
    <row r="2173" spans="1:15" s="40" customFormat="1" ht="117">
      <c r="A2173" s="73" t="s">
        <v>2393</v>
      </c>
      <c r="B2173" s="74" t="s">
        <v>2572</v>
      </c>
      <c r="C2173" s="75" t="s">
        <v>2592</v>
      </c>
      <c r="D2173" s="73" t="s">
        <v>883</v>
      </c>
      <c r="E2173" s="76">
        <v>20</v>
      </c>
      <c r="F2173" s="77" t="s">
        <v>22</v>
      </c>
      <c r="G2173" s="78"/>
      <c r="H2173" s="10" t="s">
        <v>1</v>
      </c>
      <c r="I2173" s="81"/>
      <c r="J2173" s="53"/>
      <c r="K2173" s="53"/>
      <c r="L2173" s="4" t="str">
        <f t="shared" si="127"/>
        <v>社會福利支出計畫/社會福利支出/會費、捐助、補助、分攤、照護、救濟與交流活動費/捐助、補助與獎助/捐助國內團體</v>
      </c>
      <c r="M2173" s="4" t="str">
        <f t="shared" si="128"/>
        <v>補助民間團體辦理建立社區照顧關懷據點業務</v>
      </c>
      <c r="N2173" s="53"/>
      <c r="O2173" s="53"/>
    </row>
    <row r="2174" spans="1:15" s="40" customFormat="1" ht="117">
      <c r="A2174" s="73" t="s">
        <v>2393</v>
      </c>
      <c r="B2174" s="74" t="s">
        <v>2572</v>
      </c>
      <c r="C2174" s="75" t="s">
        <v>2593</v>
      </c>
      <c r="D2174" s="73" t="s">
        <v>883</v>
      </c>
      <c r="E2174" s="76">
        <v>20</v>
      </c>
      <c r="F2174" s="77" t="s">
        <v>22</v>
      </c>
      <c r="G2174" s="78"/>
      <c r="H2174" s="10" t="s">
        <v>1</v>
      </c>
      <c r="I2174" s="81"/>
      <c r="J2174" s="53"/>
      <c r="K2174" s="53"/>
      <c r="L2174" s="4" t="str">
        <f t="shared" si="127"/>
        <v>社會福利支出計畫/社會福利支出/會費、捐助、補助、分攤、照護、救濟與交流活動費/捐助、補助與獎助/捐助國內團體</v>
      </c>
      <c r="M2174" s="4" t="str">
        <f t="shared" si="128"/>
        <v>補助民間團體辦理建立社區照顧關懷據點業務</v>
      </c>
      <c r="N2174" s="53"/>
      <c r="O2174" s="53"/>
    </row>
    <row r="2175" spans="1:15" s="40" customFormat="1" ht="117">
      <c r="A2175" s="73" t="s">
        <v>2393</v>
      </c>
      <c r="B2175" s="74" t="s">
        <v>2572</v>
      </c>
      <c r="C2175" s="75" t="s">
        <v>2594</v>
      </c>
      <c r="D2175" s="73" t="s">
        <v>883</v>
      </c>
      <c r="E2175" s="76">
        <v>20</v>
      </c>
      <c r="F2175" s="77" t="s">
        <v>22</v>
      </c>
      <c r="G2175" s="78"/>
      <c r="H2175" s="10" t="s">
        <v>1</v>
      </c>
      <c r="I2175" s="81"/>
      <c r="J2175" s="53"/>
      <c r="K2175" s="53"/>
      <c r="L2175" s="4" t="str">
        <f t="shared" si="127"/>
        <v>社會福利支出計畫/社會福利支出/會費、捐助、補助、分攤、照護、救濟與交流活動費/捐助、補助與獎助/捐助國內團體</v>
      </c>
      <c r="M2175" s="4" t="str">
        <f t="shared" si="128"/>
        <v>補助民間團體辦理建立社區照顧關懷據點業務</v>
      </c>
      <c r="N2175" s="53"/>
      <c r="O2175" s="53"/>
    </row>
    <row r="2176" spans="1:15" s="40" customFormat="1" ht="117">
      <c r="A2176" s="73" t="s">
        <v>2393</v>
      </c>
      <c r="B2176" s="74" t="s">
        <v>2572</v>
      </c>
      <c r="C2176" s="75" t="s">
        <v>2595</v>
      </c>
      <c r="D2176" s="73" t="s">
        <v>883</v>
      </c>
      <c r="E2176" s="76">
        <v>20</v>
      </c>
      <c r="F2176" s="77" t="s">
        <v>22</v>
      </c>
      <c r="G2176" s="78"/>
      <c r="H2176" s="10" t="s">
        <v>1</v>
      </c>
      <c r="I2176" s="81"/>
      <c r="J2176" s="53"/>
      <c r="K2176" s="53"/>
      <c r="L2176" s="4" t="str">
        <f t="shared" si="127"/>
        <v>社會福利支出計畫/社會福利支出/會費、捐助、補助、分攤、照護、救濟與交流活動費/捐助、補助與獎助/捐助國內團體</v>
      </c>
      <c r="M2176" s="4" t="str">
        <f t="shared" si="128"/>
        <v>補助民間團體辦理建立社區照顧關懷據點業務</v>
      </c>
      <c r="N2176" s="53"/>
      <c r="O2176" s="53"/>
    </row>
    <row r="2177" spans="1:15" s="40" customFormat="1" ht="117">
      <c r="A2177" s="73" t="s">
        <v>2393</v>
      </c>
      <c r="B2177" s="74" t="s">
        <v>2572</v>
      </c>
      <c r="C2177" s="75" t="s">
        <v>2596</v>
      </c>
      <c r="D2177" s="73" t="s">
        <v>883</v>
      </c>
      <c r="E2177" s="76">
        <v>20</v>
      </c>
      <c r="F2177" s="77" t="s">
        <v>22</v>
      </c>
      <c r="G2177" s="78"/>
      <c r="H2177" s="10" t="s">
        <v>1</v>
      </c>
      <c r="I2177" s="81"/>
      <c r="J2177" s="53"/>
      <c r="K2177" s="53"/>
      <c r="L2177" s="4" t="str">
        <f t="shared" si="127"/>
        <v>社會福利支出計畫/社會福利支出/會費、捐助、補助、分攤、照護、救濟與交流活動費/捐助、補助與獎助/捐助國內團體</v>
      </c>
      <c r="M2177" s="4" t="str">
        <f t="shared" si="128"/>
        <v>補助民間團體辦理建立社區照顧關懷據點業務</v>
      </c>
      <c r="N2177" s="53"/>
      <c r="O2177" s="53"/>
    </row>
    <row r="2178" spans="1:15" s="40" customFormat="1" ht="117">
      <c r="A2178" s="73" t="s">
        <v>2393</v>
      </c>
      <c r="B2178" s="74" t="s">
        <v>2572</v>
      </c>
      <c r="C2178" s="75" t="s">
        <v>2597</v>
      </c>
      <c r="D2178" s="73" t="s">
        <v>883</v>
      </c>
      <c r="E2178" s="76">
        <v>20</v>
      </c>
      <c r="F2178" s="77" t="s">
        <v>22</v>
      </c>
      <c r="G2178" s="78"/>
      <c r="H2178" s="10" t="s">
        <v>1</v>
      </c>
      <c r="I2178" s="81"/>
      <c r="J2178" s="53"/>
      <c r="K2178" s="53"/>
      <c r="L2178" s="4" t="str">
        <f t="shared" si="127"/>
        <v>社會福利支出計畫/社會福利支出/會費、捐助、補助、分攤、照護、救濟與交流活動費/捐助、補助與獎助/捐助國內團體</v>
      </c>
      <c r="M2178" s="4" t="str">
        <f t="shared" si="128"/>
        <v>補助民間團體辦理建立社區照顧關懷據點業務</v>
      </c>
      <c r="N2178" s="53"/>
      <c r="O2178" s="53"/>
    </row>
    <row r="2179" spans="1:15" s="40" customFormat="1" ht="117">
      <c r="A2179" s="73" t="s">
        <v>2393</v>
      </c>
      <c r="B2179" s="74" t="s">
        <v>2572</v>
      </c>
      <c r="C2179" s="75" t="s">
        <v>2598</v>
      </c>
      <c r="D2179" s="73" t="s">
        <v>883</v>
      </c>
      <c r="E2179" s="76">
        <v>20</v>
      </c>
      <c r="F2179" s="77" t="s">
        <v>22</v>
      </c>
      <c r="G2179" s="78"/>
      <c r="H2179" s="10" t="s">
        <v>1</v>
      </c>
      <c r="I2179" s="81"/>
      <c r="J2179" s="53"/>
      <c r="K2179" s="53"/>
      <c r="L2179" s="4" t="str">
        <f t="shared" si="127"/>
        <v>社會福利支出計畫/社會福利支出/會費、捐助、補助、分攤、照護、救濟與交流活動費/捐助、補助與獎助/捐助國內團體</v>
      </c>
      <c r="M2179" s="4" t="str">
        <f t="shared" si="128"/>
        <v>補助民間團體辦理建立社區照顧關懷據點業務</v>
      </c>
      <c r="N2179" s="53"/>
      <c r="O2179" s="53"/>
    </row>
    <row r="2180" spans="1:15" s="40" customFormat="1" ht="117">
      <c r="A2180" s="73" t="s">
        <v>2393</v>
      </c>
      <c r="B2180" s="74" t="s">
        <v>2572</v>
      </c>
      <c r="C2180" s="75" t="s">
        <v>2599</v>
      </c>
      <c r="D2180" s="73" t="s">
        <v>883</v>
      </c>
      <c r="E2180" s="76">
        <v>20</v>
      </c>
      <c r="F2180" s="77" t="s">
        <v>22</v>
      </c>
      <c r="G2180" s="78"/>
      <c r="H2180" s="10" t="s">
        <v>1</v>
      </c>
      <c r="I2180" s="81"/>
      <c r="J2180" s="53"/>
      <c r="K2180" s="53"/>
      <c r="L2180" s="4" t="str">
        <f t="shared" si="127"/>
        <v>社會福利支出計畫/社會福利支出/會費、捐助、補助、分攤、照護、救濟與交流活動費/捐助、補助與獎助/捐助國內團體</v>
      </c>
      <c r="M2180" s="4" t="str">
        <f t="shared" si="128"/>
        <v>補助民間團體辦理建立社區照顧關懷據點業務</v>
      </c>
      <c r="N2180" s="53"/>
      <c r="O2180" s="53"/>
    </row>
    <row r="2181" spans="1:15" s="40" customFormat="1" ht="117">
      <c r="A2181" s="73" t="s">
        <v>2393</v>
      </c>
      <c r="B2181" s="74" t="s">
        <v>2572</v>
      </c>
      <c r="C2181" s="75" t="s">
        <v>2600</v>
      </c>
      <c r="D2181" s="73" t="s">
        <v>883</v>
      </c>
      <c r="E2181" s="76">
        <v>20</v>
      </c>
      <c r="F2181" s="77" t="s">
        <v>22</v>
      </c>
      <c r="G2181" s="78"/>
      <c r="H2181" s="10" t="s">
        <v>1</v>
      </c>
      <c r="I2181" s="81"/>
      <c r="J2181" s="53"/>
      <c r="K2181" s="53"/>
      <c r="L2181" s="4" t="str">
        <f t="shared" si="127"/>
        <v>社會福利支出計畫/社會福利支出/會費、捐助、補助、分攤、照護、救濟與交流活動費/捐助、補助與獎助/捐助國內團體</v>
      </c>
      <c r="M2181" s="4" t="str">
        <f t="shared" si="128"/>
        <v>補助民間團體辦理建立社區照顧關懷據點業務</v>
      </c>
      <c r="N2181" s="53"/>
      <c r="O2181" s="53"/>
    </row>
    <row r="2182" spans="1:15" s="40" customFormat="1" ht="117">
      <c r="A2182" s="73" t="s">
        <v>2393</v>
      </c>
      <c r="B2182" s="74" t="s">
        <v>2572</v>
      </c>
      <c r="C2182" s="75" t="s">
        <v>2601</v>
      </c>
      <c r="D2182" s="73" t="s">
        <v>883</v>
      </c>
      <c r="E2182" s="76">
        <v>20</v>
      </c>
      <c r="F2182" s="77" t="s">
        <v>22</v>
      </c>
      <c r="G2182" s="78"/>
      <c r="H2182" s="10" t="s">
        <v>1</v>
      </c>
      <c r="I2182" s="81"/>
      <c r="J2182" s="53"/>
      <c r="K2182" s="53"/>
      <c r="L2182" s="4" t="str">
        <f t="shared" si="127"/>
        <v>社會福利支出計畫/社會福利支出/會費、捐助、補助、分攤、照護、救濟與交流活動費/捐助、補助與獎助/捐助國內團體</v>
      </c>
      <c r="M2182" s="4" t="str">
        <f t="shared" si="128"/>
        <v>補助民間團體辦理建立社區照顧關懷據點業務</v>
      </c>
      <c r="N2182" s="53"/>
      <c r="O2182" s="53"/>
    </row>
    <row r="2183" spans="1:15" s="40" customFormat="1" ht="117">
      <c r="A2183" s="73" t="s">
        <v>2393</v>
      </c>
      <c r="B2183" s="74" t="s">
        <v>2572</v>
      </c>
      <c r="C2183" s="75" t="s">
        <v>2602</v>
      </c>
      <c r="D2183" s="73" t="s">
        <v>883</v>
      </c>
      <c r="E2183" s="76">
        <v>20</v>
      </c>
      <c r="F2183" s="77" t="s">
        <v>22</v>
      </c>
      <c r="G2183" s="78"/>
      <c r="H2183" s="10" t="s">
        <v>1</v>
      </c>
      <c r="I2183" s="81"/>
      <c r="J2183" s="53"/>
      <c r="K2183" s="53"/>
      <c r="L2183" s="4" t="str">
        <f t="shared" si="127"/>
        <v>社會福利支出計畫/社會福利支出/會費、捐助、補助、分攤、照護、救濟與交流活動費/捐助、補助與獎助/捐助國內團體</v>
      </c>
      <c r="M2183" s="4" t="str">
        <f t="shared" si="128"/>
        <v>補助民間團體辦理建立社區照顧關懷據點業務</v>
      </c>
      <c r="N2183" s="53"/>
      <c r="O2183" s="53"/>
    </row>
    <row r="2184" spans="1:15" s="40" customFormat="1" ht="117">
      <c r="A2184" s="73" t="s">
        <v>2393</v>
      </c>
      <c r="B2184" s="74" t="s">
        <v>2572</v>
      </c>
      <c r="C2184" s="75" t="s">
        <v>2603</v>
      </c>
      <c r="D2184" s="73" t="s">
        <v>883</v>
      </c>
      <c r="E2184" s="76">
        <v>20</v>
      </c>
      <c r="F2184" s="77" t="s">
        <v>22</v>
      </c>
      <c r="G2184" s="78"/>
      <c r="H2184" s="10" t="s">
        <v>1</v>
      </c>
      <c r="I2184" s="81"/>
      <c r="J2184" s="53"/>
      <c r="K2184" s="53"/>
      <c r="L2184" s="4" t="str">
        <f t="shared" ref="L2184:L2247" si="129">A2184</f>
        <v>社會福利支出計畫/社會福利支出/會費、捐助、補助、分攤、照護、救濟與交流活動費/捐助、補助與獎助/捐助國內團體</v>
      </c>
      <c r="M2184" s="4" t="str">
        <f t="shared" ref="M2184:M2247" si="130">B2184</f>
        <v>補助民間團體辦理建立社區照顧關懷據點業務</v>
      </c>
      <c r="N2184" s="53"/>
      <c r="O2184" s="53"/>
    </row>
    <row r="2185" spans="1:15" s="40" customFormat="1" ht="117">
      <c r="A2185" s="73" t="s">
        <v>2393</v>
      </c>
      <c r="B2185" s="74" t="s">
        <v>2572</v>
      </c>
      <c r="C2185" s="75" t="s">
        <v>2604</v>
      </c>
      <c r="D2185" s="73" t="s">
        <v>883</v>
      </c>
      <c r="E2185" s="76">
        <v>20</v>
      </c>
      <c r="F2185" s="77" t="s">
        <v>22</v>
      </c>
      <c r="G2185" s="78"/>
      <c r="H2185" s="10" t="s">
        <v>1</v>
      </c>
      <c r="I2185" s="81"/>
      <c r="J2185" s="53"/>
      <c r="K2185" s="53"/>
      <c r="L2185" s="4" t="str">
        <f t="shared" si="129"/>
        <v>社會福利支出計畫/社會福利支出/會費、捐助、補助、分攤、照護、救濟與交流活動費/捐助、補助與獎助/捐助國內團體</v>
      </c>
      <c r="M2185" s="4" t="str">
        <f t="shared" si="130"/>
        <v>補助民間團體辦理建立社區照顧關懷據點業務</v>
      </c>
      <c r="N2185" s="53"/>
      <c r="O2185" s="53"/>
    </row>
    <row r="2186" spans="1:15" s="40" customFormat="1" ht="117">
      <c r="A2186" s="73" t="s">
        <v>2393</v>
      </c>
      <c r="B2186" s="74" t="s">
        <v>2572</v>
      </c>
      <c r="C2186" s="75" t="s">
        <v>2605</v>
      </c>
      <c r="D2186" s="73" t="s">
        <v>883</v>
      </c>
      <c r="E2186" s="76">
        <v>20</v>
      </c>
      <c r="F2186" s="77" t="s">
        <v>22</v>
      </c>
      <c r="G2186" s="78"/>
      <c r="H2186" s="10" t="s">
        <v>1</v>
      </c>
      <c r="I2186" s="81"/>
      <c r="J2186" s="53"/>
      <c r="K2186" s="53"/>
      <c r="L2186" s="4" t="str">
        <f t="shared" si="129"/>
        <v>社會福利支出計畫/社會福利支出/會費、捐助、補助、分攤、照護、救濟與交流活動費/捐助、補助與獎助/捐助國內團體</v>
      </c>
      <c r="M2186" s="4" t="str">
        <f t="shared" si="130"/>
        <v>補助民間團體辦理建立社區照顧關懷據點業務</v>
      </c>
      <c r="N2186" s="53"/>
      <c r="O2186" s="53"/>
    </row>
    <row r="2187" spans="1:15" s="40" customFormat="1" ht="117">
      <c r="A2187" s="73" t="s">
        <v>2393</v>
      </c>
      <c r="B2187" s="74" t="s">
        <v>2572</v>
      </c>
      <c r="C2187" s="75" t="s">
        <v>2606</v>
      </c>
      <c r="D2187" s="73" t="s">
        <v>883</v>
      </c>
      <c r="E2187" s="76">
        <v>20</v>
      </c>
      <c r="F2187" s="77" t="s">
        <v>22</v>
      </c>
      <c r="G2187" s="78"/>
      <c r="H2187" s="10" t="s">
        <v>1</v>
      </c>
      <c r="I2187" s="81"/>
      <c r="J2187" s="53"/>
      <c r="K2187" s="53"/>
      <c r="L2187" s="4" t="str">
        <f t="shared" si="129"/>
        <v>社會福利支出計畫/社會福利支出/會費、捐助、補助、分攤、照護、救濟與交流活動費/捐助、補助與獎助/捐助國內團體</v>
      </c>
      <c r="M2187" s="4" t="str">
        <f t="shared" si="130"/>
        <v>補助民間團體辦理建立社區照顧關懷據點業務</v>
      </c>
      <c r="N2187" s="53"/>
      <c r="O2187" s="53"/>
    </row>
    <row r="2188" spans="1:15" s="40" customFormat="1" ht="117">
      <c r="A2188" s="73" t="s">
        <v>2393</v>
      </c>
      <c r="B2188" s="74" t="s">
        <v>2572</v>
      </c>
      <c r="C2188" s="75" t="s">
        <v>2607</v>
      </c>
      <c r="D2188" s="73" t="s">
        <v>883</v>
      </c>
      <c r="E2188" s="76">
        <v>20</v>
      </c>
      <c r="F2188" s="77" t="s">
        <v>22</v>
      </c>
      <c r="G2188" s="78"/>
      <c r="H2188" s="10" t="s">
        <v>1</v>
      </c>
      <c r="I2188" s="81"/>
      <c r="J2188" s="53"/>
      <c r="K2188" s="53"/>
      <c r="L2188" s="4" t="str">
        <f t="shared" si="129"/>
        <v>社會福利支出計畫/社會福利支出/會費、捐助、補助、分攤、照護、救濟與交流活動費/捐助、補助與獎助/捐助國內團體</v>
      </c>
      <c r="M2188" s="4" t="str">
        <f t="shared" si="130"/>
        <v>補助民間團體辦理建立社區照顧關懷據點業務</v>
      </c>
      <c r="N2188" s="53"/>
      <c r="O2188" s="53"/>
    </row>
    <row r="2189" spans="1:15" s="40" customFormat="1" ht="117">
      <c r="A2189" s="73" t="s">
        <v>2393</v>
      </c>
      <c r="B2189" s="74" t="s">
        <v>2572</v>
      </c>
      <c r="C2189" s="75" t="s">
        <v>2608</v>
      </c>
      <c r="D2189" s="73" t="s">
        <v>883</v>
      </c>
      <c r="E2189" s="76">
        <v>84</v>
      </c>
      <c r="F2189" s="77" t="s">
        <v>22</v>
      </c>
      <c r="G2189" s="78"/>
      <c r="H2189" s="10" t="s">
        <v>1</v>
      </c>
      <c r="I2189" s="81"/>
      <c r="J2189" s="53"/>
      <c r="K2189" s="53"/>
      <c r="L2189" s="4" t="str">
        <f t="shared" si="129"/>
        <v>社會福利支出計畫/社會福利支出/會費、捐助、補助、分攤、照護、救濟與交流活動費/捐助、補助與獎助/捐助國內團體</v>
      </c>
      <c r="M2189" s="4" t="str">
        <f t="shared" si="130"/>
        <v>補助民間團體辦理建立社區照顧關懷據點業務</v>
      </c>
      <c r="N2189" s="53"/>
      <c r="O2189" s="53"/>
    </row>
    <row r="2190" spans="1:15" s="40" customFormat="1" ht="117">
      <c r="A2190" s="73" t="s">
        <v>2393</v>
      </c>
      <c r="B2190" s="74" t="s">
        <v>2572</v>
      </c>
      <c r="C2190" s="75" t="s">
        <v>2609</v>
      </c>
      <c r="D2190" s="73" t="s">
        <v>883</v>
      </c>
      <c r="E2190" s="76">
        <v>20</v>
      </c>
      <c r="F2190" s="77" t="s">
        <v>22</v>
      </c>
      <c r="G2190" s="78"/>
      <c r="H2190" s="10" t="s">
        <v>1</v>
      </c>
      <c r="I2190" s="81"/>
      <c r="J2190" s="53"/>
      <c r="K2190" s="53"/>
      <c r="L2190" s="4" t="str">
        <f t="shared" si="129"/>
        <v>社會福利支出計畫/社會福利支出/會費、捐助、補助、分攤、照護、救濟與交流活動費/捐助、補助與獎助/捐助國內團體</v>
      </c>
      <c r="M2190" s="4" t="str">
        <f t="shared" si="130"/>
        <v>補助民間團體辦理建立社區照顧關懷據點業務</v>
      </c>
      <c r="N2190" s="53"/>
      <c r="O2190" s="53"/>
    </row>
    <row r="2191" spans="1:15" s="40" customFormat="1" ht="117">
      <c r="A2191" s="73" t="s">
        <v>2393</v>
      </c>
      <c r="B2191" s="74" t="s">
        <v>2572</v>
      </c>
      <c r="C2191" s="75" t="s">
        <v>2573</v>
      </c>
      <c r="D2191" s="73" t="s">
        <v>883</v>
      </c>
      <c r="E2191" s="76">
        <v>30</v>
      </c>
      <c r="F2191" s="77" t="s">
        <v>22</v>
      </c>
      <c r="G2191" s="78"/>
      <c r="H2191" s="10" t="s">
        <v>1</v>
      </c>
      <c r="I2191" s="81"/>
      <c r="J2191" s="53"/>
      <c r="K2191" s="53"/>
      <c r="L2191" s="4" t="str">
        <f t="shared" si="129"/>
        <v>社會福利支出計畫/社會福利支出/會費、捐助、補助、分攤、照護、救濟與交流活動費/捐助、補助與獎助/捐助國內團體</v>
      </c>
      <c r="M2191" s="4" t="str">
        <f t="shared" si="130"/>
        <v>補助民間團體辦理建立社區照顧關懷據點業務</v>
      </c>
      <c r="N2191" s="53"/>
      <c r="O2191" s="53"/>
    </row>
    <row r="2192" spans="1:15" s="40" customFormat="1" ht="117">
      <c r="A2192" s="73" t="s">
        <v>2393</v>
      </c>
      <c r="B2192" s="74" t="s">
        <v>2572</v>
      </c>
      <c r="C2192" s="75" t="s">
        <v>2466</v>
      </c>
      <c r="D2192" s="73" t="s">
        <v>883</v>
      </c>
      <c r="E2192" s="76">
        <v>20</v>
      </c>
      <c r="F2192" s="77" t="s">
        <v>22</v>
      </c>
      <c r="G2192" s="78"/>
      <c r="H2192" s="10" t="s">
        <v>1</v>
      </c>
      <c r="I2192" s="81"/>
      <c r="J2192" s="53"/>
      <c r="K2192" s="53"/>
      <c r="L2192" s="4" t="str">
        <f t="shared" si="129"/>
        <v>社會福利支出計畫/社會福利支出/會費、捐助、補助、分攤、照護、救濟與交流活動費/捐助、補助與獎助/捐助國內團體</v>
      </c>
      <c r="M2192" s="4" t="str">
        <f t="shared" si="130"/>
        <v>補助民間團體辦理建立社區照顧關懷據點業務</v>
      </c>
      <c r="N2192" s="53"/>
      <c r="O2192" s="53"/>
    </row>
    <row r="2193" spans="1:15" s="40" customFormat="1" ht="117">
      <c r="A2193" s="73" t="s">
        <v>2393</v>
      </c>
      <c r="B2193" s="74" t="s">
        <v>2572</v>
      </c>
      <c r="C2193" s="75" t="s">
        <v>2610</v>
      </c>
      <c r="D2193" s="73" t="s">
        <v>883</v>
      </c>
      <c r="E2193" s="76">
        <v>20</v>
      </c>
      <c r="F2193" s="77" t="s">
        <v>22</v>
      </c>
      <c r="G2193" s="78"/>
      <c r="H2193" s="10" t="s">
        <v>1</v>
      </c>
      <c r="I2193" s="81"/>
      <c r="J2193" s="53"/>
      <c r="K2193" s="53"/>
      <c r="L2193" s="4" t="str">
        <f t="shared" si="129"/>
        <v>社會福利支出計畫/社會福利支出/會費、捐助、補助、分攤、照護、救濟與交流活動費/捐助、補助與獎助/捐助國內團體</v>
      </c>
      <c r="M2193" s="4" t="str">
        <f t="shared" si="130"/>
        <v>補助民間團體辦理建立社區照顧關懷據點業務</v>
      </c>
      <c r="N2193" s="53"/>
      <c r="O2193" s="53"/>
    </row>
    <row r="2194" spans="1:15" s="40" customFormat="1" ht="117">
      <c r="A2194" s="73" t="s">
        <v>2393</v>
      </c>
      <c r="B2194" s="74" t="s">
        <v>2572</v>
      </c>
      <c r="C2194" s="75" t="s">
        <v>2611</v>
      </c>
      <c r="D2194" s="73" t="s">
        <v>883</v>
      </c>
      <c r="E2194" s="76">
        <v>36</v>
      </c>
      <c r="F2194" s="77" t="s">
        <v>22</v>
      </c>
      <c r="G2194" s="78"/>
      <c r="H2194" s="10" t="s">
        <v>1</v>
      </c>
      <c r="I2194" s="81"/>
      <c r="J2194" s="53"/>
      <c r="K2194" s="53"/>
      <c r="L2194" s="4" t="str">
        <f t="shared" si="129"/>
        <v>社會福利支出計畫/社會福利支出/會費、捐助、補助、分攤、照護、救濟與交流活動費/捐助、補助與獎助/捐助國內團體</v>
      </c>
      <c r="M2194" s="4" t="str">
        <f t="shared" si="130"/>
        <v>補助民間團體辦理建立社區照顧關懷據點業務</v>
      </c>
      <c r="N2194" s="53"/>
      <c r="O2194" s="53"/>
    </row>
    <row r="2195" spans="1:15" s="40" customFormat="1" ht="117">
      <c r="A2195" s="73" t="s">
        <v>2393</v>
      </c>
      <c r="B2195" s="74" t="s">
        <v>2572</v>
      </c>
      <c r="C2195" s="75" t="s">
        <v>2367</v>
      </c>
      <c r="D2195" s="73" t="s">
        <v>883</v>
      </c>
      <c r="E2195" s="76">
        <v>20</v>
      </c>
      <c r="F2195" s="77" t="s">
        <v>22</v>
      </c>
      <c r="G2195" s="78"/>
      <c r="H2195" s="10" t="s">
        <v>1</v>
      </c>
      <c r="I2195" s="81"/>
      <c r="J2195" s="53"/>
      <c r="K2195" s="53"/>
      <c r="L2195" s="4" t="str">
        <f t="shared" si="129"/>
        <v>社會福利支出計畫/社會福利支出/會費、捐助、補助、分攤、照護、救濟與交流活動費/捐助、補助與獎助/捐助國內團體</v>
      </c>
      <c r="M2195" s="4" t="str">
        <f t="shared" si="130"/>
        <v>補助民間團體辦理建立社區照顧關懷據點業務</v>
      </c>
      <c r="N2195" s="53"/>
      <c r="O2195" s="53"/>
    </row>
    <row r="2196" spans="1:15" s="40" customFormat="1" ht="117">
      <c r="A2196" s="73" t="s">
        <v>2393</v>
      </c>
      <c r="B2196" s="74" t="s">
        <v>2572</v>
      </c>
      <c r="C2196" s="75" t="s">
        <v>2502</v>
      </c>
      <c r="D2196" s="73" t="s">
        <v>883</v>
      </c>
      <c r="E2196" s="76">
        <v>20</v>
      </c>
      <c r="F2196" s="77" t="s">
        <v>22</v>
      </c>
      <c r="G2196" s="78"/>
      <c r="H2196" s="10" t="s">
        <v>1</v>
      </c>
      <c r="I2196" s="81"/>
      <c r="J2196" s="53"/>
      <c r="K2196" s="53"/>
      <c r="L2196" s="4" t="str">
        <f t="shared" si="129"/>
        <v>社會福利支出計畫/社會福利支出/會費、捐助、補助、分攤、照護、救濟與交流活動費/捐助、補助與獎助/捐助國內團體</v>
      </c>
      <c r="M2196" s="4" t="str">
        <f t="shared" si="130"/>
        <v>補助民間團體辦理建立社區照顧關懷據點業務</v>
      </c>
      <c r="N2196" s="53"/>
      <c r="O2196" s="53"/>
    </row>
    <row r="2197" spans="1:15" s="40" customFormat="1" ht="117">
      <c r="A2197" s="73" t="s">
        <v>2393</v>
      </c>
      <c r="B2197" s="74" t="s">
        <v>2572</v>
      </c>
      <c r="C2197" s="75" t="s">
        <v>2612</v>
      </c>
      <c r="D2197" s="73" t="s">
        <v>883</v>
      </c>
      <c r="E2197" s="76">
        <v>36</v>
      </c>
      <c r="F2197" s="77" t="s">
        <v>22</v>
      </c>
      <c r="G2197" s="78"/>
      <c r="H2197" s="10" t="s">
        <v>1</v>
      </c>
      <c r="I2197" s="81"/>
      <c r="J2197" s="53"/>
      <c r="K2197" s="53"/>
      <c r="L2197" s="4" t="str">
        <f t="shared" si="129"/>
        <v>社會福利支出計畫/社會福利支出/會費、捐助、補助、分攤、照護、救濟與交流活動費/捐助、補助與獎助/捐助國內團體</v>
      </c>
      <c r="M2197" s="4" t="str">
        <f t="shared" si="130"/>
        <v>補助民間團體辦理建立社區照顧關懷據點業務</v>
      </c>
      <c r="N2197" s="53"/>
      <c r="O2197" s="53"/>
    </row>
    <row r="2198" spans="1:15" s="40" customFormat="1" ht="117">
      <c r="A2198" s="73" t="s">
        <v>2393</v>
      </c>
      <c r="B2198" s="74" t="s">
        <v>2572</v>
      </c>
      <c r="C2198" s="75" t="s">
        <v>2613</v>
      </c>
      <c r="D2198" s="73" t="s">
        <v>883</v>
      </c>
      <c r="E2198" s="76">
        <v>20</v>
      </c>
      <c r="F2198" s="77" t="s">
        <v>22</v>
      </c>
      <c r="G2198" s="78"/>
      <c r="H2198" s="10" t="s">
        <v>1</v>
      </c>
      <c r="I2198" s="81"/>
      <c r="J2198" s="53"/>
      <c r="K2198" s="53"/>
      <c r="L2198" s="4" t="str">
        <f t="shared" si="129"/>
        <v>社會福利支出計畫/社會福利支出/會費、捐助、補助、分攤、照護、救濟與交流活動費/捐助、補助與獎助/捐助國內團體</v>
      </c>
      <c r="M2198" s="4" t="str">
        <f t="shared" si="130"/>
        <v>補助民間團體辦理建立社區照顧關懷據點業務</v>
      </c>
      <c r="N2198" s="53"/>
      <c r="O2198" s="53"/>
    </row>
    <row r="2199" spans="1:15" s="40" customFormat="1" ht="117">
      <c r="A2199" s="73" t="s">
        <v>2393</v>
      </c>
      <c r="B2199" s="74" t="s">
        <v>2572</v>
      </c>
      <c r="C2199" s="75" t="s">
        <v>2614</v>
      </c>
      <c r="D2199" s="73" t="s">
        <v>883</v>
      </c>
      <c r="E2199" s="76">
        <v>20</v>
      </c>
      <c r="F2199" s="77" t="s">
        <v>22</v>
      </c>
      <c r="G2199" s="78"/>
      <c r="H2199" s="10" t="s">
        <v>1</v>
      </c>
      <c r="I2199" s="81"/>
      <c r="J2199" s="53"/>
      <c r="K2199" s="53"/>
      <c r="L2199" s="4" t="str">
        <f t="shared" si="129"/>
        <v>社會福利支出計畫/社會福利支出/會費、捐助、補助、分攤、照護、救濟與交流活動費/捐助、補助與獎助/捐助國內團體</v>
      </c>
      <c r="M2199" s="4" t="str">
        <f t="shared" si="130"/>
        <v>補助民間團體辦理建立社區照顧關懷據點業務</v>
      </c>
      <c r="N2199" s="53"/>
      <c r="O2199" s="53"/>
    </row>
    <row r="2200" spans="1:15" s="40" customFormat="1" ht="117">
      <c r="A2200" s="73" t="s">
        <v>2393</v>
      </c>
      <c r="B2200" s="74" t="s">
        <v>2572</v>
      </c>
      <c r="C2200" s="75" t="s">
        <v>2615</v>
      </c>
      <c r="D2200" s="73" t="s">
        <v>883</v>
      </c>
      <c r="E2200" s="76">
        <v>20</v>
      </c>
      <c r="F2200" s="77" t="s">
        <v>22</v>
      </c>
      <c r="G2200" s="78"/>
      <c r="H2200" s="10" t="s">
        <v>1</v>
      </c>
      <c r="I2200" s="81"/>
      <c r="J2200" s="53"/>
      <c r="K2200" s="53"/>
      <c r="L2200" s="4" t="str">
        <f t="shared" si="129"/>
        <v>社會福利支出計畫/社會福利支出/會費、捐助、補助、分攤、照護、救濟與交流活動費/捐助、補助與獎助/捐助國內團體</v>
      </c>
      <c r="M2200" s="4" t="str">
        <f t="shared" si="130"/>
        <v>補助民間團體辦理建立社區照顧關懷據點業務</v>
      </c>
      <c r="N2200" s="53"/>
      <c r="O2200" s="53"/>
    </row>
    <row r="2201" spans="1:15" s="40" customFormat="1" ht="117">
      <c r="A2201" s="73" t="s">
        <v>2393</v>
      </c>
      <c r="B2201" s="74" t="s">
        <v>2572</v>
      </c>
      <c r="C2201" s="75" t="s">
        <v>2616</v>
      </c>
      <c r="D2201" s="73" t="s">
        <v>883</v>
      </c>
      <c r="E2201" s="76">
        <v>36</v>
      </c>
      <c r="F2201" s="77" t="s">
        <v>22</v>
      </c>
      <c r="G2201" s="78"/>
      <c r="H2201" s="10" t="s">
        <v>1</v>
      </c>
      <c r="I2201" s="81"/>
      <c r="J2201" s="53"/>
      <c r="K2201" s="53"/>
      <c r="L2201" s="4" t="str">
        <f t="shared" si="129"/>
        <v>社會福利支出計畫/社會福利支出/會費、捐助、補助、分攤、照護、救濟與交流活動費/捐助、補助與獎助/捐助國內團體</v>
      </c>
      <c r="M2201" s="4" t="str">
        <f t="shared" si="130"/>
        <v>補助民間團體辦理建立社區照顧關懷據點業務</v>
      </c>
      <c r="N2201" s="53"/>
      <c r="O2201" s="53"/>
    </row>
    <row r="2202" spans="1:15" s="40" customFormat="1" ht="117">
      <c r="A2202" s="73" t="s">
        <v>2393</v>
      </c>
      <c r="B2202" s="74" t="s">
        <v>2572</v>
      </c>
      <c r="C2202" s="75" t="s">
        <v>2617</v>
      </c>
      <c r="D2202" s="73" t="s">
        <v>883</v>
      </c>
      <c r="E2202" s="76">
        <v>20</v>
      </c>
      <c r="F2202" s="77" t="s">
        <v>22</v>
      </c>
      <c r="G2202" s="78"/>
      <c r="H2202" s="10" t="s">
        <v>1</v>
      </c>
      <c r="I2202" s="81"/>
      <c r="J2202" s="53"/>
      <c r="K2202" s="53"/>
      <c r="L2202" s="4" t="str">
        <f t="shared" si="129"/>
        <v>社會福利支出計畫/社會福利支出/會費、捐助、補助、分攤、照護、救濟與交流活動費/捐助、補助與獎助/捐助國內團體</v>
      </c>
      <c r="M2202" s="4" t="str">
        <f t="shared" si="130"/>
        <v>補助民間團體辦理建立社區照顧關懷據點業務</v>
      </c>
      <c r="N2202" s="53"/>
      <c r="O2202" s="53"/>
    </row>
    <row r="2203" spans="1:15" s="40" customFormat="1" ht="117">
      <c r="A2203" s="73" t="s">
        <v>2393</v>
      </c>
      <c r="B2203" s="74" t="s">
        <v>2572</v>
      </c>
      <c r="C2203" s="75" t="s">
        <v>2618</v>
      </c>
      <c r="D2203" s="73" t="s">
        <v>883</v>
      </c>
      <c r="E2203" s="76">
        <v>20</v>
      </c>
      <c r="F2203" s="77" t="s">
        <v>22</v>
      </c>
      <c r="G2203" s="78"/>
      <c r="H2203" s="10" t="s">
        <v>1</v>
      </c>
      <c r="I2203" s="81"/>
      <c r="J2203" s="53"/>
      <c r="K2203" s="53"/>
      <c r="L2203" s="4" t="str">
        <f t="shared" si="129"/>
        <v>社會福利支出計畫/社會福利支出/會費、捐助、補助、分攤、照護、救濟與交流活動費/捐助、補助與獎助/捐助國內團體</v>
      </c>
      <c r="M2203" s="4" t="str">
        <f t="shared" si="130"/>
        <v>補助民間團體辦理建立社區照顧關懷據點業務</v>
      </c>
      <c r="N2203" s="53"/>
      <c r="O2203" s="53"/>
    </row>
    <row r="2204" spans="1:15" s="40" customFormat="1" ht="117">
      <c r="A2204" s="73" t="s">
        <v>2393</v>
      </c>
      <c r="B2204" s="74" t="s">
        <v>2572</v>
      </c>
      <c r="C2204" s="75" t="s">
        <v>2619</v>
      </c>
      <c r="D2204" s="73" t="s">
        <v>883</v>
      </c>
      <c r="E2204" s="76">
        <v>20</v>
      </c>
      <c r="F2204" s="77" t="s">
        <v>22</v>
      </c>
      <c r="G2204" s="78"/>
      <c r="H2204" s="10" t="s">
        <v>1</v>
      </c>
      <c r="I2204" s="81"/>
      <c r="J2204" s="53"/>
      <c r="K2204" s="53"/>
      <c r="L2204" s="4" t="str">
        <f t="shared" si="129"/>
        <v>社會福利支出計畫/社會福利支出/會費、捐助、補助、分攤、照護、救濟與交流活動費/捐助、補助與獎助/捐助國內團體</v>
      </c>
      <c r="M2204" s="4" t="str">
        <f t="shared" si="130"/>
        <v>補助民間團體辦理建立社區照顧關懷據點業務</v>
      </c>
      <c r="N2204" s="53"/>
      <c r="O2204" s="53"/>
    </row>
    <row r="2205" spans="1:15" s="40" customFormat="1" ht="117">
      <c r="A2205" s="73" t="s">
        <v>2393</v>
      </c>
      <c r="B2205" s="74" t="s">
        <v>2572</v>
      </c>
      <c r="C2205" s="75" t="s">
        <v>2620</v>
      </c>
      <c r="D2205" s="73" t="s">
        <v>883</v>
      </c>
      <c r="E2205" s="76">
        <v>20</v>
      </c>
      <c r="F2205" s="77" t="s">
        <v>22</v>
      </c>
      <c r="G2205" s="78"/>
      <c r="H2205" s="10" t="s">
        <v>1</v>
      </c>
      <c r="I2205" s="81"/>
      <c r="J2205" s="53"/>
      <c r="K2205" s="53"/>
      <c r="L2205" s="4" t="str">
        <f t="shared" si="129"/>
        <v>社會福利支出計畫/社會福利支出/會費、捐助、補助、分攤、照護、救濟與交流活動費/捐助、補助與獎助/捐助國內團體</v>
      </c>
      <c r="M2205" s="4" t="str">
        <f t="shared" si="130"/>
        <v>補助民間團體辦理建立社區照顧關懷據點業務</v>
      </c>
      <c r="N2205" s="53"/>
      <c r="O2205" s="53"/>
    </row>
    <row r="2206" spans="1:15" s="40" customFormat="1" ht="117">
      <c r="A2206" s="73" t="s">
        <v>2393</v>
      </c>
      <c r="B2206" s="74" t="s">
        <v>2572</v>
      </c>
      <c r="C2206" s="75" t="s">
        <v>2621</v>
      </c>
      <c r="D2206" s="73" t="s">
        <v>883</v>
      </c>
      <c r="E2206" s="76">
        <v>30</v>
      </c>
      <c r="F2206" s="77" t="s">
        <v>22</v>
      </c>
      <c r="G2206" s="78"/>
      <c r="H2206" s="10" t="s">
        <v>1</v>
      </c>
      <c r="I2206" s="81"/>
      <c r="J2206" s="53"/>
      <c r="K2206" s="53"/>
      <c r="L2206" s="4" t="str">
        <f t="shared" si="129"/>
        <v>社會福利支出計畫/社會福利支出/會費、捐助、補助、分攤、照護、救濟與交流活動費/捐助、補助與獎助/捐助國內團體</v>
      </c>
      <c r="M2206" s="4" t="str">
        <f t="shared" si="130"/>
        <v>補助民間團體辦理建立社區照顧關懷據點業務</v>
      </c>
      <c r="N2206" s="53"/>
      <c r="O2206" s="53"/>
    </row>
    <row r="2207" spans="1:15" s="40" customFormat="1" ht="117">
      <c r="A2207" s="73" t="s">
        <v>2393</v>
      </c>
      <c r="B2207" s="74" t="s">
        <v>2572</v>
      </c>
      <c r="C2207" s="75" t="s">
        <v>2462</v>
      </c>
      <c r="D2207" s="73" t="s">
        <v>883</v>
      </c>
      <c r="E2207" s="76">
        <v>18</v>
      </c>
      <c r="F2207" s="77" t="s">
        <v>22</v>
      </c>
      <c r="G2207" s="78"/>
      <c r="H2207" s="10" t="s">
        <v>1</v>
      </c>
      <c r="I2207" s="81"/>
      <c r="J2207" s="53"/>
      <c r="K2207" s="53"/>
      <c r="L2207" s="4" t="str">
        <f t="shared" si="129"/>
        <v>社會福利支出計畫/社會福利支出/會費、捐助、補助、分攤、照護、救濟與交流活動費/捐助、補助與獎助/捐助國內團體</v>
      </c>
      <c r="M2207" s="4" t="str">
        <f t="shared" si="130"/>
        <v>補助民間團體辦理建立社區照顧關懷據點業務</v>
      </c>
      <c r="N2207" s="53"/>
      <c r="O2207" s="53"/>
    </row>
    <row r="2208" spans="1:15" s="40" customFormat="1" ht="117">
      <c r="A2208" s="73" t="s">
        <v>2393</v>
      </c>
      <c r="B2208" s="74" t="s">
        <v>2572</v>
      </c>
      <c r="C2208" s="75" t="s">
        <v>2622</v>
      </c>
      <c r="D2208" s="73" t="s">
        <v>883</v>
      </c>
      <c r="E2208" s="76">
        <v>20</v>
      </c>
      <c r="F2208" s="77" t="s">
        <v>22</v>
      </c>
      <c r="G2208" s="78"/>
      <c r="H2208" s="10" t="s">
        <v>1</v>
      </c>
      <c r="I2208" s="81"/>
      <c r="J2208" s="53"/>
      <c r="K2208" s="53"/>
      <c r="L2208" s="4" t="str">
        <f t="shared" si="129"/>
        <v>社會福利支出計畫/社會福利支出/會費、捐助、補助、分攤、照護、救濟與交流活動費/捐助、補助與獎助/捐助國內團體</v>
      </c>
      <c r="M2208" s="4" t="str">
        <f t="shared" si="130"/>
        <v>補助民間團體辦理建立社區照顧關懷據點業務</v>
      </c>
      <c r="N2208" s="53"/>
      <c r="O2208" s="53"/>
    </row>
    <row r="2209" spans="1:15" s="40" customFormat="1" ht="117">
      <c r="A2209" s="73" t="s">
        <v>2393</v>
      </c>
      <c r="B2209" s="74" t="s">
        <v>2572</v>
      </c>
      <c r="C2209" s="75" t="s">
        <v>2462</v>
      </c>
      <c r="D2209" s="73" t="s">
        <v>883</v>
      </c>
      <c r="E2209" s="76">
        <v>19</v>
      </c>
      <c r="F2209" s="77" t="s">
        <v>22</v>
      </c>
      <c r="G2209" s="78"/>
      <c r="H2209" s="10" t="s">
        <v>1</v>
      </c>
      <c r="I2209" s="81"/>
      <c r="J2209" s="53"/>
      <c r="K2209" s="53"/>
      <c r="L2209" s="4" t="str">
        <f t="shared" si="129"/>
        <v>社會福利支出計畫/社會福利支出/會費、捐助、補助、分攤、照護、救濟與交流活動費/捐助、補助與獎助/捐助國內團體</v>
      </c>
      <c r="M2209" s="4" t="str">
        <f t="shared" si="130"/>
        <v>補助民間團體辦理建立社區照顧關懷據點業務</v>
      </c>
      <c r="N2209" s="53"/>
      <c r="O2209" s="53"/>
    </row>
    <row r="2210" spans="1:15" s="40" customFormat="1" ht="117">
      <c r="A2210" s="73" t="s">
        <v>2393</v>
      </c>
      <c r="B2210" s="74" t="s">
        <v>2572</v>
      </c>
      <c r="C2210" s="75" t="s">
        <v>2623</v>
      </c>
      <c r="D2210" s="73" t="s">
        <v>883</v>
      </c>
      <c r="E2210" s="76">
        <v>20</v>
      </c>
      <c r="F2210" s="77" t="s">
        <v>22</v>
      </c>
      <c r="G2210" s="78"/>
      <c r="H2210" s="10" t="s">
        <v>1</v>
      </c>
      <c r="I2210" s="81"/>
      <c r="J2210" s="53"/>
      <c r="K2210" s="53"/>
      <c r="L2210" s="4" t="str">
        <f t="shared" si="129"/>
        <v>社會福利支出計畫/社會福利支出/會費、捐助、補助、分攤、照護、救濟與交流活動費/捐助、補助與獎助/捐助國內團體</v>
      </c>
      <c r="M2210" s="4" t="str">
        <f t="shared" si="130"/>
        <v>補助民間團體辦理建立社區照顧關懷據點業務</v>
      </c>
      <c r="N2210" s="53"/>
      <c r="O2210" s="53"/>
    </row>
    <row r="2211" spans="1:15" s="40" customFormat="1" ht="117">
      <c r="A2211" s="73" t="s">
        <v>2393</v>
      </c>
      <c r="B2211" s="74" t="s">
        <v>2572</v>
      </c>
      <c r="C2211" s="75" t="s">
        <v>2504</v>
      </c>
      <c r="D2211" s="73" t="s">
        <v>883</v>
      </c>
      <c r="E2211" s="76">
        <v>30</v>
      </c>
      <c r="F2211" s="77" t="s">
        <v>22</v>
      </c>
      <c r="G2211" s="78"/>
      <c r="H2211" s="10" t="s">
        <v>1</v>
      </c>
      <c r="I2211" s="81"/>
      <c r="J2211" s="53"/>
      <c r="K2211" s="53"/>
      <c r="L2211" s="4" t="str">
        <f t="shared" si="129"/>
        <v>社會福利支出計畫/社會福利支出/會費、捐助、補助、分攤、照護、救濟與交流活動費/捐助、補助與獎助/捐助國內團體</v>
      </c>
      <c r="M2211" s="4" t="str">
        <f t="shared" si="130"/>
        <v>補助民間團體辦理建立社區照顧關懷據點業務</v>
      </c>
      <c r="N2211" s="53"/>
      <c r="O2211" s="53"/>
    </row>
    <row r="2212" spans="1:15" s="40" customFormat="1" ht="117">
      <c r="A2212" s="73" t="s">
        <v>2393</v>
      </c>
      <c r="B2212" s="74" t="s">
        <v>2572</v>
      </c>
      <c r="C2212" s="75" t="s">
        <v>2478</v>
      </c>
      <c r="D2212" s="73" t="s">
        <v>883</v>
      </c>
      <c r="E2212" s="76">
        <v>20</v>
      </c>
      <c r="F2212" s="77" t="s">
        <v>22</v>
      </c>
      <c r="G2212" s="78"/>
      <c r="H2212" s="10" t="s">
        <v>1</v>
      </c>
      <c r="I2212" s="81"/>
      <c r="J2212" s="53"/>
      <c r="K2212" s="53"/>
      <c r="L2212" s="4" t="str">
        <f t="shared" si="129"/>
        <v>社會福利支出計畫/社會福利支出/會費、捐助、補助、分攤、照護、救濟與交流活動費/捐助、補助與獎助/捐助國內團體</v>
      </c>
      <c r="M2212" s="4" t="str">
        <f t="shared" si="130"/>
        <v>補助民間團體辦理建立社區照顧關懷據點業務</v>
      </c>
      <c r="N2212" s="53"/>
      <c r="O2212" s="53"/>
    </row>
    <row r="2213" spans="1:15" s="40" customFormat="1" ht="117">
      <c r="A2213" s="73" t="s">
        <v>2398</v>
      </c>
      <c r="B2213" s="74" t="s">
        <v>2572</v>
      </c>
      <c r="C2213" s="75" t="s">
        <v>2624</v>
      </c>
      <c r="D2213" s="73" t="s">
        <v>883</v>
      </c>
      <c r="E2213" s="76">
        <v>30</v>
      </c>
      <c r="F2213" s="77" t="s">
        <v>22</v>
      </c>
      <c r="G2213" s="78"/>
      <c r="H2213" s="10" t="s">
        <v>1</v>
      </c>
      <c r="I2213" s="81"/>
      <c r="J2213" s="53"/>
      <c r="K2213" s="53"/>
      <c r="L2213" s="4" t="str">
        <f t="shared" si="129"/>
        <v>一般建築及設備計畫/一般建築及設備/會費、捐助、補助、分攤、照護、救濟與交流活動費/捐助、補助與獎助/捐助國內團體</v>
      </c>
      <c r="M2213" s="4" t="str">
        <f t="shared" si="130"/>
        <v>補助民間團體辦理建立社區照顧關懷據點業務</v>
      </c>
      <c r="N2213" s="53"/>
      <c r="O2213" s="53"/>
    </row>
    <row r="2214" spans="1:15" s="40" customFormat="1" ht="117">
      <c r="A2214" s="73" t="s">
        <v>2393</v>
      </c>
      <c r="B2214" s="74" t="s">
        <v>2572</v>
      </c>
      <c r="C2214" s="75" t="s">
        <v>2625</v>
      </c>
      <c r="D2214" s="73" t="s">
        <v>883</v>
      </c>
      <c r="E2214" s="76">
        <v>30</v>
      </c>
      <c r="F2214" s="77" t="s">
        <v>22</v>
      </c>
      <c r="G2214" s="78"/>
      <c r="H2214" s="10" t="s">
        <v>1</v>
      </c>
      <c r="I2214" s="81"/>
      <c r="J2214" s="53"/>
      <c r="K2214" s="53"/>
      <c r="L2214" s="4" t="str">
        <f t="shared" si="129"/>
        <v>社會福利支出計畫/社會福利支出/會費、捐助、補助、分攤、照護、救濟與交流活動費/捐助、補助與獎助/捐助國內團體</v>
      </c>
      <c r="M2214" s="4" t="str">
        <f t="shared" si="130"/>
        <v>補助民間團體辦理建立社區照顧關懷據點業務</v>
      </c>
      <c r="N2214" s="53"/>
      <c r="O2214" s="53"/>
    </row>
    <row r="2215" spans="1:15" s="40" customFormat="1" ht="117">
      <c r="A2215" s="73" t="s">
        <v>2398</v>
      </c>
      <c r="B2215" s="74" t="s">
        <v>2572</v>
      </c>
      <c r="C2215" s="75" t="s">
        <v>2620</v>
      </c>
      <c r="D2215" s="73" t="s">
        <v>883</v>
      </c>
      <c r="E2215" s="76">
        <v>30</v>
      </c>
      <c r="F2215" s="77" t="s">
        <v>22</v>
      </c>
      <c r="G2215" s="78"/>
      <c r="H2215" s="10" t="s">
        <v>1</v>
      </c>
      <c r="I2215" s="81"/>
      <c r="J2215" s="53"/>
      <c r="K2215" s="53"/>
      <c r="L2215" s="4" t="str">
        <f t="shared" si="129"/>
        <v>一般建築及設備計畫/一般建築及設備/會費、捐助、補助、分攤、照護、救濟與交流活動費/捐助、補助與獎助/捐助國內團體</v>
      </c>
      <c r="M2215" s="4" t="str">
        <f t="shared" si="130"/>
        <v>補助民間團體辦理建立社區照顧關懷據點業務</v>
      </c>
      <c r="N2215" s="53"/>
      <c r="O2215" s="53"/>
    </row>
    <row r="2216" spans="1:15" s="40" customFormat="1" ht="117">
      <c r="A2216" s="73" t="s">
        <v>2393</v>
      </c>
      <c r="B2216" s="74" t="s">
        <v>2572</v>
      </c>
      <c r="C2216" s="75" t="s">
        <v>2574</v>
      </c>
      <c r="D2216" s="73" t="s">
        <v>883</v>
      </c>
      <c r="E2216" s="76">
        <v>28</v>
      </c>
      <c r="F2216" s="77" t="s">
        <v>22</v>
      </c>
      <c r="G2216" s="78"/>
      <c r="H2216" s="10" t="s">
        <v>1</v>
      </c>
      <c r="I2216" s="81"/>
      <c r="J2216" s="53"/>
      <c r="K2216" s="53"/>
      <c r="L2216" s="4" t="str">
        <f t="shared" si="129"/>
        <v>社會福利支出計畫/社會福利支出/會費、捐助、補助、分攤、照護、救濟與交流活動費/捐助、補助與獎助/捐助國內團體</v>
      </c>
      <c r="M2216" s="4" t="str">
        <f t="shared" si="130"/>
        <v>補助民間團體辦理建立社區照顧關懷據點業務</v>
      </c>
      <c r="N2216" s="53"/>
      <c r="O2216" s="53"/>
    </row>
    <row r="2217" spans="1:15" s="40" customFormat="1" ht="117">
      <c r="A2217" s="73" t="s">
        <v>2393</v>
      </c>
      <c r="B2217" s="74" t="s">
        <v>2572</v>
      </c>
      <c r="C2217" s="75" t="s">
        <v>2616</v>
      </c>
      <c r="D2217" s="73" t="s">
        <v>883</v>
      </c>
      <c r="E2217" s="76">
        <v>96</v>
      </c>
      <c r="F2217" s="77" t="s">
        <v>22</v>
      </c>
      <c r="G2217" s="78"/>
      <c r="H2217" s="10" t="s">
        <v>1</v>
      </c>
      <c r="I2217" s="81"/>
      <c r="J2217" s="53"/>
      <c r="K2217" s="53"/>
      <c r="L2217" s="4" t="str">
        <f t="shared" si="129"/>
        <v>社會福利支出計畫/社會福利支出/會費、捐助、補助、分攤、照護、救濟與交流活動費/捐助、補助與獎助/捐助國內團體</v>
      </c>
      <c r="M2217" s="4" t="str">
        <f t="shared" si="130"/>
        <v>補助民間團體辦理建立社區照顧關懷據點業務</v>
      </c>
      <c r="N2217" s="53"/>
      <c r="O2217" s="53"/>
    </row>
    <row r="2218" spans="1:15" s="40" customFormat="1" ht="117">
      <c r="A2218" s="73" t="s">
        <v>2393</v>
      </c>
      <c r="B2218" s="74" t="s">
        <v>2572</v>
      </c>
      <c r="C2218" s="75" t="s">
        <v>2575</v>
      </c>
      <c r="D2218" s="73" t="s">
        <v>883</v>
      </c>
      <c r="E2218" s="76">
        <v>30</v>
      </c>
      <c r="F2218" s="77" t="s">
        <v>22</v>
      </c>
      <c r="G2218" s="78"/>
      <c r="H2218" s="10" t="s">
        <v>1</v>
      </c>
      <c r="I2218" s="81"/>
      <c r="J2218" s="53"/>
      <c r="K2218" s="53"/>
      <c r="L2218" s="4" t="str">
        <f t="shared" si="129"/>
        <v>社會福利支出計畫/社會福利支出/會費、捐助、補助、分攤、照護、救濟與交流活動費/捐助、補助與獎助/捐助國內團體</v>
      </c>
      <c r="M2218" s="4" t="str">
        <f t="shared" si="130"/>
        <v>補助民間團體辦理建立社區照顧關懷據點業務</v>
      </c>
      <c r="N2218" s="53"/>
      <c r="O2218" s="53"/>
    </row>
    <row r="2219" spans="1:15" s="40" customFormat="1" ht="117">
      <c r="A2219" s="73" t="s">
        <v>2393</v>
      </c>
      <c r="B2219" s="74" t="s">
        <v>2572</v>
      </c>
      <c r="C2219" s="75" t="s">
        <v>2462</v>
      </c>
      <c r="D2219" s="73" t="s">
        <v>883</v>
      </c>
      <c r="E2219" s="76">
        <v>25</v>
      </c>
      <c r="F2219" s="77" t="s">
        <v>22</v>
      </c>
      <c r="G2219" s="78"/>
      <c r="H2219" s="10" t="s">
        <v>1</v>
      </c>
      <c r="I2219" s="81"/>
      <c r="J2219" s="53"/>
      <c r="K2219" s="53"/>
      <c r="L2219" s="4" t="str">
        <f t="shared" si="129"/>
        <v>社會福利支出計畫/社會福利支出/會費、捐助、補助、分攤、照護、救濟與交流活動費/捐助、補助與獎助/捐助國內團體</v>
      </c>
      <c r="M2219" s="4" t="str">
        <f t="shared" si="130"/>
        <v>補助民間團體辦理建立社區照顧關懷據點業務</v>
      </c>
      <c r="N2219" s="53"/>
      <c r="O2219" s="53"/>
    </row>
    <row r="2220" spans="1:15" s="40" customFormat="1" ht="117">
      <c r="A2220" s="73" t="s">
        <v>2393</v>
      </c>
      <c r="B2220" s="74" t="s">
        <v>2572</v>
      </c>
      <c r="C2220" s="75" t="s">
        <v>2626</v>
      </c>
      <c r="D2220" s="73" t="s">
        <v>883</v>
      </c>
      <c r="E2220" s="76">
        <v>30</v>
      </c>
      <c r="F2220" s="77" t="s">
        <v>22</v>
      </c>
      <c r="G2220" s="78"/>
      <c r="H2220" s="10" t="s">
        <v>1</v>
      </c>
      <c r="I2220" s="81"/>
      <c r="J2220" s="53"/>
      <c r="K2220" s="53"/>
      <c r="L2220" s="4" t="str">
        <f t="shared" si="129"/>
        <v>社會福利支出計畫/社會福利支出/會費、捐助、補助、分攤、照護、救濟與交流活動費/捐助、補助與獎助/捐助國內團體</v>
      </c>
      <c r="M2220" s="4" t="str">
        <f t="shared" si="130"/>
        <v>補助民間團體辦理建立社區照顧關懷據點業務</v>
      </c>
      <c r="N2220" s="53"/>
      <c r="O2220" s="53"/>
    </row>
    <row r="2221" spans="1:15" s="40" customFormat="1" ht="117">
      <c r="A2221" s="73" t="s">
        <v>2393</v>
      </c>
      <c r="B2221" s="74" t="s">
        <v>2572</v>
      </c>
      <c r="C2221" s="75" t="s">
        <v>2627</v>
      </c>
      <c r="D2221" s="73" t="s">
        <v>883</v>
      </c>
      <c r="E2221" s="76">
        <v>20</v>
      </c>
      <c r="F2221" s="77" t="s">
        <v>22</v>
      </c>
      <c r="G2221" s="78"/>
      <c r="H2221" s="10" t="s">
        <v>1</v>
      </c>
      <c r="I2221" s="81"/>
      <c r="J2221" s="53"/>
      <c r="K2221" s="53"/>
      <c r="L2221" s="4" t="str">
        <f t="shared" si="129"/>
        <v>社會福利支出計畫/社會福利支出/會費、捐助、補助、分攤、照護、救濟與交流活動費/捐助、補助與獎助/捐助國內團體</v>
      </c>
      <c r="M2221" s="4" t="str">
        <f t="shared" si="130"/>
        <v>補助民間團體辦理建立社區照顧關懷據點業務</v>
      </c>
      <c r="N2221" s="53"/>
      <c r="O2221" s="53"/>
    </row>
    <row r="2222" spans="1:15" s="40" customFormat="1" ht="117">
      <c r="A2222" s="73" t="s">
        <v>2393</v>
      </c>
      <c r="B2222" s="74" t="s">
        <v>2572</v>
      </c>
      <c r="C2222" s="75" t="s">
        <v>2527</v>
      </c>
      <c r="D2222" s="73" t="s">
        <v>883</v>
      </c>
      <c r="E2222" s="76">
        <v>20</v>
      </c>
      <c r="F2222" s="77" t="s">
        <v>22</v>
      </c>
      <c r="G2222" s="78"/>
      <c r="H2222" s="10" t="s">
        <v>1</v>
      </c>
      <c r="I2222" s="81"/>
      <c r="J2222" s="53"/>
      <c r="K2222" s="53"/>
      <c r="L2222" s="4" t="str">
        <f t="shared" si="129"/>
        <v>社會福利支出計畫/社會福利支出/會費、捐助、補助、分攤、照護、救濟與交流活動費/捐助、補助與獎助/捐助國內團體</v>
      </c>
      <c r="M2222" s="4" t="str">
        <f t="shared" si="130"/>
        <v>補助民間團體辦理建立社區照顧關懷據點業務</v>
      </c>
      <c r="N2222" s="53"/>
      <c r="O2222" s="53"/>
    </row>
    <row r="2223" spans="1:15" s="40" customFormat="1" ht="117">
      <c r="A2223" s="73" t="s">
        <v>2393</v>
      </c>
      <c r="B2223" s="74" t="s">
        <v>2572</v>
      </c>
      <c r="C2223" s="75" t="s">
        <v>2527</v>
      </c>
      <c r="D2223" s="73" t="s">
        <v>883</v>
      </c>
      <c r="E2223" s="76">
        <v>30</v>
      </c>
      <c r="F2223" s="77" t="s">
        <v>22</v>
      </c>
      <c r="G2223" s="78"/>
      <c r="H2223" s="10" t="s">
        <v>1</v>
      </c>
      <c r="I2223" s="81"/>
      <c r="J2223" s="53"/>
      <c r="K2223" s="53"/>
      <c r="L2223" s="4" t="str">
        <f t="shared" si="129"/>
        <v>社會福利支出計畫/社會福利支出/會費、捐助、補助、分攤、照護、救濟與交流活動費/捐助、補助與獎助/捐助國內團體</v>
      </c>
      <c r="M2223" s="4" t="str">
        <f t="shared" si="130"/>
        <v>補助民間團體辦理建立社區照顧關懷據點業務</v>
      </c>
      <c r="N2223" s="53"/>
      <c r="O2223" s="53"/>
    </row>
    <row r="2224" spans="1:15" s="40" customFormat="1" ht="117">
      <c r="A2224" s="73" t="s">
        <v>2398</v>
      </c>
      <c r="B2224" s="74" t="s">
        <v>2572</v>
      </c>
      <c r="C2224" s="75" t="s">
        <v>2628</v>
      </c>
      <c r="D2224" s="73" t="s">
        <v>883</v>
      </c>
      <c r="E2224" s="76">
        <v>30</v>
      </c>
      <c r="F2224" s="77" t="s">
        <v>22</v>
      </c>
      <c r="G2224" s="78"/>
      <c r="H2224" s="10" t="s">
        <v>1</v>
      </c>
      <c r="I2224" s="81"/>
      <c r="J2224" s="53"/>
      <c r="K2224" s="53"/>
      <c r="L2224" s="4" t="str">
        <f t="shared" si="129"/>
        <v>一般建築及設備計畫/一般建築及設備/會費、捐助、補助、分攤、照護、救濟與交流活動費/捐助、補助與獎助/捐助國內團體</v>
      </c>
      <c r="M2224" s="4" t="str">
        <f t="shared" si="130"/>
        <v>補助民間團體辦理建立社區照顧關懷據點業務</v>
      </c>
      <c r="N2224" s="53"/>
      <c r="O2224" s="53"/>
    </row>
    <row r="2225" spans="1:15" s="40" customFormat="1" ht="117">
      <c r="A2225" s="73" t="s">
        <v>2393</v>
      </c>
      <c r="B2225" s="74" t="s">
        <v>2572</v>
      </c>
      <c r="C2225" s="75" t="s">
        <v>2616</v>
      </c>
      <c r="D2225" s="73" t="s">
        <v>883</v>
      </c>
      <c r="E2225" s="76">
        <v>6</v>
      </c>
      <c r="F2225" s="77" t="s">
        <v>22</v>
      </c>
      <c r="G2225" s="78"/>
      <c r="H2225" s="10" t="s">
        <v>1</v>
      </c>
      <c r="I2225" s="81"/>
      <c r="J2225" s="53"/>
      <c r="K2225" s="53"/>
      <c r="L2225" s="4" t="str">
        <f t="shared" si="129"/>
        <v>社會福利支出計畫/社會福利支出/會費、捐助、補助、分攤、照護、救濟與交流活動費/捐助、補助與獎助/捐助國內團體</v>
      </c>
      <c r="M2225" s="4" t="str">
        <f t="shared" si="130"/>
        <v>補助民間團體辦理建立社區照顧關懷據點業務</v>
      </c>
      <c r="N2225" s="53"/>
      <c r="O2225" s="53"/>
    </row>
    <row r="2226" spans="1:15" s="40" customFormat="1" ht="117">
      <c r="A2226" s="73" t="s">
        <v>2398</v>
      </c>
      <c r="B2226" s="74" t="s">
        <v>2572</v>
      </c>
      <c r="C2226" s="75" t="s">
        <v>2616</v>
      </c>
      <c r="D2226" s="73" t="s">
        <v>883</v>
      </c>
      <c r="E2226" s="76">
        <v>25</v>
      </c>
      <c r="F2226" s="77" t="s">
        <v>22</v>
      </c>
      <c r="G2226" s="78"/>
      <c r="H2226" s="10" t="s">
        <v>1</v>
      </c>
      <c r="I2226" s="81"/>
      <c r="J2226" s="53"/>
      <c r="K2226" s="53"/>
      <c r="L2226" s="4" t="str">
        <f t="shared" si="129"/>
        <v>一般建築及設備計畫/一般建築及設備/會費、捐助、補助、分攤、照護、救濟與交流活動費/捐助、補助與獎助/捐助國內團體</v>
      </c>
      <c r="M2226" s="4" t="str">
        <f t="shared" si="130"/>
        <v>補助民間團體辦理建立社區照顧關懷據點業務</v>
      </c>
      <c r="N2226" s="53"/>
      <c r="O2226" s="53"/>
    </row>
    <row r="2227" spans="1:15" s="40" customFormat="1" ht="117">
      <c r="A2227" s="73" t="s">
        <v>2393</v>
      </c>
      <c r="B2227" s="74" t="s">
        <v>2572</v>
      </c>
      <c r="C2227" s="75" t="s">
        <v>2629</v>
      </c>
      <c r="D2227" s="73" t="s">
        <v>883</v>
      </c>
      <c r="E2227" s="76">
        <v>18</v>
      </c>
      <c r="F2227" s="77" t="s">
        <v>22</v>
      </c>
      <c r="G2227" s="78"/>
      <c r="H2227" s="10" t="s">
        <v>1</v>
      </c>
      <c r="I2227" s="81"/>
      <c r="J2227" s="53"/>
      <c r="K2227" s="53"/>
      <c r="L2227" s="4" t="str">
        <f t="shared" si="129"/>
        <v>社會福利支出計畫/社會福利支出/會費、捐助、補助、分攤、照護、救濟與交流活動費/捐助、補助與獎助/捐助國內團體</v>
      </c>
      <c r="M2227" s="4" t="str">
        <f t="shared" si="130"/>
        <v>補助民間團體辦理建立社區照顧關懷據點業務</v>
      </c>
      <c r="N2227" s="53"/>
      <c r="O2227" s="53"/>
    </row>
    <row r="2228" spans="1:15" s="40" customFormat="1" ht="117">
      <c r="A2228" s="73" t="s">
        <v>2393</v>
      </c>
      <c r="B2228" s="74" t="s">
        <v>2572</v>
      </c>
      <c r="C2228" s="75" t="s">
        <v>2502</v>
      </c>
      <c r="D2228" s="73" t="s">
        <v>883</v>
      </c>
      <c r="E2228" s="76">
        <v>30</v>
      </c>
      <c r="F2228" s="77" t="s">
        <v>22</v>
      </c>
      <c r="G2228" s="78"/>
      <c r="H2228" s="10" t="s">
        <v>1</v>
      </c>
      <c r="I2228" s="81"/>
      <c r="J2228" s="53"/>
      <c r="K2228" s="53"/>
      <c r="L2228" s="4" t="str">
        <f t="shared" si="129"/>
        <v>社會福利支出計畫/社會福利支出/會費、捐助、補助、分攤、照護、救濟與交流活動費/捐助、補助與獎助/捐助國內團體</v>
      </c>
      <c r="M2228" s="4" t="str">
        <f t="shared" si="130"/>
        <v>補助民間團體辦理建立社區照顧關懷據點業務</v>
      </c>
      <c r="N2228" s="53"/>
      <c r="O2228" s="53"/>
    </row>
    <row r="2229" spans="1:15" s="40" customFormat="1" ht="117">
      <c r="A2229" s="73" t="s">
        <v>2393</v>
      </c>
      <c r="B2229" s="74" t="s">
        <v>2572</v>
      </c>
      <c r="C2229" s="75" t="s">
        <v>2630</v>
      </c>
      <c r="D2229" s="73" t="s">
        <v>883</v>
      </c>
      <c r="E2229" s="76">
        <v>20</v>
      </c>
      <c r="F2229" s="77" t="s">
        <v>22</v>
      </c>
      <c r="G2229" s="78"/>
      <c r="H2229" s="10" t="s">
        <v>1</v>
      </c>
      <c r="I2229" s="81"/>
      <c r="J2229" s="53"/>
      <c r="K2229" s="53"/>
      <c r="L2229" s="4" t="str">
        <f t="shared" si="129"/>
        <v>社會福利支出計畫/社會福利支出/會費、捐助、補助、分攤、照護、救濟與交流活動費/捐助、補助與獎助/捐助國內團體</v>
      </c>
      <c r="M2229" s="4" t="str">
        <f t="shared" si="130"/>
        <v>補助民間團體辦理建立社區照顧關懷據點業務</v>
      </c>
      <c r="N2229" s="53"/>
      <c r="O2229" s="53"/>
    </row>
    <row r="2230" spans="1:15" s="40" customFormat="1" ht="117">
      <c r="A2230" s="73" t="s">
        <v>2393</v>
      </c>
      <c r="B2230" s="74" t="s">
        <v>2572</v>
      </c>
      <c r="C2230" s="75" t="s">
        <v>2527</v>
      </c>
      <c r="D2230" s="73" t="s">
        <v>883</v>
      </c>
      <c r="E2230" s="76">
        <v>30</v>
      </c>
      <c r="F2230" s="77" t="s">
        <v>22</v>
      </c>
      <c r="G2230" s="78"/>
      <c r="H2230" s="10" t="s">
        <v>1</v>
      </c>
      <c r="I2230" s="81"/>
      <c r="J2230" s="53"/>
      <c r="K2230" s="53"/>
      <c r="L2230" s="4" t="str">
        <f t="shared" si="129"/>
        <v>社會福利支出計畫/社會福利支出/會費、捐助、補助、分攤、照護、救濟與交流活動費/捐助、補助與獎助/捐助國內團體</v>
      </c>
      <c r="M2230" s="4" t="str">
        <f t="shared" si="130"/>
        <v>補助民間團體辦理建立社區照顧關懷據點業務</v>
      </c>
      <c r="N2230" s="53"/>
      <c r="O2230" s="53"/>
    </row>
    <row r="2231" spans="1:15" s="40" customFormat="1" ht="117">
      <c r="A2231" s="73" t="s">
        <v>2393</v>
      </c>
      <c r="B2231" s="74" t="s">
        <v>2572</v>
      </c>
      <c r="C2231" s="75" t="s">
        <v>2631</v>
      </c>
      <c r="D2231" s="73" t="s">
        <v>883</v>
      </c>
      <c r="E2231" s="76">
        <v>30</v>
      </c>
      <c r="F2231" s="77" t="s">
        <v>22</v>
      </c>
      <c r="G2231" s="78"/>
      <c r="H2231" s="10" t="s">
        <v>1</v>
      </c>
      <c r="I2231" s="81"/>
      <c r="J2231" s="53"/>
      <c r="K2231" s="53"/>
      <c r="L2231" s="4" t="str">
        <f t="shared" si="129"/>
        <v>社會福利支出計畫/社會福利支出/會費、捐助、補助、分攤、照護、救濟與交流活動費/捐助、補助與獎助/捐助國內團體</v>
      </c>
      <c r="M2231" s="4" t="str">
        <f t="shared" si="130"/>
        <v>補助民間團體辦理建立社區照顧關懷據點業務</v>
      </c>
      <c r="N2231" s="53"/>
      <c r="O2231" s="53"/>
    </row>
    <row r="2232" spans="1:15" s="40" customFormat="1" ht="117">
      <c r="A2232" s="73" t="s">
        <v>2398</v>
      </c>
      <c r="B2232" s="74" t="s">
        <v>2572</v>
      </c>
      <c r="C2232" s="75" t="s">
        <v>2632</v>
      </c>
      <c r="D2232" s="73" t="s">
        <v>883</v>
      </c>
      <c r="E2232" s="76">
        <v>16</v>
      </c>
      <c r="F2232" s="77" t="s">
        <v>22</v>
      </c>
      <c r="G2232" s="78"/>
      <c r="H2232" s="10" t="s">
        <v>1</v>
      </c>
      <c r="I2232" s="81"/>
      <c r="J2232" s="53"/>
      <c r="K2232" s="53"/>
      <c r="L2232" s="4" t="str">
        <f t="shared" si="129"/>
        <v>一般建築及設備計畫/一般建築及設備/會費、捐助、補助、分攤、照護、救濟與交流活動費/捐助、補助與獎助/捐助國內團體</v>
      </c>
      <c r="M2232" s="4" t="str">
        <f t="shared" si="130"/>
        <v>補助民間團體辦理建立社區照顧關懷據點業務</v>
      </c>
      <c r="N2232" s="53"/>
      <c r="O2232" s="53"/>
    </row>
    <row r="2233" spans="1:15" s="40" customFormat="1" ht="117">
      <c r="A2233" s="73" t="s">
        <v>2393</v>
      </c>
      <c r="B2233" s="74" t="s">
        <v>2572</v>
      </c>
      <c r="C2233" s="75" t="s">
        <v>2632</v>
      </c>
      <c r="D2233" s="73" t="s">
        <v>883</v>
      </c>
      <c r="E2233" s="76">
        <v>14</v>
      </c>
      <c r="F2233" s="77" t="s">
        <v>22</v>
      </c>
      <c r="G2233" s="78"/>
      <c r="H2233" s="10" t="s">
        <v>1</v>
      </c>
      <c r="I2233" s="81"/>
      <c r="J2233" s="53"/>
      <c r="K2233" s="53"/>
      <c r="L2233" s="4" t="str">
        <f t="shared" si="129"/>
        <v>社會福利支出計畫/社會福利支出/會費、捐助、補助、分攤、照護、救濟與交流活動費/捐助、補助與獎助/捐助國內團體</v>
      </c>
      <c r="M2233" s="4" t="str">
        <f t="shared" si="130"/>
        <v>補助民間團體辦理建立社區照顧關懷據點業務</v>
      </c>
      <c r="N2233" s="53"/>
      <c r="O2233" s="53"/>
    </row>
    <row r="2234" spans="1:15" s="40" customFormat="1" ht="117">
      <c r="A2234" s="73" t="s">
        <v>2398</v>
      </c>
      <c r="B2234" s="74" t="s">
        <v>2572</v>
      </c>
      <c r="C2234" s="75" t="s">
        <v>2633</v>
      </c>
      <c r="D2234" s="73" t="s">
        <v>883</v>
      </c>
      <c r="E2234" s="76">
        <v>16</v>
      </c>
      <c r="F2234" s="77" t="s">
        <v>22</v>
      </c>
      <c r="G2234" s="78"/>
      <c r="H2234" s="10" t="s">
        <v>1</v>
      </c>
      <c r="I2234" s="81"/>
      <c r="J2234" s="53"/>
      <c r="K2234" s="53"/>
      <c r="L2234" s="4" t="str">
        <f t="shared" si="129"/>
        <v>一般建築及設備計畫/一般建築及設備/會費、捐助、補助、分攤、照護、救濟與交流活動費/捐助、補助與獎助/捐助國內團體</v>
      </c>
      <c r="M2234" s="4" t="str">
        <f t="shared" si="130"/>
        <v>補助民間團體辦理建立社區照顧關懷據點業務</v>
      </c>
      <c r="N2234" s="53"/>
      <c r="O2234" s="53"/>
    </row>
    <row r="2235" spans="1:15" s="40" customFormat="1" ht="117">
      <c r="A2235" s="73" t="s">
        <v>2393</v>
      </c>
      <c r="B2235" s="74" t="s">
        <v>2572</v>
      </c>
      <c r="C2235" s="75" t="s">
        <v>2633</v>
      </c>
      <c r="D2235" s="73" t="s">
        <v>883</v>
      </c>
      <c r="E2235" s="76">
        <v>2</v>
      </c>
      <c r="F2235" s="77" t="s">
        <v>22</v>
      </c>
      <c r="G2235" s="78"/>
      <c r="H2235" s="10" t="s">
        <v>1</v>
      </c>
      <c r="I2235" s="81"/>
      <c r="J2235" s="53"/>
      <c r="K2235" s="53"/>
      <c r="L2235" s="4" t="str">
        <f t="shared" si="129"/>
        <v>社會福利支出計畫/社會福利支出/會費、捐助、補助、分攤、照護、救濟與交流活動費/捐助、補助與獎助/捐助國內團體</v>
      </c>
      <c r="M2235" s="4" t="str">
        <f t="shared" si="130"/>
        <v>補助民間團體辦理建立社區照顧關懷據點業務</v>
      </c>
      <c r="N2235" s="53"/>
      <c r="O2235" s="53"/>
    </row>
    <row r="2236" spans="1:15" s="40" customFormat="1" ht="117">
      <c r="A2236" s="73" t="s">
        <v>2393</v>
      </c>
      <c r="B2236" s="74" t="s">
        <v>2572</v>
      </c>
      <c r="C2236" s="75" t="s">
        <v>2634</v>
      </c>
      <c r="D2236" s="73" t="s">
        <v>883</v>
      </c>
      <c r="E2236" s="76">
        <v>20</v>
      </c>
      <c r="F2236" s="77" t="s">
        <v>22</v>
      </c>
      <c r="G2236" s="78"/>
      <c r="H2236" s="10" t="s">
        <v>1</v>
      </c>
      <c r="I2236" s="81"/>
      <c r="J2236" s="53"/>
      <c r="K2236" s="53"/>
      <c r="L2236" s="4" t="str">
        <f t="shared" si="129"/>
        <v>社會福利支出計畫/社會福利支出/會費、捐助、補助、分攤、照護、救濟與交流活動費/捐助、補助與獎助/捐助國內團體</v>
      </c>
      <c r="M2236" s="4" t="str">
        <f t="shared" si="130"/>
        <v>補助民間團體辦理建立社區照顧關懷據點業務</v>
      </c>
      <c r="N2236" s="53"/>
      <c r="O2236" s="53"/>
    </row>
    <row r="2237" spans="1:15" s="40" customFormat="1" ht="117">
      <c r="A2237" s="73" t="s">
        <v>2393</v>
      </c>
      <c r="B2237" s="74" t="s">
        <v>2572</v>
      </c>
      <c r="C2237" s="75" t="s">
        <v>2635</v>
      </c>
      <c r="D2237" s="73" t="s">
        <v>883</v>
      </c>
      <c r="E2237" s="76">
        <v>20</v>
      </c>
      <c r="F2237" s="77" t="s">
        <v>22</v>
      </c>
      <c r="G2237" s="78"/>
      <c r="H2237" s="10" t="s">
        <v>1</v>
      </c>
      <c r="I2237" s="81"/>
      <c r="J2237" s="53"/>
      <c r="K2237" s="53"/>
      <c r="L2237" s="4" t="str">
        <f t="shared" si="129"/>
        <v>社會福利支出計畫/社會福利支出/會費、捐助、補助、分攤、照護、救濟與交流活動費/捐助、補助與獎助/捐助國內團體</v>
      </c>
      <c r="M2237" s="4" t="str">
        <f t="shared" si="130"/>
        <v>補助民間團體辦理建立社區照顧關懷據點業務</v>
      </c>
      <c r="N2237" s="53"/>
      <c r="O2237" s="53"/>
    </row>
    <row r="2238" spans="1:15" s="40" customFormat="1" ht="117">
      <c r="A2238" s="73" t="s">
        <v>2393</v>
      </c>
      <c r="B2238" s="74" t="s">
        <v>2572</v>
      </c>
      <c r="C2238" s="75" t="s">
        <v>2636</v>
      </c>
      <c r="D2238" s="73" t="s">
        <v>883</v>
      </c>
      <c r="E2238" s="76">
        <v>20</v>
      </c>
      <c r="F2238" s="77" t="s">
        <v>22</v>
      </c>
      <c r="G2238" s="78"/>
      <c r="H2238" s="10" t="s">
        <v>1</v>
      </c>
      <c r="I2238" s="81"/>
      <c r="J2238" s="53"/>
      <c r="K2238" s="53"/>
      <c r="L2238" s="4" t="str">
        <f t="shared" si="129"/>
        <v>社會福利支出計畫/社會福利支出/會費、捐助、補助、分攤、照護、救濟與交流活動費/捐助、補助與獎助/捐助國內團體</v>
      </c>
      <c r="M2238" s="4" t="str">
        <f t="shared" si="130"/>
        <v>補助民間團體辦理建立社區照顧關懷據點業務</v>
      </c>
      <c r="N2238" s="53"/>
      <c r="O2238" s="53"/>
    </row>
    <row r="2239" spans="1:15" s="40" customFormat="1" ht="117">
      <c r="A2239" s="73" t="s">
        <v>2393</v>
      </c>
      <c r="B2239" s="74" t="s">
        <v>2572</v>
      </c>
      <c r="C2239" s="75" t="s">
        <v>2636</v>
      </c>
      <c r="D2239" s="73" t="s">
        <v>883</v>
      </c>
      <c r="E2239" s="76">
        <v>20</v>
      </c>
      <c r="F2239" s="77" t="s">
        <v>22</v>
      </c>
      <c r="G2239" s="78"/>
      <c r="H2239" s="10" t="s">
        <v>1</v>
      </c>
      <c r="I2239" s="81"/>
      <c r="J2239" s="53"/>
      <c r="K2239" s="53"/>
      <c r="L2239" s="4" t="str">
        <f t="shared" si="129"/>
        <v>社會福利支出計畫/社會福利支出/會費、捐助、補助、分攤、照護、救濟與交流活動費/捐助、補助與獎助/捐助國內團體</v>
      </c>
      <c r="M2239" s="4" t="str">
        <f t="shared" si="130"/>
        <v>補助民間團體辦理建立社區照顧關懷據點業務</v>
      </c>
      <c r="N2239" s="53"/>
      <c r="O2239" s="53"/>
    </row>
    <row r="2240" spans="1:15" s="40" customFormat="1" ht="117">
      <c r="A2240" s="73" t="s">
        <v>2393</v>
      </c>
      <c r="B2240" s="74" t="s">
        <v>2572</v>
      </c>
      <c r="C2240" s="75" t="s">
        <v>2634</v>
      </c>
      <c r="D2240" s="73" t="s">
        <v>883</v>
      </c>
      <c r="E2240" s="76">
        <v>30</v>
      </c>
      <c r="F2240" s="77" t="s">
        <v>22</v>
      </c>
      <c r="G2240" s="78"/>
      <c r="H2240" s="10" t="s">
        <v>1</v>
      </c>
      <c r="I2240" s="81"/>
      <c r="J2240" s="53"/>
      <c r="K2240" s="53"/>
      <c r="L2240" s="4" t="str">
        <f t="shared" si="129"/>
        <v>社會福利支出計畫/社會福利支出/會費、捐助、補助、分攤、照護、救濟與交流活動費/捐助、補助與獎助/捐助國內團體</v>
      </c>
      <c r="M2240" s="4" t="str">
        <f t="shared" si="130"/>
        <v>補助民間團體辦理建立社區照顧關懷據點業務</v>
      </c>
      <c r="N2240" s="53"/>
      <c r="O2240" s="53"/>
    </row>
    <row r="2241" spans="1:15" s="40" customFormat="1" ht="117">
      <c r="A2241" s="73" t="s">
        <v>2393</v>
      </c>
      <c r="B2241" s="82" t="s">
        <v>2572</v>
      </c>
      <c r="C2241" s="75" t="s">
        <v>2637</v>
      </c>
      <c r="D2241" s="73" t="s">
        <v>883</v>
      </c>
      <c r="E2241" s="76">
        <v>20</v>
      </c>
      <c r="F2241" s="77" t="s">
        <v>22</v>
      </c>
      <c r="G2241" s="78"/>
      <c r="H2241" s="10" t="s">
        <v>1</v>
      </c>
      <c r="I2241" s="81"/>
      <c r="J2241" s="53"/>
      <c r="K2241" s="53"/>
      <c r="L2241" s="4" t="str">
        <f t="shared" si="129"/>
        <v>社會福利支出計畫/社會福利支出/會費、捐助、補助、分攤、照護、救濟與交流活動費/捐助、補助與獎助/捐助國內團體</v>
      </c>
      <c r="M2241" s="4" t="str">
        <f t="shared" si="130"/>
        <v>補助民間團體辦理建立社區照顧關懷據點業務</v>
      </c>
      <c r="N2241" s="53"/>
      <c r="O2241" s="53"/>
    </row>
    <row r="2242" spans="1:15" s="40" customFormat="1" ht="117">
      <c r="A2242" s="73" t="s">
        <v>2393</v>
      </c>
      <c r="B2242" s="82" t="s">
        <v>2572</v>
      </c>
      <c r="C2242" s="75" t="s">
        <v>2638</v>
      </c>
      <c r="D2242" s="73" t="s">
        <v>883</v>
      </c>
      <c r="E2242" s="76">
        <v>20</v>
      </c>
      <c r="F2242" s="77" t="s">
        <v>22</v>
      </c>
      <c r="G2242" s="78"/>
      <c r="H2242" s="10" t="s">
        <v>1</v>
      </c>
      <c r="I2242" s="81"/>
      <c r="J2242" s="53"/>
      <c r="K2242" s="53"/>
      <c r="L2242" s="4" t="str">
        <f t="shared" si="129"/>
        <v>社會福利支出計畫/社會福利支出/會費、捐助、補助、分攤、照護、救濟與交流活動費/捐助、補助與獎助/捐助國內團體</v>
      </c>
      <c r="M2242" s="4" t="str">
        <f t="shared" si="130"/>
        <v>補助民間團體辦理建立社區照顧關懷據點業務</v>
      </c>
      <c r="N2242" s="53"/>
      <c r="O2242" s="53"/>
    </row>
    <row r="2243" spans="1:15" s="40" customFormat="1" ht="117">
      <c r="A2243" s="73" t="s">
        <v>2393</v>
      </c>
      <c r="B2243" s="82" t="s">
        <v>2572</v>
      </c>
      <c r="C2243" s="75" t="s">
        <v>2639</v>
      </c>
      <c r="D2243" s="73" t="s">
        <v>883</v>
      </c>
      <c r="E2243" s="76">
        <v>20</v>
      </c>
      <c r="F2243" s="77" t="s">
        <v>22</v>
      </c>
      <c r="G2243" s="78"/>
      <c r="H2243" s="10" t="s">
        <v>1</v>
      </c>
      <c r="I2243" s="81"/>
      <c r="J2243" s="53"/>
      <c r="K2243" s="53"/>
      <c r="L2243" s="4" t="str">
        <f t="shared" si="129"/>
        <v>社會福利支出計畫/社會福利支出/會費、捐助、補助、分攤、照護、救濟與交流活動費/捐助、補助與獎助/捐助國內團體</v>
      </c>
      <c r="M2243" s="4" t="str">
        <f t="shared" si="130"/>
        <v>補助民間團體辦理建立社區照顧關懷據點業務</v>
      </c>
      <c r="N2243" s="53"/>
      <c r="O2243" s="53"/>
    </row>
    <row r="2244" spans="1:15" s="40" customFormat="1" ht="117">
      <c r="A2244" s="73" t="s">
        <v>2393</v>
      </c>
      <c r="B2244" s="82" t="s">
        <v>2572</v>
      </c>
      <c r="C2244" s="75" t="s">
        <v>2640</v>
      </c>
      <c r="D2244" s="73" t="s">
        <v>883</v>
      </c>
      <c r="E2244" s="76">
        <v>20</v>
      </c>
      <c r="F2244" s="77" t="s">
        <v>22</v>
      </c>
      <c r="G2244" s="78"/>
      <c r="H2244" s="10" t="s">
        <v>1</v>
      </c>
      <c r="I2244" s="81"/>
      <c r="J2244" s="53"/>
      <c r="K2244" s="53"/>
      <c r="L2244" s="4" t="str">
        <f t="shared" si="129"/>
        <v>社會福利支出計畫/社會福利支出/會費、捐助、補助、分攤、照護、救濟與交流活動費/捐助、補助與獎助/捐助國內團體</v>
      </c>
      <c r="M2244" s="4" t="str">
        <f t="shared" si="130"/>
        <v>補助民間團體辦理建立社區照顧關懷據點業務</v>
      </c>
      <c r="N2244" s="53"/>
      <c r="O2244" s="53"/>
    </row>
    <row r="2245" spans="1:15" s="40" customFormat="1" ht="117">
      <c r="A2245" s="73" t="s">
        <v>2393</v>
      </c>
      <c r="B2245" s="82" t="s">
        <v>2572</v>
      </c>
      <c r="C2245" s="75" t="s">
        <v>2641</v>
      </c>
      <c r="D2245" s="73" t="s">
        <v>883</v>
      </c>
      <c r="E2245" s="76">
        <v>20</v>
      </c>
      <c r="F2245" s="77" t="s">
        <v>22</v>
      </c>
      <c r="G2245" s="78"/>
      <c r="H2245" s="10" t="s">
        <v>1</v>
      </c>
      <c r="I2245" s="81"/>
      <c r="J2245" s="53"/>
      <c r="K2245" s="53"/>
      <c r="L2245" s="4" t="str">
        <f t="shared" si="129"/>
        <v>社會福利支出計畫/社會福利支出/會費、捐助、補助、分攤、照護、救濟與交流活動費/捐助、補助與獎助/捐助國內團體</v>
      </c>
      <c r="M2245" s="4" t="str">
        <f t="shared" si="130"/>
        <v>補助民間團體辦理建立社區照顧關懷據點業務</v>
      </c>
      <c r="N2245" s="53"/>
      <c r="O2245" s="53"/>
    </row>
    <row r="2246" spans="1:15" s="40" customFormat="1" ht="117">
      <c r="A2246" s="73" t="s">
        <v>2393</v>
      </c>
      <c r="B2246" s="82" t="s">
        <v>2572</v>
      </c>
      <c r="C2246" s="75" t="s">
        <v>2642</v>
      </c>
      <c r="D2246" s="73" t="s">
        <v>883</v>
      </c>
      <c r="E2246" s="76">
        <v>20</v>
      </c>
      <c r="F2246" s="77" t="s">
        <v>22</v>
      </c>
      <c r="G2246" s="78"/>
      <c r="H2246" s="10" t="s">
        <v>1</v>
      </c>
      <c r="I2246" s="81"/>
      <c r="J2246" s="53"/>
      <c r="K2246" s="53"/>
      <c r="L2246" s="4" t="str">
        <f t="shared" si="129"/>
        <v>社會福利支出計畫/社會福利支出/會費、捐助、補助、分攤、照護、救濟與交流活動費/捐助、補助與獎助/捐助國內團體</v>
      </c>
      <c r="M2246" s="4" t="str">
        <f t="shared" si="130"/>
        <v>補助民間團體辦理建立社區照顧關懷據點業務</v>
      </c>
      <c r="N2246" s="53"/>
      <c r="O2246" s="53"/>
    </row>
    <row r="2247" spans="1:15" s="40" customFormat="1" ht="117">
      <c r="A2247" s="73" t="s">
        <v>2393</v>
      </c>
      <c r="B2247" s="82" t="s">
        <v>2572</v>
      </c>
      <c r="C2247" s="75" t="s">
        <v>2643</v>
      </c>
      <c r="D2247" s="73" t="s">
        <v>883</v>
      </c>
      <c r="E2247" s="76">
        <v>20</v>
      </c>
      <c r="F2247" s="77" t="s">
        <v>22</v>
      </c>
      <c r="G2247" s="78"/>
      <c r="H2247" s="10" t="s">
        <v>1</v>
      </c>
      <c r="I2247" s="81"/>
      <c r="J2247" s="53"/>
      <c r="K2247" s="53"/>
      <c r="L2247" s="4" t="str">
        <f t="shared" si="129"/>
        <v>社會福利支出計畫/社會福利支出/會費、捐助、補助、分攤、照護、救濟與交流活動費/捐助、補助與獎助/捐助國內團體</v>
      </c>
      <c r="M2247" s="4" t="str">
        <f t="shared" si="130"/>
        <v>補助民間團體辦理建立社區照顧關懷據點業務</v>
      </c>
      <c r="N2247" s="53"/>
      <c r="O2247" s="53"/>
    </row>
    <row r="2248" spans="1:15" s="40" customFormat="1" ht="117">
      <c r="A2248" s="73" t="s">
        <v>2393</v>
      </c>
      <c r="B2248" s="82" t="s">
        <v>2572</v>
      </c>
      <c r="C2248" s="75" t="s">
        <v>2644</v>
      </c>
      <c r="D2248" s="73" t="s">
        <v>883</v>
      </c>
      <c r="E2248" s="76">
        <v>20</v>
      </c>
      <c r="F2248" s="77" t="s">
        <v>22</v>
      </c>
      <c r="G2248" s="78"/>
      <c r="H2248" s="10" t="s">
        <v>1</v>
      </c>
      <c r="I2248" s="81"/>
      <c r="J2248" s="53"/>
      <c r="K2248" s="53"/>
      <c r="L2248" s="4" t="str">
        <f t="shared" ref="L2248:L2311" si="131">A2248</f>
        <v>社會福利支出計畫/社會福利支出/會費、捐助、補助、分攤、照護、救濟與交流活動費/捐助、補助與獎助/捐助國內團體</v>
      </c>
      <c r="M2248" s="4" t="str">
        <f t="shared" ref="M2248:M2311" si="132">B2248</f>
        <v>補助民間團體辦理建立社區照顧關懷據點業務</v>
      </c>
      <c r="N2248" s="53"/>
      <c r="O2248" s="53"/>
    </row>
    <row r="2249" spans="1:15" s="40" customFormat="1" ht="117">
      <c r="A2249" s="73" t="s">
        <v>2393</v>
      </c>
      <c r="B2249" s="82" t="s">
        <v>2572</v>
      </c>
      <c r="C2249" s="75" t="s">
        <v>2645</v>
      </c>
      <c r="D2249" s="73" t="s">
        <v>883</v>
      </c>
      <c r="E2249" s="76">
        <v>20</v>
      </c>
      <c r="F2249" s="77" t="s">
        <v>22</v>
      </c>
      <c r="G2249" s="78"/>
      <c r="H2249" s="10" t="s">
        <v>1</v>
      </c>
      <c r="I2249" s="81"/>
      <c r="J2249" s="53"/>
      <c r="K2249" s="53"/>
      <c r="L2249" s="4" t="str">
        <f t="shared" si="131"/>
        <v>社會福利支出計畫/社會福利支出/會費、捐助、補助、分攤、照護、救濟與交流活動費/捐助、補助與獎助/捐助國內團體</v>
      </c>
      <c r="M2249" s="4" t="str">
        <f t="shared" si="132"/>
        <v>補助民間團體辦理建立社區照顧關懷據點業務</v>
      </c>
      <c r="N2249" s="53"/>
      <c r="O2249" s="53"/>
    </row>
    <row r="2250" spans="1:15" s="40" customFormat="1" ht="117">
      <c r="A2250" s="73" t="s">
        <v>2393</v>
      </c>
      <c r="B2250" s="82" t="s">
        <v>2572</v>
      </c>
      <c r="C2250" s="75" t="s">
        <v>2646</v>
      </c>
      <c r="D2250" s="73" t="s">
        <v>883</v>
      </c>
      <c r="E2250" s="76">
        <v>20</v>
      </c>
      <c r="F2250" s="77" t="s">
        <v>22</v>
      </c>
      <c r="G2250" s="78"/>
      <c r="H2250" s="10" t="s">
        <v>1</v>
      </c>
      <c r="I2250" s="81"/>
      <c r="J2250" s="53"/>
      <c r="K2250" s="53"/>
      <c r="L2250" s="4" t="str">
        <f t="shared" si="131"/>
        <v>社會福利支出計畫/社會福利支出/會費、捐助、補助、分攤、照護、救濟與交流活動費/捐助、補助與獎助/捐助國內團體</v>
      </c>
      <c r="M2250" s="4" t="str">
        <f t="shared" si="132"/>
        <v>補助民間團體辦理建立社區照顧關懷據點業務</v>
      </c>
      <c r="N2250" s="53"/>
      <c r="O2250" s="53"/>
    </row>
    <row r="2251" spans="1:15" s="40" customFormat="1" ht="117">
      <c r="A2251" s="73" t="s">
        <v>2393</v>
      </c>
      <c r="B2251" s="82" t="s">
        <v>2572</v>
      </c>
      <c r="C2251" s="75" t="s">
        <v>2647</v>
      </c>
      <c r="D2251" s="73" t="s">
        <v>883</v>
      </c>
      <c r="E2251" s="76">
        <v>20</v>
      </c>
      <c r="F2251" s="77" t="s">
        <v>22</v>
      </c>
      <c r="G2251" s="78"/>
      <c r="H2251" s="10" t="s">
        <v>1</v>
      </c>
      <c r="I2251" s="81"/>
      <c r="J2251" s="53"/>
      <c r="K2251" s="53"/>
      <c r="L2251" s="4" t="str">
        <f t="shared" si="131"/>
        <v>社會福利支出計畫/社會福利支出/會費、捐助、補助、分攤、照護、救濟與交流活動費/捐助、補助與獎助/捐助國內團體</v>
      </c>
      <c r="M2251" s="4" t="str">
        <f t="shared" si="132"/>
        <v>補助民間團體辦理建立社區照顧關懷據點業務</v>
      </c>
      <c r="N2251" s="53"/>
      <c r="O2251" s="53"/>
    </row>
    <row r="2252" spans="1:15" s="40" customFormat="1" ht="117">
      <c r="A2252" s="73" t="s">
        <v>2393</v>
      </c>
      <c r="B2252" s="82" t="s">
        <v>2572</v>
      </c>
      <c r="C2252" s="75" t="s">
        <v>2591</v>
      </c>
      <c r="D2252" s="73" t="s">
        <v>883</v>
      </c>
      <c r="E2252" s="76">
        <v>30</v>
      </c>
      <c r="F2252" s="77" t="s">
        <v>22</v>
      </c>
      <c r="G2252" s="78"/>
      <c r="H2252" s="10" t="s">
        <v>1</v>
      </c>
      <c r="I2252" s="81"/>
      <c r="J2252" s="53"/>
      <c r="K2252" s="53"/>
      <c r="L2252" s="4" t="str">
        <f t="shared" si="131"/>
        <v>社會福利支出計畫/社會福利支出/會費、捐助、補助、分攤、照護、救濟與交流活動費/捐助、補助與獎助/捐助國內團體</v>
      </c>
      <c r="M2252" s="4" t="str">
        <f t="shared" si="132"/>
        <v>補助民間團體辦理建立社區照顧關懷據點業務</v>
      </c>
      <c r="N2252" s="53"/>
      <c r="O2252" s="53"/>
    </row>
    <row r="2253" spans="1:15" s="40" customFormat="1" ht="117">
      <c r="A2253" s="73" t="s">
        <v>2393</v>
      </c>
      <c r="B2253" s="82" t="s">
        <v>2572</v>
      </c>
      <c r="C2253" s="75" t="s">
        <v>2648</v>
      </c>
      <c r="D2253" s="73" t="s">
        <v>883</v>
      </c>
      <c r="E2253" s="76">
        <v>20</v>
      </c>
      <c r="F2253" s="77" t="s">
        <v>22</v>
      </c>
      <c r="G2253" s="78"/>
      <c r="H2253" s="10" t="s">
        <v>1</v>
      </c>
      <c r="I2253" s="81"/>
      <c r="J2253" s="53"/>
      <c r="K2253" s="53"/>
      <c r="L2253" s="4" t="str">
        <f t="shared" si="131"/>
        <v>社會福利支出計畫/社會福利支出/會費、捐助、補助、分攤、照護、救濟與交流活動費/捐助、補助與獎助/捐助國內團體</v>
      </c>
      <c r="M2253" s="4" t="str">
        <f t="shared" si="132"/>
        <v>補助民間團體辦理建立社區照顧關懷據點業務</v>
      </c>
      <c r="N2253" s="53"/>
      <c r="O2253" s="53"/>
    </row>
    <row r="2254" spans="1:15" s="40" customFormat="1" ht="117">
      <c r="A2254" s="73" t="s">
        <v>2393</v>
      </c>
      <c r="B2254" s="82" t="s">
        <v>2572</v>
      </c>
      <c r="C2254" s="75" t="s">
        <v>2649</v>
      </c>
      <c r="D2254" s="73" t="s">
        <v>883</v>
      </c>
      <c r="E2254" s="76">
        <v>20</v>
      </c>
      <c r="F2254" s="77" t="s">
        <v>22</v>
      </c>
      <c r="G2254" s="78"/>
      <c r="H2254" s="10" t="s">
        <v>1</v>
      </c>
      <c r="I2254" s="81"/>
      <c r="J2254" s="53"/>
      <c r="K2254" s="53"/>
      <c r="L2254" s="4" t="str">
        <f t="shared" si="131"/>
        <v>社會福利支出計畫/社會福利支出/會費、捐助、補助、分攤、照護、救濟與交流活動費/捐助、補助與獎助/捐助國內團體</v>
      </c>
      <c r="M2254" s="4" t="str">
        <f t="shared" si="132"/>
        <v>補助民間團體辦理建立社區照顧關懷據點業務</v>
      </c>
      <c r="N2254" s="53"/>
      <c r="O2254" s="53"/>
    </row>
    <row r="2255" spans="1:15" s="40" customFormat="1" ht="117">
      <c r="A2255" s="73" t="s">
        <v>2393</v>
      </c>
      <c r="B2255" s="82" t="s">
        <v>2572</v>
      </c>
      <c r="C2255" s="75" t="s">
        <v>2597</v>
      </c>
      <c r="D2255" s="73" t="s">
        <v>883</v>
      </c>
      <c r="E2255" s="76">
        <v>30</v>
      </c>
      <c r="F2255" s="77" t="s">
        <v>22</v>
      </c>
      <c r="G2255" s="78"/>
      <c r="H2255" s="10" t="s">
        <v>1</v>
      </c>
      <c r="I2255" s="81"/>
      <c r="J2255" s="53"/>
      <c r="K2255" s="53"/>
      <c r="L2255" s="4" t="str">
        <f t="shared" si="131"/>
        <v>社會福利支出計畫/社會福利支出/會費、捐助、補助、分攤、照護、救濟與交流活動費/捐助、補助與獎助/捐助國內團體</v>
      </c>
      <c r="M2255" s="4" t="str">
        <f t="shared" si="132"/>
        <v>補助民間團體辦理建立社區照顧關懷據點業務</v>
      </c>
      <c r="N2255" s="53"/>
      <c r="O2255" s="53"/>
    </row>
    <row r="2256" spans="1:15" s="40" customFormat="1" ht="117">
      <c r="A2256" s="73" t="s">
        <v>2393</v>
      </c>
      <c r="B2256" s="82" t="s">
        <v>2572</v>
      </c>
      <c r="C2256" s="75" t="s">
        <v>2650</v>
      </c>
      <c r="D2256" s="73" t="s">
        <v>883</v>
      </c>
      <c r="E2256" s="76">
        <v>20</v>
      </c>
      <c r="F2256" s="77" t="s">
        <v>22</v>
      </c>
      <c r="G2256" s="78"/>
      <c r="H2256" s="10" t="s">
        <v>1</v>
      </c>
      <c r="I2256" s="81"/>
      <c r="J2256" s="53"/>
      <c r="K2256" s="53"/>
      <c r="L2256" s="4" t="str">
        <f t="shared" si="131"/>
        <v>社會福利支出計畫/社會福利支出/會費、捐助、補助、分攤、照護、救濟與交流活動費/捐助、補助與獎助/捐助國內團體</v>
      </c>
      <c r="M2256" s="4" t="str">
        <f t="shared" si="132"/>
        <v>補助民間團體辦理建立社區照顧關懷據點業務</v>
      </c>
      <c r="N2256" s="53"/>
      <c r="O2256" s="53"/>
    </row>
    <row r="2257" spans="1:15" s="40" customFormat="1" ht="117">
      <c r="A2257" s="73" t="s">
        <v>2393</v>
      </c>
      <c r="B2257" s="82" t="s">
        <v>2572</v>
      </c>
      <c r="C2257" s="75" t="s">
        <v>2651</v>
      </c>
      <c r="D2257" s="73" t="s">
        <v>883</v>
      </c>
      <c r="E2257" s="76">
        <v>20</v>
      </c>
      <c r="F2257" s="77" t="s">
        <v>22</v>
      </c>
      <c r="G2257" s="78"/>
      <c r="H2257" s="10" t="s">
        <v>1</v>
      </c>
      <c r="I2257" s="81"/>
      <c r="J2257" s="53"/>
      <c r="K2257" s="53"/>
      <c r="L2257" s="4" t="str">
        <f t="shared" si="131"/>
        <v>社會福利支出計畫/社會福利支出/會費、捐助、補助、分攤、照護、救濟與交流活動費/捐助、補助與獎助/捐助國內團體</v>
      </c>
      <c r="M2257" s="4" t="str">
        <f t="shared" si="132"/>
        <v>補助民間團體辦理建立社區照顧關懷據點業務</v>
      </c>
      <c r="N2257" s="53"/>
      <c r="O2257" s="53"/>
    </row>
    <row r="2258" spans="1:15" s="40" customFormat="1" ht="117">
      <c r="A2258" s="73" t="s">
        <v>2393</v>
      </c>
      <c r="B2258" s="82" t="s">
        <v>2572</v>
      </c>
      <c r="C2258" s="75" t="s">
        <v>2652</v>
      </c>
      <c r="D2258" s="73" t="s">
        <v>883</v>
      </c>
      <c r="E2258" s="76">
        <v>20</v>
      </c>
      <c r="F2258" s="77" t="s">
        <v>22</v>
      </c>
      <c r="G2258" s="78"/>
      <c r="H2258" s="10" t="s">
        <v>1</v>
      </c>
      <c r="I2258" s="81"/>
      <c r="J2258" s="53"/>
      <c r="K2258" s="53"/>
      <c r="L2258" s="4" t="str">
        <f t="shared" si="131"/>
        <v>社會福利支出計畫/社會福利支出/會費、捐助、補助、分攤、照護、救濟與交流活動費/捐助、補助與獎助/捐助國內團體</v>
      </c>
      <c r="M2258" s="4" t="str">
        <f t="shared" si="132"/>
        <v>補助民間團體辦理建立社區照顧關懷據點業務</v>
      </c>
      <c r="N2258" s="53"/>
      <c r="O2258" s="53"/>
    </row>
    <row r="2259" spans="1:15" s="40" customFormat="1" ht="117">
      <c r="A2259" s="73" t="s">
        <v>2393</v>
      </c>
      <c r="B2259" s="82" t="s">
        <v>2572</v>
      </c>
      <c r="C2259" s="75" t="s">
        <v>2653</v>
      </c>
      <c r="D2259" s="73" t="s">
        <v>883</v>
      </c>
      <c r="E2259" s="76">
        <v>20</v>
      </c>
      <c r="F2259" s="77" t="s">
        <v>22</v>
      </c>
      <c r="G2259" s="78"/>
      <c r="H2259" s="10" t="s">
        <v>1</v>
      </c>
      <c r="I2259" s="81"/>
      <c r="J2259" s="53"/>
      <c r="K2259" s="53"/>
      <c r="L2259" s="4" t="str">
        <f t="shared" si="131"/>
        <v>社會福利支出計畫/社會福利支出/會費、捐助、補助、分攤、照護、救濟與交流活動費/捐助、補助與獎助/捐助國內團體</v>
      </c>
      <c r="M2259" s="4" t="str">
        <f t="shared" si="132"/>
        <v>補助民間團體辦理建立社區照顧關懷據點業務</v>
      </c>
      <c r="N2259" s="53"/>
      <c r="O2259" s="53"/>
    </row>
    <row r="2260" spans="1:15" s="40" customFormat="1" ht="117">
      <c r="A2260" s="73" t="s">
        <v>2393</v>
      </c>
      <c r="B2260" s="82" t="s">
        <v>2572</v>
      </c>
      <c r="C2260" s="75" t="s">
        <v>2628</v>
      </c>
      <c r="D2260" s="73" t="s">
        <v>883</v>
      </c>
      <c r="E2260" s="76">
        <v>20</v>
      </c>
      <c r="F2260" s="77" t="s">
        <v>22</v>
      </c>
      <c r="G2260" s="78"/>
      <c r="H2260" s="10" t="s">
        <v>1</v>
      </c>
      <c r="I2260" s="81"/>
      <c r="J2260" s="53"/>
      <c r="K2260" s="53"/>
      <c r="L2260" s="4" t="str">
        <f t="shared" si="131"/>
        <v>社會福利支出計畫/社會福利支出/會費、捐助、補助、分攤、照護、救濟與交流活動費/捐助、補助與獎助/捐助國內團體</v>
      </c>
      <c r="M2260" s="4" t="str">
        <f t="shared" si="132"/>
        <v>補助民間團體辦理建立社區照顧關懷據點業務</v>
      </c>
      <c r="N2260" s="53"/>
      <c r="O2260" s="53"/>
    </row>
    <row r="2261" spans="1:15" s="40" customFormat="1" ht="117">
      <c r="A2261" s="73" t="s">
        <v>2393</v>
      </c>
      <c r="B2261" s="82" t="s">
        <v>2572</v>
      </c>
      <c r="C2261" s="75" t="s">
        <v>2654</v>
      </c>
      <c r="D2261" s="73" t="s">
        <v>883</v>
      </c>
      <c r="E2261" s="76">
        <v>20</v>
      </c>
      <c r="F2261" s="77" t="s">
        <v>22</v>
      </c>
      <c r="G2261" s="78"/>
      <c r="H2261" s="10" t="s">
        <v>1</v>
      </c>
      <c r="I2261" s="81"/>
      <c r="J2261" s="53"/>
      <c r="K2261" s="53"/>
      <c r="L2261" s="4" t="str">
        <f t="shared" si="131"/>
        <v>社會福利支出計畫/社會福利支出/會費、捐助、補助、分攤、照護、救濟與交流活動費/捐助、補助與獎助/捐助國內團體</v>
      </c>
      <c r="M2261" s="4" t="str">
        <f t="shared" si="132"/>
        <v>補助民間團體辦理建立社區照顧關懷據點業務</v>
      </c>
      <c r="N2261" s="53"/>
      <c r="O2261" s="53"/>
    </row>
    <row r="2262" spans="1:15" s="40" customFormat="1" ht="117">
      <c r="A2262" s="73" t="s">
        <v>2393</v>
      </c>
      <c r="B2262" s="82" t="s">
        <v>2572</v>
      </c>
      <c r="C2262" s="75" t="s">
        <v>2655</v>
      </c>
      <c r="D2262" s="73" t="s">
        <v>883</v>
      </c>
      <c r="E2262" s="76">
        <v>20</v>
      </c>
      <c r="F2262" s="77" t="s">
        <v>22</v>
      </c>
      <c r="G2262" s="78"/>
      <c r="H2262" s="10" t="s">
        <v>1</v>
      </c>
      <c r="I2262" s="81"/>
      <c r="J2262" s="53"/>
      <c r="K2262" s="53"/>
      <c r="L2262" s="4" t="str">
        <f t="shared" si="131"/>
        <v>社會福利支出計畫/社會福利支出/會費、捐助、補助、分攤、照護、救濟與交流活動費/捐助、補助與獎助/捐助國內團體</v>
      </c>
      <c r="M2262" s="4" t="str">
        <f t="shared" si="132"/>
        <v>補助民間團體辦理建立社區照顧關懷據點業務</v>
      </c>
      <c r="N2262" s="53"/>
      <c r="O2262" s="53"/>
    </row>
    <row r="2263" spans="1:15" s="40" customFormat="1" ht="117">
      <c r="A2263" s="73" t="s">
        <v>2393</v>
      </c>
      <c r="B2263" s="82" t="s">
        <v>2572</v>
      </c>
      <c r="C2263" s="75" t="s">
        <v>2656</v>
      </c>
      <c r="D2263" s="73" t="s">
        <v>883</v>
      </c>
      <c r="E2263" s="76">
        <v>20</v>
      </c>
      <c r="F2263" s="77" t="s">
        <v>22</v>
      </c>
      <c r="G2263" s="78"/>
      <c r="H2263" s="10" t="s">
        <v>1</v>
      </c>
      <c r="I2263" s="81"/>
      <c r="J2263" s="53"/>
      <c r="K2263" s="53"/>
      <c r="L2263" s="4" t="str">
        <f t="shared" si="131"/>
        <v>社會福利支出計畫/社會福利支出/會費、捐助、補助、分攤、照護、救濟與交流活動費/捐助、補助與獎助/捐助國內團體</v>
      </c>
      <c r="M2263" s="4" t="str">
        <f t="shared" si="132"/>
        <v>補助民間團體辦理建立社區照顧關懷據點業務</v>
      </c>
      <c r="N2263" s="53"/>
      <c r="O2263" s="53"/>
    </row>
    <row r="2264" spans="1:15" s="40" customFormat="1" ht="117">
      <c r="A2264" s="73" t="s">
        <v>2393</v>
      </c>
      <c r="B2264" s="82" t="s">
        <v>2572</v>
      </c>
      <c r="C2264" s="75" t="s">
        <v>2657</v>
      </c>
      <c r="D2264" s="73" t="s">
        <v>883</v>
      </c>
      <c r="E2264" s="76">
        <v>20</v>
      </c>
      <c r="F2264" s="77" t="s">
        <v>22</v>
      </c>
      <c r="G2264" s="78"/>
      <c r="H2264" s="10" t="s">
        <v>1</v>
      </c>
      <c r="I2264" s="81"/>
      <c r="J2264" s="53"/>
      <c r="K2264" s="53"/>
      <c r="L2264" s="4" t="str">
        <f t="shared" si="131"/>
        <v>社會福利支出計畫/社會福利支出/會費、捐助、補助、分攤、照護、救濟與交流活動費/捐助、補助與獎助/捐助國內團體</v>
      </c>
      <c r="M2264" s="4" t="str">
        <f t="shared" si="132"/>
        <v>補助民間團體辦理建立社區照顧關懷據點業務</v>
      </c>
      <c r="N2264" s="53"/>
      <c r="O2264" s="53"/>
    </row>
    <row r="2265" spans="1:15" s="40" customFormat="1" ht="117">
      <c r="A2265" s="73" t="s">
        <v>2393</v>
      </c>
      <c r="B2265" s="82" t="s">
        <v>2572</v>
      </c>
      <c r="C2265" s="75" t="s">
        <v>2658</v>
      </c>
      <c r="D2265" s="73" t="s">
        <v>883</v>
      </c>
      <c r="E2265" s="76">
        <v>20</v>
      </c>
      <c r="F2265" s="77" t="s">
        <v>22</v>
      </c>
      <c r="G2265" s="78"/>
      <c r="H2265" s="10" t="s">
        <v>1</v>
      </c>
      <c r="I2265" s="81"/>
      <c r="J2265" s="53"/>
      <c r="K2265" s="53"/>
      <c r="L2265" s="4" t="str">
        <f t="shared" si="131"/>
        <v>社會福利支出計畫/社會福利支出/會費、捐助、補助、分攤、照護、救濟與交流活動費/捐助、補助與獎助/捐助國內團體</v>
      </c>
      <c r="M2265" s="4" t="str">
        <f t="shared" si="132"/>
        <v>補助民間團體辦理建立社區照顧關懷據點業務</v>
      </c>
      <c r="N2265" s="53"/>
      <c r="O2265" s="53"/>
    </row>
    <row r="2266" spans="1:15" s="40" customFormat="1" ht="117">
      <c r="A2266" s="73" t="s">
        <v>2393</v>
      </c>
      <c r="B2266" s="82" t="s">
        <v>2572</v>
      </c>
      <c r="C2266" s="75" t="s">
        <v>2659</v>
      </c>
      <c r="D2266" s="73" t="s">
        <v>883</v>
      </c>
      <c r="E2266" s="76">
        <v>20</v>
      </c>
      <c r="F2266" s="77" t="s">
        <v>22</v>
      </c>
      <c r="G2266" s="78"/>
      <c r="H2266" s="10" t="s">
        <v>1</v>
      </c>
      <c r="I2266" s="81"/>
      <c r="J2266" s="53"/>
      <c r="K2266" s="53"/>
      <c r="L2266" s="4" t="str">
        <f t="shared" si="131"/>
        <v>社會福利支出計畫/社會福利支出/會費、捐助、補助、分攤、照護、救濟與交流活動費/捐助、補助與獎助/捐助國內團體</v>
      </c>
      <c r="M2266" s="4" t="str">
        <f t="shared" si="132"/>
        <v>補助民間團體辦理建立社區照顧關懷據點業務</v>
      </c>
      <c r="N2266" s="53"/>
      <c r="O2266" s="53"/>
    </row>
    <row r="2267" spans="1:15" s="40" customFormat="1" ht="117">
      <c r="A2267" s="73" t="s">
        <v>2393</v>
      </c>
      <c r="B2267" s="82" t="s">
        <v>2572</v>
      </c>
      <c r="C2267" s="75" t="s">
        <v>2660</v>
      </c>
      <c r="D2267" s="73" t="s">
        <v>883</v>
      </c>
      <c r="E2267" s="76">
        <v>20</v>
      </c>
      <c r="F2267" s="77" t="s">
        <v>22</v>
      </c>
      <c r="G2267" s="78"/>
      <c r="H2267" s="10" t="s">
        <v>1</v>
      </c>
      <c r="I2267" s="81"/>
      <c r="J2267" s="53"/>
      <c r="K2267" s="53"/>
      <c r="L2267" s="4" t="str">
        <f t="shared" si="131"/>
        <v>社會福利支出計畫/社會福利支出/會費、捐助、補助、分攤、照護、救濟與交流活動費/捐助、補助與獎助/捐助國內團體</v>
      </c>
      <c r="M2267" s="4" t="str">
        <f t="shared" si="132"/>
        <v>補助民間團體辦理建立社區照顧關懷據點業務</v>
      </c>
      <c r="N2267" s="53"/>
      <c r="O2267" s="53"/>
    </row>
    <row r="2268" spans="1:15" s="40" customFormat="1" ht="117">
      <c r="A2268" s="73" t="s">
        <v>2393</v>
      </c>
      <c r="B2268" s="82" t="s">
        <v>2572</v>
      </c>
      <c r="C2268" s="75" t="s">
        <v>2660</v>
      </c>
      <c r="D2268" s="73" t="s">
        <v>883</v>
      </c>
      <c r="E2268" s="76">
        <v>20</v>
      </c>
      <c r="F2268" s="77" t="s">
        <v>22</v>
      </c>
      <c r="G2268" s="78"/>
      <c r="H2268" s="10" t="s">
        <v>1</v>
      </c>
      <c r="I2268" s="81"/>
      <c r="J2268" s="53"/>
      <c r="K2268" s="53"/>
      <c r="L2268" s="4" t="str">
        <f t="shared" si="131"/>
        <v>社會福利支出計畫/社會福利支出/會費、捐助、補助、分攤、照護、救濟與交流活動費/捐助、補助與獎助/捐助國內團體</v>
      </c>
      <c r="M2268" s="4" t="str">
        <f t="shared" si="132"/>
        <v>補助民間團體辦理建立社區照顧關懷據點業務</v>
      </c>
      <c r="N2268" s="53"/>
      <c r="O2268" s="53"/>
    </row>
    <row r="2269" spans="1:15" s="40" customFormat="1" ht="117">
      <c r="A2269" s="73" t="s">
        <v>2393</v>
      </c>
      <c r="B2269" s="82" t="s">
        <v>2572</v>
      </c>
      <c r="C2269" s="75" t="s">
        <v>2661</v>
      </c>
      <c r="D2269" s="73" t="s">
        <v>883</v>
      </c>
      <c r="E2269" s="76">
        <v>10</v>
      </c>
      <c r="F2269" s="77" t="s">
        <v>22</v>
      </c>
      <c r="G2269" s="78"/>
      <c r="H2269" s="10" t="s">
        <v>1</v>
      </c>
      <c r="I2269" s="81"/>
      <c r="J2269" s="53"/>
      <c r="K2269" s="53"/>
      <c r="L2269" s="4" t="str">
        <f t="shared" si="131"/>
        <v>社會福利支出計畫/社會福利支出/會費、捐助、補助、分攤、照護、救濟與交流活動費/捐助、補助與獎助/捐助國內團體</v>
      </c>
      <c r="M2269" s="4" t="str">
        <f t="shared" si="132"/>
        <v>補助民間團體辦理建立社區照顧關懷據點業務</v>
      </c>
      <c r="N2269" s="53"/>
      <c r="O2269" s="53"/>
    </row>
    <row r="2270" spans="1:15" s="40" customFormat="1" ht="117">
      <c r="A2270" s="73" t="s">
        <v>2393</v>
      </c>
      <c r="B2270" s="82" t="s">
        <v>2572</v>
      </c>
      <c r="C2270" s="75" t="s">
        <v>2662</v>
      </c>
      <c r="D2270" s="73" t="s">
        <v>883</v>
      </c>
      <c r="E2270" s="76">
        <v>20</v>
      </c>
      <c r="F2270" s="77" t="s">
        <v>22</v>
      </c>
      <c r="G2270" s="78"/>
      <c r="H2270" s="10" t="s">
        <v>1</v>
      </c>
      <c r="I2270" s="81"/>
      <c r="J2270" s="53"/>
      <c r="K2270" s="53"/>
      <c r="L2270" s="4" t="str">
        <f t="shared" si="131"/>
        <v>社會福利支出計畫/社會福利支出/會費、捐助、補助、分攤、照護、救濟與交流活動費/捐助、補助與獎助/捐助國內團體</v>
      </c>
      <c r="M2270" s="4" t="str">
        <f t="shared" si="132"/>
        <v>補助民間團體辦理建立社區照顧關懷據點業務</v>
      </c>
      <c r="N2270" s="53"/>
      <c r="O2270" s="53"/>
    </row>
    <row r="2271" spans="1:15" s="40" customFormat="1" ht="117">
      <c r="A2271" s="73" t="s">
        <v>2393</v>
      </c>
      <c r="B2271" s="82" t="s">
        <v>2572</v>
      </c>
      <c r="C2271" s="75" t="s">
        <v>2511</v>
      </c>
      <c r="D2271" s="73" t="s">
        <v>883</v>
      </c>
      <c r="E2271" s="76">
        <v>20</v>
      </c>
      <c r="F2271" s="77" t="s">
        <v>22</v>
      </c>
      <c r="G2271" s="78"/>
      <c r="H2271" s="10" t="s">
        <v>1</v>
      </c>
      <c r="I2271" s="81"/>
      <c r="J2271" s="53"/>
      <c r="K2271" s="53"/>
      <c r="L2271" s="4" t="str">
        <f t="shared" si="131"/>
        <v>社會福利支出計畫/社會福利支出/會費、捐助、補助、分攤、照護、救濟與交流活動費/捐助、補助與獎助/捐助國內團體</v>
      </c>
      <c r="M2271" s="4" t="str">
        <f t="shared" si="132"/>
        <v>補助民間團體辦理建立社區照顧關懷據點業務</v>
      </c>
      <c r="N2271" s="53"/>
      <c r="O2271" s="53"/>
    </row>
    <row r="2272" spans="1:15" s="40" customFormat="1" ht="117">
      <c r="A2272" s="73" t="s">
        <v>2393</v>
      </c>
      <c r="B2272" s="82" t="s">
        <v>2572</v>
      </c>
      <c r="C2272" s="75" t="s">
        <v>2663</v>
      </c>
      <c r="D2272" s="73" t="s">
        <v>883</v>
      </c>
      <c r="E2272" s="76">
        <v>20</v>
      </c>
      <c r="F2272" s="77" t="s">
        <v>22</v>
      </c>
      <c r="G2272" s="78"/>
      <c r="H2272" s="10" t="s">
        <v>1</v>
      </c>
      <c r="I2272" s="81"/>
      <c r="J2272" s="53"/>
      <c r="K2272" s="53"/>
      <c r="L2272" s="4" t="str">
        <f t="shared" si="131"/>
        <v>社會福利支出計畫/社會福利支出/會費、捐助、補助、分攤、照護、救濟與交流活動費/捐助、補助與獎助/捐助國內團體</v>
      </c>
      <c r="M2272" s="4" t="str">
        <f t="shared" si="132"/>
        <v>補助民間團體辦理建立社區照顧關懷據點業務</v>
      </c>
      <c r="N2272" s="53"/>
      <c r="O2272" s="53"/>
    </row>
    <row r="2273" spans="1:15" s="40" customFormat="1" ht="117">
      <c r="A2273" s="73" t="s">
        <v>2393</v>
      </c>
      <c r="B2273" s="82" t="s">
        <v>2572</v>
      </c>
      <c r="C2273" s="75" t="s">
        <v>2664</v>
      </c>
      <c r="D2273" s="73" t="s">
        <v>883</v>
      </c>
      <c r="E2273" s="76">
        <v>20</v>
      </c>
      <c r="F2273" s="77" t="s">
        <v>22</v>
      </c>
      <c r="G2273" s="78"/>
      <c r="H2273" s="10" t="s">
        <v>1</v>
      </c>
      <c r="I2273" s="81"/>
      <c r="J2273" s="53"/>
      <c r="K2273" s="53"/>
      <c r="L2273" s="4" t="str">
        <f t="shared" si="131"/>
        <v>社會福利支出計畫/社會福利支出/會費、捐助、補助、分攤、照護、救濟與交流活動費/捐助、補助與獎助/捐助國內團體</v>
      </c>
      <c r="M2273" s="4" t="str">
        <f t="shared" si="132"/>
        <v>補助民間團體辦理建立社區照顧關懷據點業務</v>
      </c>
      <c r="N2273" s="53"/>
      <c r="O2273" s="53"/>
    </row>
    <row r="2274" spans="1:15" s="40" customFormat="1" ht="117">
      <c r="A2274" s="73" t="s">
        <v>2393</v>
      </c>
      <c r="B2274" s="82" t="s">
        <v>2572</v>
      </c>
      <c r="C2274" s="75" t="s">
        <v>2665</v>
      </c>
      <c r="D2274" s="73" t="s">
        <v>883</v>
      </c>
      <c r="E2274" s="76">
        <v>20</v>
      </c>
      <c r="F2274" s="77" t="s">
        <v>22</v>
      </c>
      <c r="G2274" s="78"/>
      <c r="H2274" s="10" t="s">
        <v>1</v>
      </c>
      <c r="I2274" s="81"/>
      <c r="J2274" s="53"/>
      <c r="K2274" s="53"/>
      <c r="L2274" s="4" t="str">
        <f t="shared" si="131"/>
        <v>社會福利支出計畫/社會福利支出/會費、捐助、補助、分攤、照護、救濟與交流活動費/捐助、補助與獎助/捐助國內團體</v>
      </c>
      <c r="M2274" s="4" t="str">
        <f t="shared" si="132"/>
        <v>補助民間團體辦理建立社區照顧關懷據點業務</v>
      </c>
      <c r="N2274" s="53"/>
      <c r="O2274" s="53"/>
    </row>
    <row r="2275" spans="1:15" s="40" customFormat="1" ht="117">
      <c r="A2275" s="73" t="s">
        <v>2393</v>
      </c>
      <c r="B2275" s="82" t="s">
        <v>2572</v>
      </c>
      <c r="C2275" s="75" t="s">
        <v>2666</v>
      </c>
      <c r="D2275" s="73" t="s">
        <v>883</v>
      </c>
      <c r="E2275" s="76">
        <v>20</v>
      </c>
      <c r="F2275" s="77" t="s">
        <v>22</v>
      </c>
      <c r="G2275" s="78"/>
      <c r="H2275" s="10" t="s">
        <v>1</v>
      </c>
      <c r="I2275" s="81"/>
      <c r="J2275" s="53"/>
      <c r="K2275" s="53"/>
      <c r="L2275" s="4" t="str">
        <f t="shared" si="131"/>
        <v>社會福利支出計畫/社會福利支出/會費、捐助、補助、分攤、照護、救濟與交流活動費/捐助、補助與獎助/捐助國內團體</v>
      </c>
      <c r="M2275" s="4" t="str">
        <f t="shared" si="132"/>
        <v>補助民間團體辦理建立社區照顧關懷據點業務</v>
      </c>
      <c r="N2275" s="53"/>
      <c r="O2275" s="53"/>
    </row>
    <row r="2276" spans="1:15" s="40" customFormat="1" ht="117">
      <c r="A2276" s="73" t="s">
        <v>2393</v>
      </c>
      <c r="B2276" s="82" t="s">
        <v>2572</v>
      </c>
      <c r="C2276" s="75" t="s">
        <v>2633</v>
      </c>
      <c r="D2276" s="73" t="s">
        <v>883</v>
      </c>
      <c r="E2276" s="76">
        <v>20</v>
      </c>
      <c r="F2276" s="77" t="s">
        <v>22</v>
      </c>
      <c r="G2276" s="78"/>
      <c r="H2276" s="10" t="s">
        <v>1</v>
      </c>
      <c r="I2276" s="81"/>
      <c r="J2276" s="53"/>
      <c r="K2276" s="53"/>
      <c r="L2276" s="4" t="str">
        <f t="shared" si="131"/>
        <v>社會福利支出計畫/社會福利支出/會費、捐助、補助、分攤、照護、救濟與交流活動費/捐助、補助與獎助/捐助國內團體</v>
      </c>
      <c r="M2276" s="4" t="str">
        <f t="shared" si="132"/>
        <v>補助民間團體辦理建立社區照顧關懷據點業務</v>
      </c>
      <c r="N2276" s="53"/>
      <c r="O2276" s="53"/>
    </row>
    <row r="2277" spans="1:15" s="40" customFormat="1" ht="117">
      <c r="A2277" s="73" t="s">
        <v>2393</v>
      </c>
      <c r="B2277" s="82" t="s">
        <v>2572</v>
      </c>
      <c r="C2277" s="75" t="s">
        <v>2667</v>
      </c>
      <c r="D2277" s="73" t="s">
        <v>883</v>
      </c>
      <c r="E2277" s="76">
        <v>20</v>
      </c>
      <c r="F2277" s="77" t="s">
        <v>22</v>
      </c>
      <c r="G2277" s="78"/>
      <c r="H2277" s="10" t="s">
        <v>1</v>
      </c>
      <c r="I2277" s="81"/>
      <c r="J2277" s="53"/>
      <c r="K2277" s="53"/>
      <c r="L2277" s="4" t="str">
        <f t="shared" si="131"/>
        <v>社會福利支出計畫/社會福利支出/會費、捐助、補助、分攤、照護、救濟與交流活動費/捐助、補助與獎助/捐助國內團體</v>
      </c>
      <c r="M2277" s="4" t="str">
        <f t="shared" si="132"/>
        <v>補助民間團體辦理建立社區照顧關懷據點業務</v>
      </c>
      <c r="N2277" s="53"/>
      <c r="O2277" s="53"/>
    </row>
    <row r="2278" spans="1:15" s="40" customFormat="1" ht="117">
      <c r="A2278" s="73" t="s">
        <v>2393</v>
      </c>
      <c r="B2278" s="82" t="s">
        <v>2572</v>
      </c>
      <c r="C2278" s="75" t="s">
        <v>2668</v>
      </c>
      <c r="D2278" s="73" t="s">
        <v>883</v>
      </c>
      <c r="E2278" s="76">
        <v>20</v>
      </c>
      <c r="F2278" s="77" t="s">
        <v>22</v>
      </c>
      <c r="G2278" s="78"/>
      <c r="H2278" s="10" t="s">
        <v>1</v>
      </c>
      <c r="I2278" s="81"/>
      <c r="J2278" s="53"/>
      <c r="K2278" s="53"/>
      <c r="L2278" s="4" t="str">
        <f t="shared" si="131"/>
        <v>社會福利支出計畫/社會福利支出/會費、捐助、補助、分攤、照護、救濟與交流活動費/捐助、補助與獎助/捐助國內團體</v>
      </c>
      <c r="M2278" s="4" t="str">
        <f t="shared" si="132"/>
        <v>補助民間團體辦理建立社區照顧關懷據點業務</v>
      </c>
      <c r="N2278" s="53"/>
      <c r="O2278" s="53"/>
    </row>
    <row r="2279" spans="1:15" s="40" customFormat="1" ht="117">
      <c r="A2279" s="73" t="s">
        <v>2393</v>
      </c>
      <c r="B2279" s="82" t="s">
        <v>2572</v>
      </c>
      <c r="C2279" s="75" t="s">
        <v>2656</v>
      </c>
      <c r="D2279" s="73" t="s">
        <v>883</v>
      </c>
      <c r="E2279" s="76">
        <v>20</v>
      </c>
      <c r="F2279" s="77" t="s">
        <v>22</v>
      </c>
      <c r="G2279" s="78"/>
      <c r="H2279" s="10" t="s">
        <v>1</v>
      </c>
      <c r="I2279" s="81"/>
      <c r="J2279" s="53"/>
      <c r="K2279" s="53"/>
      <c r="L2279" s="4" t="str">
        <f t="shared" si="131"/>
        <v>社會福利支出計畫/社會福利支出/會費、捐助、補助、分攤、照護、救濟與交流活動費/捐助、補助與獎助/捐助國內團體</v>
      </c>
      <c r="M2279" s="4" t="str">
        <f t="shared" si="132"/>
        <v>補助民間團體辦理建立社區照顧關懷據點業務</v>
      </c>
      <c r="N2279" s="53"/>
      <c r="O2279" s="53"/>
    </row>
    <row r="2280" spans="1:15" s="40" customFormat="1" ht="117">
      <c r="A2280" s="73" t="s">
        <v>2393</v>
      </c>
      <c r="B2280" s="82" t="s">
        <v>2572</v>
      </c>
      <c r="C2280" s="75" t="s">
        <v>2656</v>
      </c>
      <c r="D2280" s="73" t="s">
        <v>883</v>
      </c>
      <c r="E2280" s="76">
        <v>20</v>
      </c>
      <c r="F2280" s="77" t="s">
        <v>22</v>
      </c>
      <c r="G2280" s="78"/>
      <c r="H2280" s="10" t="s">
        <v>1</v>
      </c>
      <c r="I2280" s="81"/>
      <c r="J2280" s="53"/>
      <c r="K2280" s="53"/>
      <c r="L2280" s="4" t="str">
        <f t="shared" si="131"/>
        <v>社會福利支出計畫/社會福利支出/會費、捐助、補助、分攤、照護、救濟與交流活動費/捐助、補助與獎助/捐助國內團體</v>
      </c>
      <c r="M2280" s="4" t="str">
        <f t="shared" si="132"/>
        <v>補助民間團體辦理建立社區照顧關懷據點業務</v>
      </c>
      <c r="N2280" s="53"/>
      <c r="O2280" s="53"/>
    </row>
    <row r="2281" spans="1:15" s="40" customFormat="1" ht="117">
      <c r="A2281" s="73" t="s">
        <v>2393</v>
      </c>
      <c r="B2281" s="82" t="s">
        <v>2572</v>
      </c>
      <c r="C2281" s="75" t="s">
        <v>2669</v>
      </c>
      <c r="D2281" s="73" t="s">
        <v>883</v>
      </c>
      <c r="E2281" s="76">
        <v>20</v>
      </c>
      <c r="F2281" s="77" t="s">
        <v>22</v>
      </c>
      <c r="G2281" s="78"/>
      <c r="H2281" s="10" t="s">
        <v>1</v>
      </c>
      <c r="I2281" s="81"/>
      <c r="J2281" s="53"/>
      <c r="K2281" s="53"/>
      <c r="L2281" s="4" t="str">
        <f t="shared" si="131"/>
        <v>社會福利支出計畫/社會福利支出/會費、捐助、補助、分攤、照護、救濟與交流活動費/捐助、補助與獎助/捐助國內團體</v>
      </c>
      <c r="M2281" s="4" t="str">
        <f t="shared" si="132"/>
        <v>補助民間團體辦理建立社區照顧關懷據點業務</v>
      </c>
      <c r="N2281" s="53"/>
      <c r="O2281" s="53"/>
    </row>
    <row r="2282" spans="1:15" s="40" customFormat="1" ht="117">
      <c r="A2282" s="73" t="s">
        <v>2393</v>
      </c>
      <c r="B2282" s="82" t="s">
        <v>2572</v>
      </c>
      <c r="C2282" s="75" t="s">
        <v>2670</v>
      </c>
      <c r="D2282" s="73" t="s">
        <v>883</v>
      </c>
      <c r="E2282" s="76">
        <v>20</v>
      </c>
      <c r="F2282" s="77" t="s">
        <v>22</v>
      </c>
      <c r="G2282" s="78"/>
      <c r="H2282" s="10" t="s">
        <v>1</v>
      </c>
      <c r="I2282" s="81"/>
      <c r="J2282" s="53"/>
      <c r="K2282" s="53"/>
      <c r="L2282" s="4" t="str">
        <f t="shared" si="131"/>
        <v>社會福利支出計畫/社會福利支出/會費、捐助、補助、分攤、照護、救濟與交流活動費/捐助、補助與獎助/捐助國內團體</v>
      </c>
      <c r="M2282" s="4" t="str">
        <f t="shared" si="132"/>
        <v>補助民間團體辦理建立社區照顧關懷據點業務</v>
      </c>
      <c r="N2282" s="53"/>
      <c r="O2282" s="53"/>
    </row>
    <row r="2283" spans="1:15" s="40" customFormat="1" ht="117">
      <c r="A2283" s="73" t="s">
        <v>2393</v>
      </c>
      <c r="B2283" s="82" t="s">
        <v>2572</v>
      </c>
      <c r="C2283" s="75" t="s">
        <v>2671</v>
      </c>
      <c r="D2283" s="73" t="s">
        <v>883</v>
      </c>
      <c r="E2283" s="76">
        <v>20</v>
      </c>
      <c r="F2283" s="77" t="s">
        <v>22</v>
      </c>
      <c r="G2283" s="78"/>
      <c r="H2283" s="10" t="s">
        <v>1</v>
      </c>
      <c r="I2283" s="81"/>
      <c r="J2283" s="53"/>
      <c r="K2283" s="53"/>
      <c r="L2283" s="4" t="str">
        <f t="shared" si="131"/>
        <v>社會福利支出計畫/社會福利支出/會費、捐助、補助、分攤、照護、救濟與交流活動費/捐助、補助與獎助/捐助國內團體</v>
      </c>
      <c r="M2283" s="4" t="str">
        <f t="shared" si="132"/>
        <v>補助民間團體辦理建立社區照顧關懷據點業務</v>
      </c>
      <c r="N2283" s="53"/>
      <c r="O2283" s="53"/>
    </row>
    <row r="2284" spans="1:15" s="40" customFormat="1" ht="117">
      <c r="A2284" s="73" t="s">
        <v>2393</v>
      </c>
      <c r="B2284" s="82" t="s">
        <v>2572</v>
      </c>
      <c r="C2284" s="75" t="s">
        <v>2018</v>
      </c>
      <c r="D2284" s="73" t="s">
        <v>883</v>
      </c>
      <c r="E2284" s="76">
        <v>20</v>
      </c>
      <c r="F2284" s="77" t="s">
        <v>22</v>
      </c>
      <c r="G2284" s="78"/>
      <c r="H2284" s="10" t="s">
        <v>1</v>
      </c>
      <c r="I2284" s="81"/>
      <c r="J2284" s="53"/>
      <c r="K2284" s="53"/>
      <c r="L2284" s="4" t="str">
        <f t="shared" si="131"/>
        <v>社會福利支出計畫/社會福利支出/會費、捐助、補助、分攤、照護、救濟與交流活動費/捐助、補助與獎助/捐助國內團體</v>
      </c>
      <c r="M2284" s="4" t="str">
        <f t="shared" si="132"/>
        <v>補助民間團體辦理建立社區照顧關懷據點業務</v>
      </c>
      <c r="N2284" s="53"/>
      <c r="O2284" s="53"/>
    </row>
    <row r="2285" spans="1:15" s="40" customFormat="1" ht="117">
      <c r="A2285" s="73" t="s">
        <v>2393</v>
      </c>
      <c r="B2285" s="82" t="s">
        <v>2572</v>
      </c>
      <c r="C2285" s="75" t="s">
        <v>2672</v>
      </c>
      <c r="D2285" s="73" t="s">
        <v>883</v>
      </c>
      <c r="E2285" s="76">
        <v>20</v>
      </c>
      <c r="F2285" s="77" t="s">
        <v>22</v>
      </c>
      <c r="G2285" s="78"/>
      <c r="H2285" s="10" t="s">
        <v>1</v>
      </c>
      <c r="I2285" s="81"/>
      <c r="J2285" s="53"/>
      <c r="K2285" s="53"/>
      <c r="L2285" s="4" t="str">
        <f t="shared" si="131"/>
        <v>社會福利支出計畫/社會福利支出/會費、捐助、補助、分攤、照護、救濟與交流活動費/捐助、補助與獎助/捐助國內團體</v>
      </c>
      <c r="M2285" s="4" t="str">
        <f t="shared" si="132"/>
        <v>補助民間團體辦理建立社區照顧關懷據點業務</v>
      </c>
      <c r="N2285" s="53"/>
      <c r="O2285" s="53"/>
    </row>
    <row r="2286" spans="1:15" s="40" customFormat="1" ht="117">
      <c r="A2286" s="73" t="s">
        <v>2393</v>
      </c>
      <c r="B2286" s="82" t="s">
        <v>2572</v>
      </c>
      <c r="C2286" s="75" t="s">
        <v>2673</v>
      </c>
      <c r="D2286" s="73" t="s">
        <v>883</v>
      </c>
      <c r="E2286" s="76">
        <v>20</v>
      </c>
      <c r="F2286" s="77" t="s">
        <v>22</v>
      </c>
      <c r="G2286" s="78"/>
      <c r="H2286" s="10" t="s">
        <v>1</v>
      </c>
      <c r="I2286" s="81"/>
      <c r="J2286" s="53"/>
      <c r="K2286" s="53"/>
      <c r="L2286" s="4" t="str">
        <f t="shared" si="131"/>
        <v>社會福利支出計畫/社會福利支出/會費、捐助、補助、分攤、照護、救濟與交流活動費/捐助、補助與獎助/捐助國內團體</v>
      </c>
      <c r="M2286" s="4" t="str">
        <f t="shared" si="132"/>
        <v>補助民間團體辦理建立社區照顧關懷據點業務</v>
      </c>
      <c r="N2286" s="53"/>
      <c r="O2286" s="53"/>
    </row>
    <row r="2287" spans="1:15" s="40" customFormat="1" ht="117">
      <c r="A2287" s="73" t="s">
        <v>2393</v>
      </c>
      <c r="B2287" s="82" t="s">
        <v>2572</v>
      </c>
      <c r="C2287" s="75" t="s">
        <v>2674</v>
      </c>
      <c r="D2287" s="73" t="s">
        <v>883</v>
      </c>
      <c r="E2287" s="76">
        <v>20</v>
      </c>
      <c r="F2287" s="77" t="s">
        <v>22</v>
      </c>
      <c r="G2287" s="78"/>
      <c r="H2287" s="10" t="s">
        <v>1</v>
      </c>
      <c r="I2287" s="81"/>
      <c r="J2287" s="53"/>
      <c r="K2287" s="53"/>
      <c r="L2287" s="4" t="str">
        <f t="shared" si="131"/>
        <v>社會福利支出計畫/社會福利支出/會費、捐助、補助、分攤、照護、救濟與交流活動費/捐助、補助與獎助/捐助國內團體</v>
      </c>
      <c r="M2287" s="4" t="str">
        <f t="shared" si="132"/>
        <v>補助民間團體辦理建立社區照顧關懷據點業務</v>
      </c>
      <c r="N2287" s="53"/>
      <c r="O2287" s="53"/>
    </row>
    <row r="2288" spans="1:15" s="40" customFormat="1" ht="117">
      <c r="A2288" s="73" t="s">
        <v>2393</v>
      </c>
      <c r="B2288" s="82" t="s">
        <v>2572</v>
      </c>
      <c r="C2288" s="75" t="s">
        <v>2675</v>
      </c>
      <c r="D2288" s="73" t="s">
        <v>883</v>
      </c>
      <c r="E2288" s="76">
        <v>20</v>
      </c>
      <c r="F2288" s="77" t="s">
        <v>22</v>
      </c>
      <c r="G2288" s="78"/>
      <c r="H2288" s="10" t="s">
        <v>1</v>
      </c>
      <c r="I2288" s="81"/>
      <c r="J2288" s="53"/>
      <c r="K2288" s="53"/>
      <c r="L2288" s="4" t="str">
        <f t="shared" si="131"/>
        <v>社會福利支出計畫/社會福利支出/會費、捐助、補助、分攤、照護、救濟與交流活動費/捐助、補助與獎助/捐助國內團體</v>
      </c>
      <c r="M2288" s="4" t="str">
        <f t="shared" si="132"/>
        <v>補助民間團體辦理建立社區照顧關懷據點業務</v>
      </c>
      <c r="N2288" s="53"/>
      <c r="O2288" s="53"/>
    </row>
    <row r="2289" spans="1:15" s="40" customFormat="1" ht="117">
      <c r="A2289" s="73" t="s">
        <v>2393</v>
      </c>
      <c r="B2289" s="82" t="s">
        <v>2572</v>
      </c>
      <c r="C2289" s="75" t="s">
        <v>2632</v>
      </c>
      <c r="D2289" s="73" t="s">
        <v>883</v>
      </c>
      <c r="E2289" s="76">
        <v>20</v>
      </c>
      <c r="F2289" s="77" t="s">
        <v>22</v>
      </c>
      <c r="G2289" s="78"/>
      <c r="H2289" s="10" t="s">
        <v>1</v>
      </c>
      <c r="I2289" s="81"/>
      <c r="J2289" s="53"/>
      <c r="K2289" s="53"/>
      <c r="L2289" s="4" t="str">
        <f t="shared" si="131"/>
        <v>社會福利支出計畫/社會福利支出/會費、捐助、補助、分攤、照護、救濟與交流活動費/捐助、補助與獎助/捐助國內團體</v>
      </c>
      <c r="M2289" s="4" t="str">
        <f t="shared" si="132"/>
        <v>補助民間團體辦理建立社區照顧關懷據點業務</v>
      </c>
      <c r="N2289" s="53"/>
      <c r="O2289" s="53"/>
    </row>
    <row r="2290" spans="1:15" s="40" customFormat="1" ht="117">
      <c r="A2290" s="73" t="s">
        <v>2393</v>
      </c>
      <c r="B2290" s="82" t="s">
        <v>2572</v>
      </c>
      <c r="C2290" s="75" t="s">
        <v>2676</v>
      </c>
      <c r="D2290" s="73" t="s">
        <v>883</v>
      </c>
      <c r="E2290" s="76">
        <v>20</v>
      </c>
      <c r="F2290" s="77" t="s">
        <v>22</v>
      </c>
      <c r="G2290" s="78"/>
      <c r="H2290" s="10" t="s">
        <v>1</v>
      </c>
      <c r="I2290" s="81"/>
      <c r="J2290" s="53"/>
      <c r="K2290" s="53"/>
      <c r="L2290" s="4" t="str">
        <f t="shared" si="131"/>
        <v>社會福利支出計畫/社會福利支出/會費、捐助、補助、分攤、照護、救濟與交流活動費/捐助、補助與獎助/捐助國內團體</v>
      </c>
      <c r="M2290" s="4" t="str">
        <f t="shared" si="132"/>
        <v>補助民間團體辦理建立社區照顧關懷據點業務</v>
      </c>
      <c r="N2290" s="53"/>
      <c r="O2290" s="53"/>
    </row>
    <row r="2291" spans="1:15" s="40" customFormat="1" ht="117">
      <c r="A2291" s="73" t="s">
        <v>2393</v>
      </c>
      <c r="B2291" s="82" t="s">
        <v>2572</v>
      </c>
      <c r="C2291" s="75" t="s">
        <v>2677</v>
      </c>
      <c r="D2291" s="73" t="s">
        <v>883</v>
      </c>
      <c r="E2291" s="76">
        <v>20</v>
      </c>
      <c r="F2291" s="77" t="s">
        <v>22</v>
      </c>
      <c r="G2291" s="78"/>
      <c r="H2291" s="10" t="s">
        <v>1</v>
      </c>
      <c r="I2291" s="81"/>
      <c r="J2291" s="53"/>
      <c r="K2291" s="53"/>
      <c r="L2291" s="4" t="str">
        <f t="shared" si="131"/>
        <v>社會福利支出計畫/社會福利支出/會費、捐助、補助、分攤、照護、救濟與交流活動費/捐助、補助與獎助/捐助國內團體</v>
      </c>
      <c r="M2291" s="4" t="str">
        <f t="shared" si="132"/>
        <v>補助民間團體辦理建立社區照顧關懷據點業務</v>
      </c>
      <c r="N2291" s="53"/>
      <c r="O2291" s="53"/>
    </row>
    <row r="2292" spans="1:15" s="40" customFormat="1" ht="117">
      <c r="A2292" s="73" t="s">
        <v>2393</v>
      </c>
      <c r="B2292" s="82" t="s">
        <v>2572</v>
      </c>
      <c r="C2292" s="75" t="s">
        <v>2678</v>
      </c>
      <c r="D2292" s="73" t="s">
        <v>883</v>
      </c>
      <c r="E2292" s="76">
        <v>20</v>
      </c>
      <c r="F2292" s="77" t="s">
        <v>22</v>
      </c>
      <c r="G2292" s="78"/>
      <c r="H2292" s="10" t="s">
        <v>1</v>
      </c>
      <c r="I2292" s="81"/>
      <c r="J2292" s="53"/>
      <c r="K2292" s="53"/>
      <c r="L2292" s="4" t="str">
        <f t="shared" si="131"/>
        <v>社會福利支出計畫/社會福利支出/會費、捐助、補助、分攤、照護、救濟與交流活動費/捐助、補助與獎助/捐助國內團體</v>
      </c>
      <c r="M2292" s="4" t="str">
        <f t="shared" si="132"/>
        <v>補助民間團體辦理建立社區照顧關懷據點業務</v>
      </c>
      <c r="N2292" s="53"/>
      <c r="O2292" s="53"/>
    </row>
    <row r="2293" spans="1:15" s="40" customFormat="1" ht="117">
      <c r="A2293" s="73" t="s">
        <v>2393</v>
      </c>
      <c r="B2293" s="82" t="s">
        <v>2572</v>
      </c>
      <c r="C2293" s="75" t="s">
        <v>2679</v>
      </c>
      <c r="D2293" s="73" t="s">
        <v>883</v>
      </c>
      <c r="E2293" s="76">
        <v>20</v>
      </c>
      <c r="F2293" s="77" t="s">
        <v>22</v>
      </c>
      <c r="G2293" s="78"/>
      <c r="H2293" s="10" t="s">
        <v>1</v>
      </c>
      <c r="I2293" s="81"/>
      <c r="J2293" s="53"/>
      <c r="K2293" s="53"/>
      <c r="L2293" s="4" t="str">
        <f t="shared" si="131"/>
        <v>社會福利支出計畫/社會福利支出/會費、捐助、補助、分攤、照護、救濟與交流活動費/捐助、補助與獎助/捐助國內團體</v>
      </c>
      <c r="M2293" s="4" t="str">
        <f t="shared" si="132"/>
        <v>補助民間團體辦理建立社區照顧關懷據點業務</v>
      </c>
      <c r="N2293" s="53"/>
      <c r="O2293" s="53"/>
    </row>
    <row r="2294" spans="1:15" s="40" customFormat="1" ht="117">
      <c r="A2294" s="73" t="s">
        <v>2393</v>
      </c>
      <c r="B2294" s="82" t="s">
        <v>2572</v>
      </c>
      <c r="C2294" s="75" t="s">
        <v>2680</v>
      </c>
      <c r="D2294" s="73" t="s">
        <v>883</v>
      </c>
      <c r="E2294" s="76">
        <v>20</v>
      </c>
      <c r="F2294" s="77" t="s">
        <v>22</v>
      </c>
      <c r="G2294" s="78"/>
      <c r="H2294" s="10" t="s">
        <v>1</v>
      </c>
      <c r="I2294" s="81"/>
      <c r="J2294" s="53"/>
      <c r="K2294" s="53"/>
      <c r="L2294" s="4" t="str">
        <f t="shared" si="131"/>
        <v>社會福利支出計畫/社會福利支出/會費、捐助、補助、分攤、照護、救濟與交流活動費/捐助、補助與獎助/捐助國內團體</v>
      </c>
      <c r="M2294" s="4" t="str">
        <f t="shared" si="132"/>
        <v>補助民間團體辦理建立社區照顧關懷據點業務</v>
      </c>
      <c r="N2294" s="53"/>
      <c r="O2294" s="53"/>
    </row>
    <row r="2295" spans="1:15" s="40" customFormat="1" ht="117">
      <c r="A2295" s="73" t="s">
        <v>2393</v>
      </c>
      <c r="B2295" s="82" t="s">
        <v>2572</v>
      </c>
      <c r="C2295" s="75" t="s">
        <v>2681</v>
      </c>
      <c r="D2295" s="73" t="s">
        <v>883</v>
      </c>
      <c r="E2295" s="76">
        <v>20</v>
      </c>
      <c r="F2295" s="77" t="s">
        <v>22</v>
      </c>
      <c r="G2295" s="78"/>
      <c r="H2295" s="10" t="s">
        <v>1</v>
      </c>
      <c r="I2295" s="81"/>
      <c r="J2295" s="53"/>
      <c r="K2295" s="53"/>
      <c r="L2295" s="4" t="str">
        <f t="shared" si="131"/>
        <v>社會福利支出計畫/社會福利支出/會費、捐助、補助、分攤、照護、救濟與交流活動費/捐助、補助與獎助/捐助國內團體</v>
      </c>
      <c r="M2295" s="4" t="str">
        <f t="shared" si="132"/>
        <v>補助民間團體辦理建立社區照顧關懷據點業務</v>
      </c>
      <c r="N2295" s="53"/>
      <c r="O2295" s="53"/>
    </row>
    <row r="2296" spans="1:15" s="40" customFormat="1" ht="117">
      <c r="A2296" s="73" t="s">
        <v>2393</v>
      </c>
      <c r="B2296" s="82" t="s">
        <v>2572</v>
      </c>
      <c r="C2296" s="75" t="s">
        <v>2682</v>
      </c>
      <c r="D2296" s="73" t="s">
        <v>883</v>
      </c>
      <c r="E2296" s="76">
        <v>20</v>
      </c>
      <c r="F2296" s="77" t="s">
        <v>22</v>
      </c>
      <c r="G2296" s="78"/>
      <c r="H2296" s="10" t="s">
        <v>1</v>
      </c>
      <c r="I2296" s="81"/>
      <c r="J2296" s="53"/>
      <c r="K2296" s="53"/>
      <c r="L2296" s="4" t="str">
        <f t="shared" si="131"/>
        <v>社會福利支出計畫/社會福利支出/會費、捐助、補助、分攤、照護、救濟與交流活動費/捐助、補助與獎助/捐助國內團體</v>
      </c>
      <c r="M2296" s="4" t="str">
        <f t="shared" si="132"/>
        <v>補助民間團體辦理建立社區照顧關懷據點業務</v>
      </c>
      <c r="N2296" s="53"/>
      <c r="O2296" s="53"/>
    </row>
    <row r="2297" spans="1:15" s="40" customFormat="1" ht="117">
      <c r="A2297" s="73" t="s">
        <v>2393</v>
      </c>
      <c r="B2297" s="82" t="s">
        <v>2572</v>
      </c>
      <c r="C2297" s="75" t="s">
        <v>2683</v>
      </c>
      <c r="D2297" s="73" t="s">
        <v>883</v>
      </c>
      <c r="E2297" s="76">
        <v>20</v>
      </c>
      <c r="F2297" s="77" t="s">
        <v>22</v>
      </c>
      <c r="G2297" s="78"/>
      <c r="H2297" s="10" t="s">
        <v>1</v>
      </c>
      <c r="I2297" s="81"/>
      <c r="J2297" s="53"/>
      <c r="K2297" s="53"/>
      <c r="L2297" s="4" t="str">
        <f t="shared" si="131"/>
        <v>社會福利支出計畫/社會福利支出/會費、捐助、補助、分攤、照護、救濟與交流活動費/捐助、補助與獎助/捐助國內團體</v>
      </c>
      <c r="M2297" s="4" t="str">
        <f t="shared" si="132"/>
        <v>補助民間團體辦理建立社區照顧關懷據點業務</v>
      </c>
      <c r="N2297" s="53"/>
      <c r="O2297" s="53"/>
    </row>
    <row r="2298" spans="1:15" s="40" customFormat="1" ht="117">
      <c r="A2298" s="73" t="s">
        <v>2393</v>
      </c>
      <c r="B2298" s="82" t="s">
        <v>2572</v>
      </c>
      <c r="C2298" s="75" t="s">
        <v>2684</v>
      </c>
      <c r="D2298" s="73" t="s">
        <v>883</v>
      </c>
      <c r="E2298" s="76">
        <v>20</v>
      </c>
      <c r="F2298" s="77" t="s">
        <v>22</v>
      </c>
      <c r="G2298" s="78"/>
      <c r="H2298" s="10" t="s">
        <v>1</v>
      </c>
      <c r="I2298" s="81"/>
      <c r="J2298" s="53"/>
      <c r="K2298" s="53"/>
      <c r="L2298" s="4" t="str">
        <f t="shared" si="131"/>
        <v>社會福利支出計畫/社會福利支出/會費、捐助、補助、分攤、照護、救濟與交流活動費/捐助、補助與獎助/捐助國內團體</v>
      </c>
      <c r="M2298" s="4" t="str">
        <f t="shared" si="132"/>
        <v>補助民間團體辦理建立社區照顧關懷據點業務</v>
      </c>
      <c r="N2298" s="53"/>
      <c r="O2298" s="53"/>
    </row>
    <row r="2299" spans="1:15" s="40" customFormat="1" ht="117">
      <c r="A2299" s="73" t="s">
        <v>2393</v>
      </c>
      <c r="B2299" s="82" t="s">
        <v>2572</v>
      </c>
      <c r="C2299" s="75" t="s">
        <v>2685</v>
      </c>
      <c r="D2299" s="73" t="s">
        <v>883</v>
      </c>
      <c r="E2299" s="76">
        <v>20</v>
      </c>
      <c r="F2299" s="77" t="s">
        <v>22</v>
      </c>
      <c r="G2299" s="78"/>
      <c r="H2299" s="10" t="s">
        <v>1</v>
      </c>
      <c r="I2299" s="81"/>
      <c r="J2299" s="53"/>
      <c r="K2299" s="53"/>
      <c r="L2299" s="4" t="str">
        <f t="shared" si="131"/>
        <v>社會福利支出計畫/社會福利支出/會費、捐助、補助、分攤、照護、救濟與交流活動費/捐助、補助與獎助/捐助國內團體</v>
      </c>
      <c r="M2299" s="4" t="str">
        <f t="shared" si="132"/>
        <v>補助民間團體辦理建立社區照顧關懷據點業務</v>
      </c>
      <c r="N2299" s="53"/>
      <c r="O2299" s="53"/>
    </row>
    <row r="2300" spans="1:15" s="40" customFormat="1" ht="117">
      <c r="A2300" s="73" t="s">
        <v>2393</v>
      </c>
      <c r="B2300" s="82" t="s">
        <v>2572</v>
      </c>
      <c r="C2300" s="75" t="s">
        <v>2611</v>
      </c>
      <c r="D2300" s="73" t="s">
        <v>883</v>
      </c>
      <c r="E2300" s="76">
        <v>20</v>
      </c>
      <c r="F2300" s="77" t="s">
        <v>22</v>
      </c>
      <c r="G2300" s="78"/>
      <c r="H2300" s="10" t="s">
        <v>1</v>
      </c>
      <c r="I2300" s="81"/>
      <c r="J2300" s="53"/>
      <c r="K2300" s="53"/>
      <c r="L2300" s="4" t="str">
        <f t="shared" si="131"/>
        <v>社會福利支出計畫/社會福利支出/會費、捐助、補助、分攤、照護、救濟與交流活動費/捐助、補助與獎助/捐助國內團體</v>
      </c>
      <c r="M2300" s="4" t="str">
        <f t="shared" si="132"/>
        <v>補助民間團體辦理建立社區照顧關懷據點業務</v>
      </c>
      <c r="N2300" s="53"/>
      <c r="O2300" s="53"/>
    </row>
    <row r="2301" spans="1:15" s="40" customFormat="1" ht="117">
      <c r="A2301" s="73" t="s">
        <v>2393</v>
      </c>
      <c r="B2301" s="82" t="s">
        <v>2572</v>
      </c>
      <c r="C2301" s="75" t="s">
        <v>2686</v>
      </c>
      <c r="D2301" s="73" t="s">
        <v>883</v>
      </c>
      <c r="E2301" s="76">
        <v>20</v>
      </c>
      <c r="F2301" s="77" t="s">
        <v>22</v>
      </c>
      <c r="G2301" s="78"/>
      <c r="H2301" s="10" t="s">
        <v>1</v>
      </c>
      <c r="I2301" s="81"/>
      <c r="J2301" s="53"/>
      <c r="K2301" s="53"/>
      <c r="L2301" s="4" t="str">
        <f t="shared" si="131"/>
        <v>社會福利支出計畫/社會福利支出/會費、捐助、補助、分攤、照護、救濟與交流活動費/捐助、補助與獎助/捐助國內團體</v>
      </c>
      <c r="M2301" s="4" t="str">
        <f t="shared" si="132"/>
        <v>補助民間團體辦理建立社區照顧關懷據點業務</v>
      </c>
      <c r="N2301" s="53"/>
      <c r="O2301" s="53"/>
    </row>
    <row r="2302" spans="1:15" s="40" customFormat="1" ht="117">
      <c r="A2302" s="73" t="s">
        <v>2393</v>
      </c>
      <c r="B2302" s="82" t="s">
        <v>2572</v>
      </c>
      <c r="C2302" s="75" t="s">
        <v>2687</v>
      </c>
      <c r="D2302" s="73" t="s">
        <v>883</v>
      </c>
      <c r="E2302" s="76">
        <v>20</v>
      </c>
      <c r="F2302" s="77" t="s">
        <v>22</v>
      </c>
      <c r="G2302" s="78"/>
      <c r="H2302" s="10" t="s">
        <v>1</v>
      </c>
      <c r="I2302" s="81"/>
      <c r="J2302" s="53"/>
      <c r="K2302" s="53"/>
      <c r="L2302" s="4" t="str">
        <f t="shared" si="131"/>
        <v>社會福利支出計畫/社會福利支出/會費、捐助、補助、分攤、照護、救濟與交流活動費/捐助、補助與獎助/捐助國內團體</v>
      </c>
      <c r="M2302" s="4" t="str">
        <f t="shared" si="132"/>
        <v>補助民間團體辦理建立社區照顧關懷據點業務</v>
      </c>
      <c r="N2302" s="53"/>
      <c r="O2302" s="53"/>
    </row>
    <row r="2303" spans="1:15" s="40" customFormat="1" ht="117">
      <c r="A2303" s="73" t="s">
        <v>2393</v>
      </c>
      <c r="B2303" s="82" t="s">
        <v>2572</v>
      </c>
      <c r="C2303" s="75" t="s">
        <v>2688</v>
      </c>
      <c r="D2303" s="73" t="s">
        <v>883</v>
      </c>
      <c r="E2303" s="76">
        <v>20</v>
      </c>
      <c r="F2303" s="77" t="s">
        <v>22</v>
      </c>
      <c r="G2303" s="78"/>
      <c r="H2303" s="10" t="s">
        <v>1</v>
      </c>
      <c r="I2303" s="81"/>
      <c r="J2303" s="53"/>
      <c r="K2303" s="53"/>
      <c r="L2303" s="4" t="str">
        <f t="shared" si="131"/>
        <v>社會福利支出計畫/社會福利支出/會費、捐助、補助、分攤、照護、救濟與交流活動費/捐助、補助與獎助/捐助國內團體</v>
      </c>
      <c r="M2303" s="4" t="str">
        <f t="shared" si="132"/>
        <v>補助民間團體辦理建立社區照顧關懷據點業務</v>
      </c>
      <c r="N2303" s="53"/>
      <c r="O2303" s="53"/>
    </row>
    <row r="2304" spans="1:15" s="40" customFormat="1" ht="117">
      <c r="A2304" s="73" t="s">
        <v>2393</v>
      </c>
      <c r="B2304" s="82" t="s">
        <v>2572</v>
      </c>
      <c r="C2304" s="75" t="s">
        <v>2689</v>
      </c>
      <c r="D2304" s="73" t="s">
        <v>883</v>
      </c>
      <c r="E2304" s="76">
        <v>20</v>
      </c>
      <c r="F2304" s="77" t="s">
        <v>22</v>
      </c>
      <c r="G2304" s="78"/>
      <c r="H2304" s="10" t="s">
        <v>1</v>
      </c>
      <c r="I2304" s="81"/>
      <c r="J2304" s="53"/>
      <c r="K2304" s="53"/>
      <c r="L2304" s="4" t="str">
        <f t="shared" si="131"/>
        <v>社會福利支出計畫/社會福利支出/會費、捐助、補助、分攤、照護、救濟與交流活動費/捐助、補助與獎助/捐助國內團體</v>
      </c>
      <c r="M2304" s="4" t="str">
        <f t="shared" si="132"/>
        <v>補助民間團體辦理建立社區照顧關懷據點業務</v>
      </c>
      <c r="N2304" s="53"/>
      <c r="O2304" s="53"/>
    </row>
    <row r="2305" spans="1:15" s="40" customFormat="1" ht="117">
      <c r="A2305" s="73" t="s">
        <v>2393</v>
      </c>
      <c r="B2305" s="82" t="s">
        <v>2572</v>
      </c>
      <c r="C2305" s="75" t="s">
        <v>2690</v>
      </c>
      <c r="D2305" s="73" t="s">
        <v>883</v>
      </c>
      <c r="E2305" s="76">
        <v>20</v>
      </c>
      <c r="F2305" s="77" t="s">
        <v>22</v>
      </c>
      <c r="G2305" s="78"/>
      <c r="H2305" s="10" t="s">
        <v>1</v>
      </c>
      <c r="I2305" s="81"/>
      <c r="J2305" s="53"/>
      <c r="K2305" s="53"/>
      <c r="L2305" s="4" t="str">
        <f t="shared" si="131"/>
        <v>社會福利支出計畫/社會福利支出/會費、捐助、補助、分攤、照護、救濟與交流活動費/捐助、補助與獎助/捐助國內團體</v>
      </c>
      <c r="M2305" s="4" t="str">
        <f t="shared" si="132"/>
        <v>補助民間團體辦理建立社區照顧關懷據點業務</v>
      </c>
      <c r="N2305" s="53"/>
      <c r="O2305" s="53"/>
    </row>
    <row r="2306" spans="1:15" s="40" customFormat="1" ht="117">
      <c r="A2306" s="73" t="s">
        <v>2393</v>
      </c>
      <c r="B2306" s="82" t="s">
        <v>2572</v>
      </c>
      <c r="C2306" s="75" t="s">
        <v>2691</v>
      </c>
      <c r="D2306" s="73" t="s">
        <v>883</v>
      </c>
      <c r="E2306" s="76">
        <v>20</v>
      </c>
      <c r="F2306" s="77" t="s">
        <v>22</v>
      </c>
      <c r="G2306" s="78"/>
      <c r="H2306" s="10" t="s">
        <v>1</v>
      </c>
      <c r="I2306" s="81"/>
      <c r="J2306" s="53"/>
      <c r="K2306" s="53"/>
      <c r="L2306" s="4" t="str">
        <f t="shared" si="131"/>
        <v>社會福利支出計畫/社會福利支出/會費、捐助、補助、分攤、照護、救濟與交流活動費/捐助、補助與獎助/捐助國內團體</v>
      </c>
      <c r="M2306" s="4" t="str">
        <f t="shared" si="132"/>
        <v>補助民間團體辦理建立社區照顧關懷據點業務</v>
      </c>
      <c r="N2306" s="53"/>
      <c r="O2306" s="53"/>
    </row>
    <row r="2307" spans="1:15" s="40" customFormat="1" ht="117">
      <c r="A2307" s="73" t="s">
        <v>2393</v>
      </c>
      <c r="B2307" s="82" t="s">
        <v>2572</v>
      </c>
      <c r="C2307" s="75" t="s">
        <v>2692</v>
      </c>
      <c r="D2307" s="73" t="s">
        <v>883</v>
      </c>
      <c r="E2307" s="76">
        <v>20</v>
      </c>
      <c r="F2307" s="77" t="s">
        <v>22</v>
      </c>
      <c r="G2307" s="78"/>
      <c r="H2307" s="10" t="s">
        <v>1</v>
      </c>
      <c r="I2307" s="81"/>
      <c r="J2307" s="53"/>
      <c r="K2307" s="53"/>
      <c r="L2307" s="4" t="str">
        <f t="shared" si="131"/>
        <v>社會福利支出計畫/社會福利支出/會費、捐助、補助、分攤、照護、救濟與交流活動費/捐助、補助與獎助/捐助國內團體</v>
      </c>
      <c r="M2307" s="4" t="str">
        <f t="shared" si="132"/>
        <v>補助民間團體辦理建立社區照顧關懷據點業務</v>
      </c>
      <c r="N2307" s="53"/>
      <c r="O2307" s="53"/>
    </row>
    <row r="2308" spans="1:15" s="40" customFormat="1" ht="117">
      <c r="A2308" s="73" t="s">
        <v>2393</v>
      </c>
      <c r="B2308" s="82" t="s">
        <v>2572</v>
      </c>
      <c r="C2308" s="75" t="s">
        <v>2293</v>
      </c>
      <c r="D2308" s="73" t="s">
        <v>883</v>
      </c>
      <c r="E2308" s="76">
        <v>20</v>
      </c>
      <c r="F2308" s="77" t="s">
        <v>22</v>
      </c>
      <c r="G2308" s="78"/>
      <c r="H2308" s="10" t="s">
        <v>1</v>
      </c>
      <c r="I2308" s="81"/>
      <c r="J2308" s="53"/>
      <c r="K2308" s="53"/>
      <c r="L2308" s="4" t="str">
        <f t="shared" si="131"/>
        <v>社會福利支出計畫/社會福利支出/會費、捐助、補助、分攤、照護、救濟與交流活動費/捐助、補助與獎助/捐助國內團體</v>
      </c>
      <c r="M2308" s="4" t="str">
        <f t="shared" si="132"/>
        <v>補助民間團體辦理建立社區照顧關懷據點業務</v>
      </c>
      <c r="N2308" s="53"/>
      <c r="O2308" s="53"/>
    </row>
    <row r="2309" spans="1:15" s="40" customFormat="1" ht="117">
      <c r="A2309" s="73" t="s">
        <v>2393</v>
      </c>
      <c r="B2309" s="82" t="s">
        <v>2572</v>
      </c>
      <c r="C2309" s="75" t="s">
        <v>2693</v>
      </c>
      <c r="D2309" s="73" t="s">
        <v>883</v>
      </c>
      <c r="E2309" s="76">
        <v>20</v>
      </c>
      <c r="F2309" s="77" t="s">
        <v>22</v>
      </c>
      <c r="G2309" s="78"/>
      <c r="H2309" s="10" t="s">
        <v>1</v>
      </c>
      <c r="I2309" s="81"/>
      <c r="J2309" s="53"/>
      <c r="K2309" s="53"/>
      <c r="L2309" s="4" t="str">
        <f t="shared" si="131"/>
        <v>社會福利支出計畫/社會福利支出/會費、捐助、補助、分攤、照護、救濟與交流活動費/捐助、補助與獎助/捐助國內團體</v>
      </c>
      <c r="M2309" s="4" t="str">
        <f t="shared" si="132"/>
        <v>補助民間團體辦理建立社區照顧關懷據點業務</v>
      </c>
      <c r="N2309" s="53"/>
      <c r="O2309" s="53"/>
    </row>
    <row r="2310" spans="1:15" s="40" customFormat="1" ht="117">
      <c r="A2310" s="73" t="s">
        <v>2393</v>
      </c>
      <c r="B2310" s="82" t="s">
        <v>2572</v>
      </c>
      <c r="C2310" s="75" t="s">
        <v>2694</v>
      </c>
      <c r="D2310" s="73" t="s">
        <v>883</v>
      </c>
      <c r="E2310" s="76">
        <v>20</v>
      </c>
      <c r="F2310" s="77" t="s">
        <v>22</v>
      </c>
      <c r="G2310" s="78"/>
      <c r="H2310" s="10" t="s">
        <v>1</v>
      </c>
      <c r="I2310" s="81"/>
      <c r="J2310" s="53"/>
      <c r="K2310" s="53"/>
      <c r="L2310" s="4" t="str">
        <f t="shared" si="131"/>
        <v>社會福利支出計畫/社會福利支出/會費、捐助、補助、分攤、照護、救濟與交流活動費/捐助、補助與獎助/捐助國內團體</v>
      </c>
      <c r="M2310" s="4" t="str">
        <f t="shared" si="132"/>
        <v>補助民間團體辦理建立社區照顧關懷據點業務</v>
      </c>
      <c r="N2310" s="53"/>
      <c r="O2310" s="53"/>
    </row>
    <row r="2311" spans="1:15" s="40" customFormat="1" ht="117">
      <c r="A2311" s="73" t="s">
        <v>2393</v>
      </c>
      <c r="B2311" s="82" t="s">
        <v>2572</v>
      </c>
      <c r="C2311" s="75" t="s">
        <v>2694</v>
      </c>
      <c r="D2311" s="73" t="s">
        <v>883</v>
      </c>
      <c r="E2311" s="76">
        <v>20</v>
      </c>
      <c r="F2311" s="77" t="s">
        <v>22</v>
      </c>
      <c r="G2311" s="78"/>
      <c r="H2311" s="10" t="s">
        <v>1</v>
      </c>
      <c r="I2311" s="81"/>
      <c r="J2311" s="53"/>
      <c r="K2311" s="53"/>
      <c r="L2311" s="4" t="str">
        <f t="shared" si="131"/>
        <v>社會福利支出計畫/社會福利支出/會費、捐助、補助、分攤、照護、救濟與交流活動費/捐助、補助與獎助/捐助國內團體</v>
      </c>
      <c r="M2311" s="4" t="str">
        <f t="shared" si="132"/>
        <v>補助民間團體辦理建立社區照顧關懷據點業務</v>
      </c>
      <c r="N2311" s="53"/>
      <c r="O2311" s="53"/>
    </row>
    <row r="2312" spans="1:15" s="40" customFormat="1" ht="117">
      <c r="A2312" s="73" t="s">
        <v>2393</v>
      </c>
      <c r="B2312" s="82" t="s">
        <v>2572</v>
      </c>
      <c r="C2312" s="75" t="s">
        <v>2695</v>
      </c>
      <c r="D2312" s="73" t="s">
        <v>883</v>
      </c>
      <c r="E2312" s="76">
        <v>20</v>
      </c>
      <c r="F2312" s="77" t="s">
        <v>22</v>
      </c>
      <c r="G2312" s="78"/>
      <c r="H2312" s="10" t="s">
        <v>1</v>
      </c>
      <c r="I2312" s="81"/>
      <c r="J2312" s="53"/>
      <c r="K2312" s="53"/>
      <c r="L2312" s="4" t="str">
        <f t="shared" ref="L2312:L2375" si="133">A2312</f>
        <v>社會福利支出計畫/社會福利支出/會費、捐助、補助、分攤、照護、救濟與交流活動費/捐助、補助與獎助/捐助國內團體</v>
      </c>
      <c r="M2312" s="4" t="str">
        <f t="shared" ref="M2312:M2375" si="134">B2312</f>
        <v>補助民間團體辦理建立社區照顧關懷據點業務</v>
      </c>
      <c r="N2312" s="53"/>
      <c r="O2312" s="53"/>
    </row>
    <row r="2313" spans="1:15" s="40" customFormat="1" ht="117">
      <c r="A2313" s="73" t="s">
        <v>2393</v>
      </c>
      <c r="B2313" s="82" t="s">
        <v>2572</v>
      </c>
      <c r="C2313" s="75" t="s">
        <v>2532</v>
      </c>
      <c r="D2313" s="73" t="s">
        <v>883</v>
      </c>
      <c r="E2313" s="76">
        <v>20</v>
      </c>
      <c r="F2313" s="77" t="s">
        <v>22</v>
      </c>
      <c r="G2313" s="78"/>
      <c r="H2313" s="10" t="s">
        <v>1</v>
      </c>
      <c r="I2313" s="81"/>
      <c r="J2313" s="53"/>
      <c r="K2313" s="53"/>
      <c r="L2313" s="4" t="str">
        <f t="shared" si="133"/>
        <v>社會福利支出計畫/社會福利支出/會費、捐助、補助、分攤、照護、救濟與交流活動費/捐助、補助與獎助/捐助國內團體</v>
      </c>
      <c r="M2313" s="4" t="str">
        <f t="shared" si="134"/>
        <v>補助民間團體辦理建立社區照顧關懷據點業務</v>
      </c>
      <c r="N2313" s="53"/>
      <c r="O2313" s="53"/>
    </row>
    <row r="2314" spans="1:15" s="40" customFormat="1" ht="117">
      <c r="A2314" s="73" t="s">
        <v>2393</v>
      </c>
      <c r="B2314" s="82" t="s">
        <v>2572</v>
      </c>
      <c r="C2314" s="75" t="s">
        <v>2528</v>
      </c>
      <c r="D2314" s="73" t="s">
        <v>883</v>
      </c>
      <c r="E2314" s="76">
        <v>20</v>
      </c>
      <c r="F2314" s="77" t="s">
        <v>22</v>
      </c>
      <c r="G2314" s="78"/>
      <c r="H2314" s="10" t="s">
        <v>1</v>
      </c>
      <c r="I2314" s="81"/>
      <c r="J2314" s="53"/>
      <c r="K2314" s="53"/>
      <c r="L2314" s="4" t="str">
        <f t="shared" si="133"/>
        <v>社會福利支出計畫/社會福利支出/會費、捐助、補助、分攤、照護、救濟與交流活動費/捐助、補助與獎助/捐助國內團體</v>
      </c>
      <c r="M2314" s="4" t="str">
        <f t="shared" si="134"/>
        <v>補助民間團體辦理建立社區照顧關懷據點業務</v>
      </c>
      <c r="N2314" s="53"/>
      <c r="O2314" s="53"/>
    </row>
    <row r="2315" spans="1:15" s="40" customFormat="1" ht="117">
      <c r="A2315" s="73" t="s">
        <v>2393</v>
      </c>
      <c r="B2315" s="82" t="s">
        <v>2572</v>
      </c>
      <c r="C2315" s="75" t="s">
        <v>2696</v>
      </c>
      <c r="D2315" s="73" t="s">
        <v>883</v>
      </c>
      <c r="E2315" s="76">
        <v>20</v>
      </c>
      <c r="F2315" s="77" t="s">
        <v>22</v>
      </c>
      <c r="G2315" s="78"/>
      <c r="H2315" s="10" t="s">
        <v>1</v>
      </c>
      <c r="I2315" s="81"/>
      <c r="J2315" s="53"/>
      <c r="K2315" s="53"/>
      <c r="L2315" s="4" t="str">
        <f t="shared" si="133"/>
        <v>社會福利支出計畫/社會福利支出/會費、捐助、補助、分攤、照護、救濟與交流活動費/捐助、補助與獎助/捐助國內團體</v>
      </c>
      <c r="M2315" s="4" t="str">
        <f t="shared" si="134"/>
        <v>補助民間團體辦理建立社區照顧關懷據點業務</v>
      </c>
      <c r="N2315" s="53"/>
      <c r="O2315" s="53"/>
    </row>
    <row r="2316" spans="1:15" s="40" customFormat="1" ht="117">
      <c r="A2316" s="73" t="s">
        <v>2393</v>
      </c>
      <c r="B2316" s="82" t="s">
        <v>2572</v>
      </c>
      <c r="C2316" s="75" t="s">
        <v>2697</v>
      </c>
      <c r="D2316" s="73" t="s">
        <v>883</v>
      </c>
      <c r="E2316" s="76">
        <v>20</v>
      </c>
      <c r="F2316" s="77" t="s">
        <v>22</v>
      </c>
      <c r="G2316" s="78"/>
      <c r="H2316" s="10" t="s">
        <v>1</v>
      </c>
      <c r="I2316" s="81"/>
      <c r="J2316" s="53"/>
      <c r="K2316" s="53"/>
      <c r="L2316" s="4" t="str">
        <f t="shared" si="133"/>
        <v>社會福利支出計畫/社會福利支出/會費、捐助、補助、分攤、照護、救濟與交流活動費/捐助、補助與獎助/捐助國內團體</v>
      </c>
      <c r="M2316" s="4" t="str">
        <f t="shared" si="134"/>
        <v>補助民間團體辦理建立社區照顧關懷據點業務</v>
      </c>
      <c r="N2316" s="53"/>
      <c r="O2316" s="53"/>
    </row>
    <row r="2317" spans="1:15" s="40" customFormat="1" ht="117">
      <c r="A2317" s="73" t="s">
        <v>2393</v>
      </c>
      <c r="B2317" s="82" t="s">
        <v>2572</v>
      </c>
      <c r="C2317" s="75" t="s">
        <v>2698</v>
      </c>
      <c r="D2317" s="73" t="s">
        <v>883</v>
      </c>
      <c r="E2317" s="76">
        <v>20</v>
      </c>
      <c r="F2317" s="77" t="s">
        <v>22</v>
      </c>
      <c r="G2317" s="78"/>
      <c r="H2317" s="10" t="s">
        <v>1</v>
      </c>
      <c r="I2317" s="81"/>
      <c r="J2317" s="53"/>
      <c r="K2317" s="53"/>
      <c r="L2317" s="4" t="str">
        <f t="shared" si="133"/>
        <v>社會福利支出計畫/社會福利支出/會費、捐助、補助、分攤、照護、救濟與交流活動費/捐助、補助與獎助/捐助國內團體</v>
      </c>
      <c r="M2317" s="4" t="str">
        <f t="shared" si="134"/>
        <v>補助民間團體辦理建立社區照顧關懷據點業務</v>
      </c>
      <c r="N2317" s="53"/>
      <c r="O2317" s="53"/>
    </row>
    <row r="2318" spans="1:15" s="40" customFormat="1" ht="117">
      <c r="A2318" s="73" t="s">
        <v>2393</v>
      </c>
      <c r="B2318" s="82" t="s">
        <v>2572</v>
      </c>
      <c r="C2318" s="75" t="s">
        <v>2661</v>
      </c>
      <c r="D2318" s="73" t="s">
        <v>883</v>
      </c>
      <c r="E2318" s="76">
        <v>20</v>
      </c>
      <c r="F2318" s="77" t="s">
        <v>22</v>
      </c>
      <c r="G2318" s="78"/>
      <c r="H2318" s="10" t="s">
        <v>1</v>
      </c>
      <c r="I2318" s="81"/>
      <c r="J2318" s="53"/>
      <c r="K2318" s="53"/>
      <c r="L2318" s="4" t="str">
        <f t="shared" si="133"/>
        <v>社會福利支出計畫/社會福利支出/會費、捐助、補助、分攤、照護、救濟與交流活動費/捐助、補助與獎助/捐助國內團體</v>
      </c>
      <c r="M2318" s="4" t="str">
        <f t="shared" si="134"/>
        <v>補助民間團體辦理建立社區照顧關懷據點業務</v>
      </c>
      <c r="N2318" s="53"/>
      <c r="O2318" s="53"/>
    </row>
    <row r="2319" spans="1:15" s="40" customFormat="1" ht="117">
      <c r="A2319" s="73" t="s">
        <v>2393</v>
      </c>
      <c r="B2319" s="82" t="s">
        <v>2572</v>
      </c>
      <c r="C2319" s="75" t="s">
        <v>2699</v>
      </c>
      <c r="D2319" s="73" t="s">
        <v>883</v>
      </c>
      <c r="E2319" s="76">
        <v>20</v>
      </c>
      <c r="F2319" s="77" t="s">
        <v>22</v>
      </c>
      <c r="G2319" s="78"/>
      <c r="H2319" s="10" t="s">
        <v>1</v>
      </c>
      <c r="I2319" s="81"/>
      <c r="J2319" s="53"/>
      <c r="K2319" s="53"/>
      <c r="L2319" s="4" t="str">
        <f t="shared" si="133"/>
        <v>社會福利支出計畫/社會福利支出/會費、捐助、補助、分攤、照護、救濟與交流活動費/捐助、補助與獎助/捐助國內團體</v>
      </c>
      <c r="M2319" s="4" t="str">
        <f t="shared" si="134"/>
        <v>補助民間團體辦理建立社區照顧關懷據點業務</v>
      </c>
      <c r="N2319" s="53"/>
      <c r="O2319" s="53"/>
    </row>
    <row r="2320" spans="1:15" s="40" customFormat="1" ht="117">
      <c r="A2320" s="73" t="s">
        <v>2393</v>
      </c>
      <c r="B2320" s="82" t="s">
        <v>2572</v>
      </c>
      <c r="C2320" s="75" t="s">
        <v>2700</v>
      </c>
      <c r="D2320" s="73" t="s">
        <v>883</v>
      </c>
      <c r="E2320" s="76">
        <v>20</v>
      </c>
      <c r="F2320" s="77" t="s">
        <v>22</v>
      </c>
      <c r="G2320" s="78"/>
      <c r="H2320" s="10" t="s">
        <v>1</v>
      </c>
      <c r="I2320" s="81"/>
      <c r="J2320" s="53"/>
      <c r="K2320" s="53"/>
      <c r="L2320" s="4" t="str">
        <f t="shared" si="133"/>
        <v>社會福利支出計畫/社會福利支出/會費、捐助、補助、分攤、照護、救濟與交流活動費/捐助、補助與獎助/捐助國內團體</v>
      </c>
      <c r="M2320" s="4" t="str">
        <f t="shared" si="134"/>
        <v>補助民間團體辦理建立社區照顧關懷據點業務</v>
      </c>
      <c r="N2320" s="53"/>
      <c r="O2320" s="53"/>
    </row>
    <row r="2321" spans="1:15" s="40" customFormat="1" ht="117">
      <c r="A2321" s="73" t="s">
        <v>2393</v>
      </c>
      <c r="B2321" s="82" t="s">
        <v>2572</v>
      </c>
      <c r="C2321" s="75" t="s">
        <v>2065</v>
      </c>
      <c r="D2321" s="73" t="s">
        <v>883</v>
      </c>
      <c r="E2321" s="76">
        <v>20</v>
      </c>
      <c r="F2321" s="77" t="s">
        <v>22</v>
      </c>
      <c r="G2321" s="78"/>
      <c r="H2321" s="10" t="s">
        <v>1</v>
      </c>
      <c r="I2321" s="81"/>
      <c r="J2321" s="53"/>
      <c r="K2321" s="53"/>
      <c r="L2321" s="4" t="str">
        <f t="shared" si="133"/>
        <v>社會福利支出計畫/社會福利支出/會費、捐助、補助、分攤、照護、救濟與交流活動費/捐助、補助與獎助/捐助國內團體</v>
      </c>
      <c r="M2321" s="4" t="str">
        <f t="shared" si="134"/>
        <v>補助民間團體辦理建立社區照顧關懷據點業務</v>
      </c>
      <c r="N2321" s="53"/>
      <c r="O2321" s="53"/>
    </row>
    <row r="2322" spans="1:15" s="40" customFormat="1" ht="117">
      <c r="A2322" s="73" t="s">
        <v>2393</v>
      </c>
      <c r="B2322" s="82" t="s">
        <v>2572</v>
      </c>
      <c r="C2322" s="75" t="s">
        <v>2701</v>
      </c>
      <c r="D2322" s="73" t="s">
        <v>883</v>
      </c>
      <c r="E2322" s="76">
        <v>20</v>
      </c>
      <c r="F2322" s="77" t="s">
        <v>22</v>
      </c>
      <c r="G2322" s="78"/>
      <c r="H2322" s="10" t="s">
        <v>1</v>
      </c>
      <c r="I2322" s="81"/>
      <c r="J2322" s="53"/>
      <c r="K2322" s="53"/>
      <c r="L2322" s="4" t="str">
        <f t="shared" si="133"/>
        <v>社會福利支出計畫/社會福利支出/會費、捐助、補助、分攤、照護、救濟與交流活動費/捐助、補助與獎助/捐助國內團體</v>
      </c>
      <c r="M2322" s="4" t="str">
        <f t="shared" si="134"/>
        <v>補助民間團體辦理建立社區照顧關懷據點業務</v>
      </c>
      <c r="N2322" s="53"/>
      <c r="O2322" s="53"/>
    </row>
    <row r="2323" spans="1:15" s="40" customFormat="1" ht="117">
      <c r="A2323" s="73" t="s">
        <v>2393</v>
      </c>
      <c r="B2323" s="82" t="s">
        <v>2572</v>
      </c>
      <c r="C2323" s="75" t="s">
        <v>2702</v>
      </c>
      <c r="D2323" s="73" t="s">
        <v>883</v>
      </c>
      <c r="E2323" s="76">
        <v>20</v>
      </c>
      <c r="F2323" s="77" t="s">
        <v>22</v>
      </c>
      <c r="G2323" s="78"/>
      <c r="H2323" s="10" t="s">
        <v>1</v>
      </c>
      <c r="I2323" s="81"/>
      <c r="J2323" s="53"/>
      <c r="K2323" s="53"/>
      <c r="L2323" s="4" t="str">
        <f t="shared" si="133"/>
        <v>社會福利支出計畫/社會福利支出/會費、捐助、補助、分攤、照護、救濟與交流活動費/捐助、補助與獎助/捐助國內團體</v>
      </c>
      <c r="M2323" s="4" t="str">
        <f t="shared" si="134"/>
        <v>補助民間團體辦理建立社區照顧關懷據點業務</v>
      </c>
      <c r="N2323" s="53"/>
      <c r="O2323" s="53"/>
    </row>
    <row r="2324" spans="1:15" s="40" customFormat="1" ht="117">
      <c r="A2324" s="73" t="s">
        <v>2393</v>
      </c>
      <c r="B2324" s="82" t="s">
        <v>2572</v>
      </c>
      <c r="C2324" s="75" t="s">
        <v>2703</v>
      </c>
      <c r="D2324" s="73" t="s">
        <v>883</v>
      </c>
      <c r="E2324" s="76">
        <v>20</v>
      </c>
      <c r="F2324" s="77" t="s">
        <v>22</v>
      </c>
      <c r="G2324" s="78"/>
      <c r="H2324" s="10" t="s">
        <v>1</v>
      </c>
      <c r="I2324" s="81"/>
      <c r="J2324" s="53"/>
      <c r="K2324" s="53"/>
      <c r="L2324" s="4" t="str">
        <f t="shared" si="133"/>
        <v>社會福利支出計畫/社會福利支出/會費、捐助、補助、分攤、照護、救濟與交流活動費/捐助、補助與獎助/捐助國內團體</v>
      </c>
      <c r="M2324" s="4" t="str">
        <f t="shared" si="134"/>
        <v>補助民間團體辦理建立社區照顧關懷據點業務</v>
      </c>
      <c r="N2324" s="53"/>
      <c r="O2324" s="53"/>
    </row>
    <row r="2325" spans="1:15" s="40" customFormat="1" ht="117">
      <c r="A2325" s="73" t="s">
        <v>2393</v>
      </c>
      <c r="B2325" s="82" t="s">
        <v>2572</v>
      </c>
      <c r="C2325" s="75" t="s">
        <v>2704</v>
      </c>
      <c r="D2325" s="73" t="s">
        <v>883</v>
      </c>
      <c r="E2325" s="76">
        <v>20</v>
      </c>
      <c r="F2325" s="77" t="s">
        <v>22</v>
      </c>
      <c r="G2325" s="78"/>
      <c r="H2325" s="10" t="s">
        <v>1</v>
      </c>
      <c r="I2325" s="81"/>
      <c r="J2325" s="53"/>
      <c r="K2325" s="53"/>
      <c r="L2325" s="4" t="str">
        <f t="shared" si="133"/>
        <v>社會福利支出計畫/社會福利支出/會費、捐助、補助、分攤、照護、救濟與交流活動費/捐助、補助與獎助/捐助國內團體</v>
      </c>
      <c r="M2325" s="4" t="str">
        <f t="shared" si="134"/>
        <v>補助民間團體辦理建立社區照顧關懷據點業務</v>
      </c>
      <c r="N2325" s="53"/>
      <c r="O2325" s="53"/>
    </row>
    <row r="2326" spans="1:15" s="40" customFormat="1" ht="117">
      <c r="A2326" s="73" t="s">
        <v>2393</v>
      </c>
      <c r="B2326" s="82" t="s">
        <v>2572</v>
      </c>
      <c r="C2326" s="75" t="s">
        <v>2063</v>
      </c>
      <c r="D2326" s="73" t="s">
        <v>883</v>
      </c>
      <c r="E2326" s="76">
        <v>20</v>
      </c>
      <c r="F2326" s="77" t="s">
        <v>22</v>
      </c>
      <c r="G2326" s="78"/>
      <c r="H2326" s="10" t="s">
        <v>1</v>
      </c>
      <c r="I2326" s="81"/>
      <c r="J2326" s="53"/>
      <c r="K2326" s="53"/>
      <c r="L2326" s="4" t="str">
        <f t="shared" si="133"/>
        <v>社會福利支出計畫/社會福利支出/會費、捐助、補助、分攤、照護、救濟與交流活動費/捐助、補助與獎助/捐助國內團體</v>
      </c>
      <c r="M2326" s="4" t="str">
        <f t="shared" si="134"/>
        <v>補助民間團體辦理建立社區照顧關懷據點業務</v>
      </c>
      <c r="N2326" s="53"/>
      <c r="O2326" s="53"/>
    </row>
    <row r="2327" spans="1:15" s="40" customFormat="1" ht="117">
      <c r="A2327" s="73" t="s">
        <v>2393</v>
      </c>
      <c r="B2327" s="82" t="s">
        <v>2572</v>
      </c>
      <c r="C2327" s="75" t="s">
        <v>2705</v>
      </c>
      <c r="D2327" s="73" t="s">
        <v>883</v>
      </c>
      <c r="E2327" s="76">
        <v>20</v>
      </c>
      <c r="F2327" s="77" t="s">
        <v>22</v>
      </c>
      <c r="G2327" s="78"/>
      <c r="H2327" s="10" t="s">
        <v>1</v>
      </c>
      <c r="I2327" s="81"/>
      <c r="J2327" s="53"/>
      <c r="K2327" s="53"/>
      <c r="L2327" s="4" t="str">
        <f t="shared" si="133"/>
        <v>社會福利支出計畫/社會福利支出/會費、捐助、補助、分攤、照護、救濟與交流活動費/捐助、補助與獎助/捐助國內團體</v>
      </c>
      <c r="M2327" s="4" t="str">
        <f t="shared" si="134"/>
        <v>補助民間團體辦理建立社區照顧關懷據點業務</v>
      </c>
      <c r="N2327" s="53"/>
      <c r="O2327" s="53"/>
    </row>
    <row r="2328" spans="1:15" s="40" customFormat="1" ht="117">
      <c r="A2328" s="73" t="s">
        <v>2393</v>
      </c>
      <c r="B2328" s="82" t="s">
        <v>2572</v>
      </c>
      <c r="C2328" s="75" t="s">
        <v>2706</v>
      </c>
      <c r="D2328" s="73" t="s">
        <v>883</v>
      </c>
      <c r="E2328" s="76">
        <v>20</v>
      </c>
      <c r="F2328" s="77" t="s">
        <v>22</v>
      </c>
      <c r="G2328" s="78"/>
      <c r="H2328" s="10" t="s">
        <v>1</v>
      </c>
      <c r="I2328" s="81"/>
      <c r="J2328" s="53"/>
      <c r="K2328" s="53"/>
      <c r="L2328" s="4" t="str">
        <f t="shared" si="133"/>
        <v>社會福利支出計畫/社會福利支出/會費、捐助、補助、分攤、照護、救濟與交流活動費/捐助、補助與獎助/捐助國內團體</v>
      </c>
      <c r="M2328" s="4" t="str">
        <f t="shared" si="134"/>
        <v>補助民間團體辦理建立社區照顧關懷據點業務</v>
      </c>
      <c r="N2328" s="53"/>
      <c r="O2328" s="53"/>
    </row>
    <row r="2329" spans="1:15" s="40" customFormat="1" ht="117">
      <c r="A2329" s="73" t="s">
        <v>2393</v>
      </c>
      <c r="B2329" s="82" t="s">
        <v>2572</v>
      </c>
      <c r="C2329" s="75" t="s">
        <v>2707</v>
      </c>
      <c r="D2329" s="73" t="s">
        <v>883</v>
      </c>
      <c r="E2329" s="76">
        <v>20</v>
      </c>
      <c r="F2329" s="77" t="s">
        <v>22</v>
      </c>
      <c r="G2329" s="78"/>
      <c r="H2329" s="10" t="s">
        <v>1</v>
      </c>
      <c r="I2329" s="81"/>
      <c r="J2329" s="53"/>
      <c r="K2329" s="53"/>
      <c r="L2329" s="4" t="str">
        <f t="shared" si="133"/>
        <v>社會福利支出計畫/社會福利支出/會費、捐助、補助、分攤、照護、救濟與交流活動費/捐助、補助與獎助/捐助國內團體</v>
      </c>
      <c r="M2329" s="4" t="str">
        <f t="shared" si="134"/>
        <v>補助民間團體辦理建立社區照顧關懷據點業務</v>
      </c>
      <c r="N2329" s="53"/>
      <c r="O2329" s="53"/>
    </row>
    <row r="2330" spans="1:15" s="40" customFormat="1" ht="117">
      <c r="A2330" s="73" t="s">
        <v>2393</v>
      </c>
      <c r="B2330" s="82" t="s">
        <v>2572</v>
      </c>
      <c r="C2330" s="75" t="s">
        <v>2708</v>
      </c>
      <c r="D2330" s="73" t="s">
        <v>883</v>
      </c>
      <c r="E2330" s="76">
        <v>100</v>
      </c>
      <c r="F2330" s="77" t="s">
        <v>22</v>
      </c>
      <c r="G2330" s="78"/>
      <c r="H2330" s="10" t="s">
        <v>1</v>
      </c>
      <c r="I2330" s="81"/>
      <c r="J2330" s="53"/>
      <c r="K2330" s="53"/>
      <c r="L2330" s="4" t="str">
        <f t="shared" si="133"/>
        <v>社會福利支出計畫/社會福利支出/會費、捐助、補助、分攤、照護、救濟與交流活動費/捐助、補助與獎助/捐助國內團體</v>
      </c>
      <c r="M2330" s="4" t="str">
        <f t="shared" si="134"/>
        <v>補助民間團體辦理建立社區照顧關懷據點業務</v>
      </c>
      <c r="N2330" s="53"/>
      <c r="O2330" s="53"/>
    </row>
    <row r="2331" spans="1:15" s="40" customFormat="1" ht="117">
      <c r="A2331" s="73" t="s">
        <v>2393</v>
      </c>
      <c r="B2331" s="82" t="s">
        <v>2572</v>
      </c>
      <c r="C2331" s="75" t="s">
        <v>2709</v>
      </c>
      <c r="D2331" s="73" t="s">
        <v>883</v>
      </c>
      <c r="E2331" s="76">
        <v>120</v>
      </c>
      <c r="F2331" s="77" t="s">
        <v>22</v>
      </c>
      <c r="G2331" s="78"/>
      <c r="H2331" s="10" t="s">
        <v>1</v>
      </c>
      <c r="I2331" s="81"/>
      <c r="J2331" s="53"/>
      <c r="K2331" s="53"/>
      <c r="L2331" s="4" t="str">
        <f t="shared" si="133"/>
        <v>社會福利支出計畫/社會福利支出/會費、捐助、補助、分攤、照護、救濟與交流活動費/捐助、補助與獎助/捐助國內團體</v>
      </c>
      <c r="M2331" s="4" t="str">
        <f t="shared" si="134"/>
        <v>補助民間團體辦理建立社區照顧關懷據點業務</v>
      </c>
      <c r="N2331" s="53"/>
      <c r="O2331" s="53"/>
    </row>
    <row r="2332" spans="1:15" s="40" customFormat="1" ht="117">
      <c r="A2332" s="73" t="s">
        <v>2393</v>
      </c>
      <c r="B2332" s="82" t="s">
        <v>2572</v>
      </c>
      <c r="C2332" s="75" t="s">
        <v>2710</v>
      </c>
      <c r="D2332" s="73" t="s">
        <v>883</v>
      </c>
      <c r="E2332" s="76">
        <v>20</v>
      </c>
      <c r="F2332" s="77" t="s">
        <v>22</v>
      </c>
      <c r="G2332" s="78"/>
      <c r="H2332" s="10" t="s">
        <v>1</v>
      </c>
      <c r="I2332" s="81"/>
      <c r="J2332" s="53"/>
      <c r="K2332" s="53"/>
      <c r="L2332" s="4" t="str">
        <f t="shared" si="133"/>
        <v>社會福利支出計畫/社會福利支出/會費、捐助、補助、分攤、照護、救濟與交流活動費/捐助、補助與獎助/捐助國內團體</v>
      </c>
      <c r="M2332" s="4" t="str">
        <f t="shared" si="134"/>
        <v>補助民間團體辦理建立社區照顧關懷據點業務</v>
      </c>
      <c r="N2332" s="53"/>
      <c r="O2332" s="53"/>
    </row>
    <row r="2333" spans="1:15" s="40" customFormat="1" ht="117">
      <c r="A2333" s="73" t="s">
        <v>2393</v>
      </c>
      <c r="B2333" s="82" t="s">
        <v>2572</v>
      </c>
      <c r="C2333" s="75" t="s">
        <v>2711</v>
      </c>
      <c r="D2333" s="73" t="s">
        <v>883</v>
      </c>
      <c r="E2333" s="76">
        <v>20</v>
      </c>
      <c r="F2333" s="77" t="s">
        <v>22</v>
      </c>
      <c r="G2333" s="78"/>
      <c r="H2333" s="10" t="s">
        <v>1</v>
      </c>
      <c r="I2333" s="81"/>
      <c r="J2333" s="53"/>
      <c r="K2333" s="53"/>
      <c r="L2333" s="4" t="str">
        <f t="shared" si="133"/>
        <v>社會福利支出計畫/社會福利支出/會費、捐助、補助、分攤、照護、救濟與交流活動費/捐助、補助與獎助/捐助國內團體</v>
      </c>
      <c r="M2333" s="4" t="str">
        <f t="shared" si="134"/>
        <v>補助民間團體辦理建立社區照顧關懷據點業務</v>
      </c>
      <c r="N2333" s="53"/>
      <c r="O2333" s="53"/>
    </row>
    <row r="2334" spans="1:15" s="40" customFormat="1" ht="117">
      <c r="A2334" s="73" t="s">
        <v>2393</v>
      </c>
      <c r="B2334" s="82" t="s">
        <v>2572</v>
      </c>
      <c r="C2334" s="75" t="s">
        <v>2712</v>
      </c>
      <c r="D2334" s="73" t="s">
        <v>883</v>
      </c>
      <c r="E2334" s="76">
        <v>20</v>
      </c>
      <c r="F2334" s="77" t="s">
        <v>22</v>
      </c>
      <c r="G2334" s="78"/>
      <c r="H2334" s="10" t="s">
        <v>1</v>
      </c>
      <c r="I2334" s="81"/>
      <c r="J2334" s="53"/>
      <c r="K2334" s="53"/>
      <c r="L2334" s="4" t="str">
        <f t="shared" si="133"/>
        <v>社會福利支出計畫/社會福利支出/會費、捐助、補助、分攤、照護、救濟與交流活動費/捐助、補助與獎助/捐助國內團體</v>
      </c>
      <c r="M2334" s="4" t="str">
        <f t="shared" si="134"/>
        <v>補助民間團體辦理建立社區照顧關懷據點業務</v>
      </c>
      <c r="N2334" s="53"/>
      <c r="O2334" s="53"/>
    </row>
    <row r="2335" spans="1:15" s="40" customFormat="1" ht="117">
      <c r="A2335" s="73" t="s">
        <v>2393</v>
      </c>
      <c r="B2335" s="82" t="s">
        <v>2572</v>
      </c>
      <c r="C2335" s="75" t="s">
        <v>2706</v>
      </c>
      <c r="D2335" s="73" t="s">
        <v>883</v>
      </c>
      <c r="E2335" s="76">
        <v>20</v>
      </c>
      <c r="F2335" s="77" t="s">
        <v>22</v>
      </c>
      <c r="G2335" s="78"/>
      <c r="H2335" s="10" t="s">
        <v>1</v>
      </c>
      <c r="I2335" s="81"/>
      <c r="J2335" s="53"/>
      <c r="K2335" s="53"/>
      <c r="L2335" s="4" t="str">
        <f t="shared" si="133"/>
        <v>社會福利支出計畫/社會福利支出/會費、捐助、補助、分攤、照護、救濟與交流活動費/捐助、補助與獎助/捐助國內團體</v>
      </c>
      <c r="M2335" s="4" t="str">
        <f t="shared" si="134"/>
        <v>補助民間團體辦理建立社區照顧關懷據點業務</v>
      </c>
      <c r="N2335" s="53"/>
      <c r="O2335" s="53"/>
    </row>
    <row r="2336" spans="1:15" s="40" customFormat="1" ht="117">
      <c r="A2336" s="73" t="s">
        <v>2393</v>
      </c>
      <c r="B2336" s="82" t="s">
        <v>2572</v>
      </c>
      <c r="C2336" s="75" t="s">
        <v>2713</v>
      </c>
      <c r="D2336" s="73" t="s">
        <v>883</v>
      </c>
      <c r="E2336" s="76">
        <v>20</v>
      </c>
      <c r="F2336" s="77" t="s">
        <v>22</v>
      </c>
      <c r="G2336" s="78"/>
      <c r="H2336" s="10" t="s">
        <v>1</v>
      </c>
      <c r="I2336" s="81"/>
      <c r="J2336" s="53"/>
      <c r="K2336" s="53"/>
      <c r="L2336" s="4" t="str">
        <f t="shared" si="133"/>
        <v>社會福利支出計畫/社會福利支出/會費、捐助、補助、分攤、照護、救濟與交流活動費/捐助、補助與獎助/捐助國內團體</v>
      </c>
      <c r="M2336" s="4" t="str">
        <f t="shared" si="134"/>
        <v>補助民間團體辦理建立社區照顧關懷據點業務</v>
      </c>
      <c r="N2336" s="53"/>
      <c r="O2336" s="53"/>
    </row>
    <row r="2337" spans="1:15" s="40" customFormat="1" ht="117">
      <c r="A2337" s="73" t="s">
        <v>2393</v>
      </c>
      <c r="B2337" s="82" t="s">
        <v>2572</v>
      </c>
      <c r="C2337" s="75" t="s">
        <v>2531</v>
      </c>
      <c r="D2337" s="73" t="s">
        <v>883</v>
      </c>
      <c r="E2337" s="76">
        <v>20</v>
      </c>
      <c r="F2337" s="77" t="s">
        <v>22</v>
      </c>
      <c r="G2337" s="78"/>
      <c r="H2337" s="10" t="s">
        <v>1</v>
      </c>
      <c r="I2337" s="81"/>
      <c r="J2337" s="53"/>
      <c r="K2337" s="53"/>
      <c r="L2337" s="4" t="str">
        <f t="shared" si="133"/>
        <v>社會福利支出計畫/社會福利支出/會費、捐助、補助、分攤、照護、救濟與交流活動費/捐助、補助與獎助/捐助國內團體</v>
      </c>
      <c r="M2337" s="4" t="str">
        <f t="shared" si="134"/>
        <v>補助民間團體辦理建立社區照顧關懷據點業務</v>
      </c>
      <c r="N2337" s="53"/>
      <c r="O2337" s="53"/>
    </row>
    <row r="2338" spans="1:15" s="40" customFormat="1" ht="117">
      <c r="A2338" s="73" t="s">
        <v>2393</v>
      </c>
      <c r="B2338" s="82" t="s">
        <v>2572</v>
      </c>
      <c r="C2338" s="75" t="s">
        <v>2714</v>
      </c>
      <c r="D2338" s="73" t="s">
        <v>883</v>
      </c>
      <c r="E2338" s="76">
        <v>20</v>
      </c>
      <c r="F2338" s="77" t="s">
        <v>22</v>
      </c>
      <c r="G2338" s="78"/>
      <c r="H2338" s="10" t="s">
        <v>1</v>
      </c>
      <c r="I2338" s="81"/>
      <c r="J2338" s="53"/>
      <c r="K2338" s="53"/>
      <c r="L2338" s="4" t="str">
        <f t="shared" si="133"/>
        <v>社會福利支出計畫/社會福利支出/會費、捐助、補助、分攤、照護、救濟與交流活動費/捐助、補助與獎助/捐助國內團體</v>
      </c>
      <c r="M2338" s="4" t="str">
        <f t="shared" si="134"/>
        <v>補助民間團體辦理建立社區照顧關懷據點業務</v>
      </c>
      <c r="N2338" s="53"/>
      <c r="O2338" s="53"/>
    </row>
    <row r="2339" spans="1:15" s="40" customFormat="1" ht="117">
      <c r="A2339" s="73" t="s">
        <v>2393</v>
      </c>
      <c r="B2339" s="82" t="s">
        <v>2572</v>
      </c>
      <c r="C2339" s="75" t="s">
        <v>2631</v>
      </c>
      <c r="D2339" s="73" t="s">
        <v>883</v>
      </c>
      <c r="E2339" s="76">
        <v>20</v>
      </c>
      <c r="F2339" s="77" t="s">
        <v>22</v>
      </c>
      <c r="G2339" s="78"/>
      <c r="H2339" s="10" t="s">
        <v>1</v>
      </c>
      <c r="I2339" s="81"/>
      <c r="J2339" s="53"/>
      <c r="K2339" s="53"/>
      <c r="L2339" s="4" t="str">
        <f t="shared" si="133"/>
        <v>社會福利支出計畫/社會福利支出/會費、捐助、補助、分攤、照護、救濟與交流活動費/捐助、補助與獎助/捐助國內團體</v>
      </c>
      <c r="M2339" s="4" t="str">
        <f t="shared" si="134"/>
        <v>補助民間團體辦理建立社區照顧關懷據點業務</v>
      </c>
      <c r="N2339" s="53"/>
      <c r="O2339" s="53"/>
    </row>
    <row r="2340" spans="1:15" s="40" customFormat="1" ht="117">
      <c r="A2340" s="73" t="s">
        <v>2393</v>
      </c>
      <c r="B2340" s="82" t="s">
        <v>2572</v>
      </c>
      <c r="C2340" s="75" t="s">
        <v>2715</v>
      </c>
      <c r="D2340" s="73" t="s">
        <v>883</v>
      </c>
      <c r="E2340" s="76">
        <v>10</v>
      </c>
      <c r="F2340" s="77" t="s">
        <v>22</v>
      </c>
      <c r="G2340" s="78"/>
      <c r="H2340" s="10" t="s">
        <v>1</v>
      </c>
      <c r="I2340" s="81"/>
      <c r="J2340" s="53"/>
      <c r="K2340" s="53"/>
      <c r="L2340" s="4" t="str">
        <f t="shared" si="133"/>
        <v>社會福利支出計畫/社會福利支出/會費、捐助、補助、分攤、照護、救濟與交流活動費/捐助、補助與獎助/捐助國內團體</v>
      </c>
      <c r="M2340" s="4" t="str">
        <f t="shared" si="134"/>
        <v>補助民間團體辦理建立社區照顧關懷據點業務</v>
      </c>
      <c r="N2340" s="53"/>
      <c r="O2340" s="53"/>
    </row>
    <row r="2341" spans="1:15" s="40" customFormat="1" ht="117">
      <c r="A2341" s="73" t="s">
        <v>2393</v>
      </c>
      <c r="B2341" s="82" t="s">
        <v>2572</v>
      </c>
      <c r="C2341" s="75" t="s">
        <v>2624</v>
      </c>
      <c r="D2341" s="73" t="s">
        <v>883</v>
      </c>
      <c r="E2341" s="76">
        <v>20</v>
      </c>
      <c r="F2341" s="77" t="s">
        <v>22</v>
      </c>
      <c r="G2341" s="78"/>
      <c r="H2341" s="10" t="s">
        <v>1</v>
      </c>
      <c r="I2341" s="81"/>
      <c r="J2341" s="53"/>
      <c r="K2341" s="53"/>
      <c r="L2341" s="4" t="str">
        <f t="shared" si="133"/>
        <v>社會福利支出計畫/社會福利支出/會費、捐助、補助、分攤、照護、救濟與交流活動費/捐助、補助與獎助/捐助國內團體</v>
      </c>
      <c r="M2341" s="4" t="str">
        <f t="shared" si="134"/>
        <v>補助民間團體辦理建立社區照顧關懷據點業務</v>
      </c>
      <c r="N2341" s="53"/>
      <c r="O2341" s="53"/>
    </row>
    <row r="2342" spans="1:15" s="40" customFormat="1" ht="117">
      <c r="A2342" s="73" t="s">
        <v>2393</v>
      </c>
      <c r="B2342" s="82" t="s">
        <v>2572</v>
      </c>
      <c r="C2342" s="75" t="s">
        <v>2716</v>
      </c>
      <c r="D2342" s="73" t="s">
        <v>883</v>
      </c>
      <c r="E2342" s="76">
        <v>20</v>
      </c>
      <c r="F2342" s="77" t="s">
        <v>22</v>
      </c>
      <c r="G2342" s="78"/>
      <c r="H2342" s="10" t="s">
        <v>1</v>
      </c>
      <c r="I2342" s="81"/>
      <c r="J2342" s="53"/>
      <c r="K2342" s="53"/>
      <c r="L2342" s="4" t="str">
        <f t="shared" si="133"/>
        <v>社會福利支出計畫/社會福利支出/會費、捐助、補助、分攤、照護、救濟與交流活動費/捐助、補助與獎助/捐助國內團體</v>
      </c>
      <c r="M2342" s="4" t="str">
        <f t="shared" si="134"/>
        <v>補助民間團體辦理建立社區照顧關懷據點業務</v>
      </c>
      <c r="N2342" s="53"/>
      <c r="O2342" s="53"/>
    </row>
    <row r="2343" spans="1:15" s="40" customFormat="1" ht="117">
      <c r="A2343" s="73" t="s">
        <v>2393</v>
      </c>
      <c r="B2343" s="82" t="s">
        <v>2572</v>
      </c>
      <c r="C2343" s="75" t="s">
        <v>2717</v>
      </c>
      <c r="D2343" s="73" t="s">
        <v>883</v>
      </c>
      <c r="E2343" s="76">
        <v>20</v>
      </c>
      <c r="F2343" s="77" t="s">
        <v>22</v>
      </c>
      <c r="G2343" s="78"/>
      <c r="H2343" s="10" t="s">
        <v>1</v>
      </c>
      <c r="I2343" s="81"/>
      <c r="J2343" s="53"/>
      <c r="K2343" s="53"/>
      <c r="L2343" s="4" t="str">
        <f t="shared" si="133"/>
        <v>社會福利支出計畫/社會福利支出/會費、捐助、補助、分攤、照護、救濟與交流活動費/捐助、補助與獎助/捐助國內團體</v>
      </c>
      <c r="M2343" s="4" t="str">
        <f t="shared" si="134"/>
        <v>補助民間團體辦理建立社區照顧關懷據點業務</v>
      </c>
      <c r="N2343" s="53"/>
      <c r="O2343" s="53"/>
    </row>
    <row r="2344" spans="1:15" s="40" customFormat="1" ht="117">
      <c r="A2344" s="73" t="s">
        <v>2393</v>
      </c>
      <c r="B2344" s="82" t="s">
        <v>2572</v>
      </c>
      <c r="C2344" s="75" t="s">
        <v>2718</v>
      </c>
      <c r="D2344" s="73" t="s">
        <v>883</v>
      </c>
      <c r="E2344" s="76">
        <v>20</v>
      </c>
      <c r="F2344" s="77" t="s">
        <v>22</v>
      </c>
      <c r="G2344" s="78"/>
      <c r="H2344" s="10" t="s">
        <v>1</v>
      </c>
      <c r="I2344" s="81"/>
      <c r="J2344" s="53"/>
      <c r="K2344" s="53"/>
      <c r="L2344" s="4" t="str">
        <f t="shared" si="133"/>
        <v>社會福利支出計畫/社會福利支出/會費、捐助、補助、分攤、照護、救濟與交流活動費/捐助、補助與獎助/捐助國內團體</v>
      </c>
      <c r="M2344" s="4" t="str">
        <f t="shared" si="134"/>
        <v>補助民間團體辦理建立社區照顧關懷據點業務</v>
      </c>
      <c r="N2344" s="53"/>
      <c r="O2344" s="53"/>
    </row>
    <row r="2345" spans="1:15" s="40" customFormat="1" ht="117">
      <c r="A2345" s="73" t="s">
        <v>2393</v>
      </c>
      <c r="B2345" s="82" t="s">
        <v>2572</v>
      </c>
      <c r="C2345" s="75" t="s">
        <v>2719</v>
      </c>
      <c r="D2345" s="73" t="s">
        <v>883</v>
      </c>
      <c r="E2345" s="76">
        <v>20</v>
      </c>
      <c r="F2345" s="77" t="s">
        <v>22</v>
      </c>
      <c r="G2345" s="78"/>
      <c r="H2345" s="10" t="s">
        <v>1</v>
      </c>
      <c r="I2345" s="81"/>
      <c r="J2345" s="53"/>
      <c r="K2345" s="53"/>
      <c r="L2345" s="4" t="str">
        <f t="shared" si="133"/>
        <v>社會福利支出計畫/社會福利支出/會費、捐助、補助、分攤、照護、救濟與交流活動費/捐助、補助與獎助/捐助國內團體</v>
      </c>
      <c r="M2345" s="4" t="str">
        <f t="shared" si="134"/>
        <v>補助民間團體辦理建立社區照顧關懷據點業務</v>
      </c>
      <c r="N2345" s="53"/>
      <c r="O2345" s="53"/>
    </row>
    <row r="2346" spans="1:15" s="40" customFormat="1" ht="117">
      <c r="A2346" s="73" t="s">
        <v>2393</v>
      </c>
      <c r="B2346" s="82" t="s">
        <v>2572</v>
      </c>
      <c r="C2346" s="75" t="s">
        <v>2720</v>
      </c>
      <c r="D2346" s="73" t="s">
        <v>883</v>
      </c>
      <c r="E2346" s="76">
        <v>20</v>
      </c>
      <c r="F2346" s="77" t="s">
        <v>22</v>
      </c>
      <c r="G2346" s="78"/>
      <c r="H2346" s="10" t="s">
        <v>1</v>
      </c>
      <c r="I2346" s="81"/>
      <c r="J2346" s="53"/>
      <c r="K2346" s="53"/>
      <c r="L2346" s="4" t="str">
        <f t="shared" si="133"/>
        <v>社會福利支出計畫/社會福利支出/會費、捐助、補助、分攤、照護、救濟與交流活動費/捐助、補助與獎助/捐助國內團體</v>
      </c>
      <c r="M2346" s="4" t="str">
        <f t="shared" si="134"/>
        <v>補助民間團體辦理建立社區照顧關懷據點業務</v>
      </c>
      <c r="N2346" s="53"/>
      <c r="O2346" s="53"/>
    </row>
    <row r="2347" spans="1:15" s="40" customFormat="1" ht="117">
      <c r="A2347" s="73" t="s">
        <v>2393</v>
      </c>
      <c r="B2347" s="82" t="s">
        <v>2572</v>
      </c>
      <c r="C2347" s="75" t="s">
        <v>2721</v>
      </c>
      <c r="D2347" s="73" t="s">
        <v>883</v>
      </c>
      <c r="E2347" s="76">
        <v>20</v>
      </c>
      <c r="F2347" s="77" t="s">
        <v>22</v>
      </c>
      <c r="G2347" s="78"/>
      <c r="H2347" s="10" t="s">
        <v>1</v>
      </c>
      <c r="I2347" s="81"/>
      <c r="J2347" s="53"/>
      <c r="K2347" s="53"/>
      <c r="L2347" s="4" t="str">
        <f t="shared" si="133"/>
        <v>社會福利支出計畫/社會福利支出/會費、捐助、補助、分攤、照護、救濟與交流活動費/捐助、補助與獎助/捐助國內團體</v>
      </c>
      <c r="M2347" s="4" t="str">
        <f t="shared" si="134"/>
        <v>補助民間團體辦理建立社區照顧關懷據點業務</v>
      </c>
      <c r="N2347" s="53"/>
      <c r="O2347" s="53"/>
    </row>
    <row r="2348" spans="1:15" s="40" customFormat="1" ht="117">
      <c r="A2348" s="73" t="s">
        <v>2393</v>
      </c>
      <c r="B2348" s="82" t="s">
        <v>2572</v>
      </c>
      <c r="C2348" s="75" t="s">
        <v>2722</v>
      </c>
      <c r="D2348" s="73" t="s">
        <v>883</v>
      </c>
      <c r="E2348" s="76">
        <v>20</v>
      </c>
      <c r="F2348" s="77" t="s">
        <v>22</v>
      </c>
      <c r="G2348" s="78"/>
      <c r="H2348" s="10" t="s">
        <v>1</v>
      </c>
      <c r="I2348" s="81"/>
      <c r="J2348" s="53"/>
      <c r="K2348" s="53"/>
      <c r="L2348" s="4" t="str">
        <f t="shared" si="133"/>
        <v>社會福利支出計畫/社會福利支出/會費、捐助、補助、分攤、照護、救濟與交流活動費/捐助、補助與獎助/捐助國內團體</v>
      </c>
      <c r="M2348" s="4" t="str">
        <f t="shared" si="134"/>
        <v>補助民間團體辦理建立社區照顧關懷據點業務</v>
      </c>
      <c r="N2348" s="53"/>
      <c r="O2348" s="53"/>
    </row>
    <row r="2349" spans="1:15" s="40" customFormat="1" ht="117">
      <c r="A2349" s="73" t="s">
        <v>2393</v>
      </c>
      <c r="B2349" s="82" t="s">
        <v>2572</v>
      </c>
      <c r="C2349" s="75" t="s">
        <v>2723</v>
      </c>
      <c r="D2349" s="73" t="s">
        <v>883</v>
      </c>
      <c r="E2349" s="76">
        <v>20</v>
      </c>
      <c r="F2349" s="77" t="s">
        <v>22</v>
      </c>
      <c r="G2349" s="78"/>
      <c r="H2349" s="10" t="s">
        <v>1</v>
      </c>
      <c r="I2349" s="81"/>
      <c r="J2349" s="53"/>
      <c r="K2349" s="53"/>
      <c r="L2349" s="4" t="str">
        <f t="shared" si="133"/>
        <v>社會福利支出計畫/社會福利支出/會費、捐助、補助、分攤、照護、救濟與交流活動費/捐助、補助與獎助/捐助國內團體</v>
      </c>
      <c r="M2349" s="4" t="str">
        <f t="shared" si="134"/>
        <v>補助民間團體辦理建立社區照顧關懷據點業務</v>
      </c>
      <c r="N2349" s="53"/>
      <c r="O2349" s="53"/>
    </row>
    <row r="2350" spans="1:15" s="40" customFormat="1" ht="117">
      <c r="A2350" s="73" t="s">
        <v>2393</v>
      </c>
      <c r="B2350" s="82" t="s">
        <v>2572</v>
      </c>
      <c r="C2350" s="75" t="s">
        <v>2496</v>
      </c>
      <c r="D2350" s="73" t="s">
        <v>883</v>
      </c>
      <c r="E2350" s="76">
        <v>30</v>
      </c>
      <c r="F2350" s="77" t="s">
        <v>22</v>
      </c>
      <c r="G2350" s="78"/>
      <c r="H2350" s="10" t="s">
        <v>1</v>
      </c>
      <c r="I2350" s="81"/>
      <c r="J2350" s="53"/>
      <c r="K2350" s="53"/>
      <c r="L2350" s="4" t="str">
        <f t="shared" si="133"/>
        <v>社會福利支出計畫/社會福利支出/會費、捐助、補助、分攤、照護、救濟與交流活動費/捐助、補助與獎助/捐助國內團體</v>
      </c>
      <c r="M2350" s="4" t="str">
        <f t="shared" si="134"/>
        <v>補助民間團體辦理建立社區照顧關懷據點業務</v>
      </c>
      <c r="N2350" s="53"/>
      <c r="O2350" s="53"/>
    </row>
    <row r="2351" spans="1:15" s="40" customFormat="1" ht="117">
      <c r="A2351" s="73" t="s">
        <v>2393</v>
      </c>
      <c r="B2351" s="82" t="s">
        <v>2572</v>
      </c>
      <c r="C2351" s="75" t="s">
        <v>2724</v>
      </c>
      <c r="D2351" s="73" t="s">
        <v>883</v>
      </c>
      <c r="E2351" s="76">
        <v>20</v>
      </c>
      <c r="F2351" s="77" t="s">
        <v>22</v>
      </c>
      <c r="G2351" s="78"/>
      <c r="H2351" s="10" t="s">
        <v>1</v>
      </c>
      <c r="I2351" s="81"/>
      <c r="J2351" s="53"/>
      <c r="K2351" s="53"/>
      <c r="L2351" s="4" t="str">
        <f t="shared" si="133"/>
        <v>社會福利支出計畫/社會福利支出/會費、捐助、補助、分攤、照護、救濟與交流活動費/捐助、補助與獎助/捐助國內團體</v>
      </c>
      <c r="M2351" s="4" t="str">
        <f t="shared" si="134"/>
        <v>補助民間團體辦理建立社區照顧關懷據點業務</v>
      </c>
      <c r="N2351" s="53"/>
      <c r="O2351" s="53"/>
    </row>
    <row r="2352" spans="1:15" s="40" customFormat="1" ht="117">
      <c r="A2352" s="73" t="s">
        <v>2393</v>
      </c>
      <c r="B2352" s="82" t="s">
        <v>2572</v>
      </c>
      <c r="C2352" s="75" t="s">
        <v>2518</v>
      </c>
      <c r="D2352" s="73" t="s">
        <v>883</v>
      </c>
      <c r="E2352" s="76">
        <v>20</v>
      </c>
      <c r="F2352" s="77" t="s">
        <v>22</v>
      </c>
      <c r="G2352" s="78"/>
      <c r="H2352" s="10" t="s">
        <v>1</v>
      </c>
      <c r="I2352" s="81"/>
      <c r="J2352" s="53"/>
      <c r="K2352" s="53"/>
      <c r="L2352" s="4" t="str">
        <f t="shared" si="133"/>
        <v>社會福利支出計畫/社會福利支出/會費、捐助、補助、分攤、照護、救濟與交流活動費/捐助、補助與獎助/捐助國內團體</v>
      </c>
      <c r="M2352" s="4" t="str">
        <f t="shared" si="134"/>
        <v>補助民間團體辦理建立社區照顧關懷據點業務</v>
      </c>
      <c r="N2352" s="53"/>
      <c r="O2352" s="53"/>
    </row>
    <row r="2353" spans="1:15" s="40" customFormat="1" ht="117">
      <c r="A2353" s="73" t="s">
        <v>2393</v>
      </c>
      <c r="B2353" s="82" t="s">
        <v>2572</v>
      </c>
      <c r="C2353" s="75" t="s">
        <v>2725</v>
      </c>
      <c r="D2353" s="73" t="s">
        <v>883</v>
      </c>
      <c r="E2353" s="76">
        <v>20</v>
      </c>
      <c r="F2353" s="77" t="s">
        <v>22</v>
      </c>
      <c r="G2353" s="78"/>
      <c r="H2353" s="10" t="s">
        <v>1</v>
      </c>
      <c r="I2353" s="81"/>
      <c r="J2353" s="53"/>
      <c r="K2353" s="53"/>
      <c r="L2353" s="4" t="str">
        <f t="shared" si="133"/>
        <v>社會福利支出計畫/社會福利支出/會費、捐助、補助、分攤、照護、救濟與交流活動費/捐助、補助與獎助/捐助國內團體</v>
      </c>
      <c r="M2353" s="4" t="str">
        <f t="shared" si="134"/>
        <v>補助民間團體辦理建立社區照顧關懷據點業務</v>
      </c>
      <c r="N2353" s="53"/>
      <c r="O2353" s="53"/>
    </row>
    <row r="2354" spans="1:15" s="40" customFormat="1" ht="117">
      <c r="A2354" s="73" t="s">
        <v>2393</v>
      </c>
      <c r="B2354" s="82" t="s">
        <v>2572</v>
      </c>
      <c r="C2354" s="75" t="s">
        <v>2726</v>
      </c>
      <c r="D2354" s="73" t="s">
        <v>883</v>
      </c>
      <c r="E2354" s="76">
        <v>20</v>
      </c>
      <c r="F2354" s="77" t="s">
        <v>22</v>
      </c>
      <c r="G2354" s="78"/>
      <c r="H2354" s="10" t="s">
        <v>1</v>
      </c>
      <c r="I2354" s="81"/>
      <c r="J2354" s="53"/>
      <c r="K2354" s="53"/>
      <c r="L2354" s="4" t="str">
        <f t="shared" si="133"/>
        <v>社會福利支出計畫/社會福利支出/會費、捐助、補助、分攤、照護、救濟與交流活動費/捐助、補助與獎助/捐助國內團體</v>
      </c>
      <c r="M2354" s="4" t="str">
        <f t="shared" si="134"/>
        <v>補助民間團體辦理建立社區照顧關懷據點業務</v>
      </c>
      <c r="N2354" s="53"/>
      <c r="O2354" s="53"/>
    </row>
    <row r="2355" spans="1:15" s="40" customFormat="1" ht="117">
      <c r="A2355" s="73" t="s">
        <v>2393</v>
      </c>
      <c r="B2355" s="82" t="s">
        <v>2572</v>
      </c>
      <c r="C2355" s="75" t="s">
        <v>2727</v>
      </c>
      <c r="D2355" s="73" t="s">
        <v>883</v>
      </c>
      <c r="E2355" s="76">
        <v>20</v>
      </c>
      <c r="F2355" s="77" t="s">
        <v>22</v>
      </c>
      <c r="G2355" s="78"/>
      <c r="H2355" s="10" t="s">
        <v>1</v>
      </c>
      <c r="I2355" s="81"/>
      <c r="J2355" s="53"/>
      <c r="K2355" s="53"/>
      <c r="L2355" s="4" t="str">
        <f t="shared" si="133"/>
        <v>社會福利支出計畫/社會福利支出/會費、捐助、補助、分攤、照護、救濟與交流活動費/捐助、補助與獎助/捐助國內團體</v>
      </c>
      <c r="M2355" s="4" t="str">
        <f t="shared" si="134"/>
        <v>補助民間團體辦理建立社區照顧關懷據點業務</v>
      </c>
      <c r="N2355" s="53"/>
      <c r="O2355" s="53"/>
    </row>
    <row r="2356" spans="1:15" s="40" customFormat="1" ht="117">
      <c r="A2356" s="73" t="s">
        <v>2393</v>
      </c>
      <c r="B2356" s="82" t="s">
        <v>2572</v>
      </c>
      <c r="C2356" s="75" t="s">
        <v>2728</v>
      </c>
      <c r="D2356" s="73" t="s">
        <v>883</v>
      </c>
      <c r="E2356" s="76">
        <v>20</v>
      </c>
      <c r="F2356" s="77" t="s">
        <v>22</v>
      </c>
      <c r="G2356" s="78"/>
      <c r="H2356" s="10" t="s">
        <v>1</v>
      </c>
      <c r="I2356" s="81"/>
      <c r="J2356" s="53"/>
      <c r="K2356" s="53"/>
      <c r="L2356" s="4" t="str">
        <f t="shared" si="133"/>
        <v>社會福利支出計畫/社會福利支出/會費、捐助、補助、分攤、照護、救濟與交流活動費/捐助、補助與獎助/捐助國內團體</v>
      </c>
      <c r="M2356" s="4" t="str">
        <f t="shared" si="134"/>
        <v>補助民間團體辦理建立社區照顧關懷據點業務</v>
      </c>
      <c r="N2356" s="53"/>
      <c r="O2356" s="53"/>
    </row>
    <row r="2357" spans="1:15" s="40" customFormat="1" ht="117">
      <c r="A2357" s="73" t="s">
        <v>2393</v>
      </c>
      <c r="B2357" s="82" t="s">
        <v>2572</v>
      </c>
      <c r="C2357" s="75" t="s">
        <v>2729</v>
      </c>
      <c r="D2357" s="73" t="s">
        <v>883</v>
      </c>
      <c r="E2357" s="76">
        <v>20</v>
      </c>
      <c r="F2357" s="77" t="s">
        <v>22</v>
      </c>
      <c r="G2357" s="78"/>
      <c r="H2357" s="10" t="s">
        <v>1</v>
      </c>
      <c r="I2357" s="81"/>
      <c r="J2357" s="53"/>
      <c r="K2357" s="53"/>
      <c r="L2357" s="4" t="str">
        <f t="shared" si="133"/>
        <v>社會福利支出計畫/社會福利支出/會費、捐助、補助、分攤、照護、救濟與交流活動費/捐助、補助與獎助/捐助國內團體</v>
      </c>
      <c r="M2357" s="4" t="str">
        <f t="shared" si="134"/>
        <v>補助民間團體辦理建立社區照顧關懷據點業務</v>
      </c>
      <c r="N2357" s="53"/>
      <c r="O2357" s="53"/>
    </row>
    <row r="2358" spans="1:15" s="40" customFormat="1" ht="117">
      <c r="A2358" s="73" t="s">
        <v>2393</v>
      </c>
      <c r="B2358" s="82" t="s">
        <v>2572</v>
      </c>
      <c r="C2358" s="75" t="s">
        <v>2730</v>
      </c>
      <c r="D2358" s="73" t="s">
        <v>883</v>
      </c>
      <c r="E2358" s="76">
        <v>20</v>
      </c>
      <c r="F2358" s="77" t="s">
        <v>22</v>
      </c>
      <c r="G2358" s="78"/>
      <c r="H2358" s="10" t="s">
        <v>1</v>
      </c>
      <c r="I2358" s="81"/>
      <c r="J2358" s="53"/>
      <c r="K2358" s="53"/>
      <c r="L2358" s="4" t="str">
        <f t="shared" si="133"/>
        <v>社會福利支出計畫/社會福利支出/會費、捐助、補助、分攤、照護、救濟與交流活動費/捐助、補助與獎助/捐助國內團體</v>
      </c>
      <c r="M2358" s="4" t="str">
        <f t="shared" si="134"/>
        <v>補助民間團體辦理建立社區照顧關懷據點業務</v>
      </c>
      <c r="N2358" s="53"/>
      <c r="O2358" s="53"/>
    </row>
    <row r="2359" spans="1:15" s="40" customFormat="1" ht="117">
      <c r="A2359" s="73" t="s">
        <v>2393</v>
      </c>
      <c r="B2359" s="82" t="s">
        <v>2572</v>
      </c>
      <c r="C2359" s="75" t="s">
        <v>2523</v>
      </c>
      <c r="D2359" s="73" t="s">
        <v>883</v>
      </c>
      <c r="E2359" s="76">
        <v>20</v>
      </c>
      <c r="F2359" s="77" t="s">
        <v>22</v>
      </c>
      <c r="G2359" s="78"/>
      <c r="H2359" s="10" t="s">
        <v>1</v>
      </c>
      <c r="I2359" s="81"/>
      <c r="J2359" s="53"/>
      <c r="K2359" s="53"/>
      <c r="L2359" s="4" t="str">
        <f t="shared" si="133"/>
        <v>社會福利支出計畫/社會福利支出/會費、捐助、補助、分攤、照護、救濟與交流活動費/捐助、補助與獎助/捐助國內團體</v>
      </c>
      <c r="M2359" s="4" t="str">
        <f t="shared" si="134"/>
        <v>補助民間團體辦理建立社區照顧關懷據點業務</v>
      </c>
      <c r="N2359" s="53"/>
      <c r="O2359" s="53"/>
    </row>
    <row r="2360" spans="1:15" s="40" customFormat="1" ht="117">
      <c r="A2360" s="73" t="s">
        <v>2393</v>
      </c>
      <c r="B2360" s="82" t="s">
        <v>2572</v>
      </c>
      <c r="C2360" s="75" t="s">
        <v>2731</v>
      </c>
      <c r="D2360" s="73" t="s">
        <v>883</v>
      </c>
      <c r="E2360" s="76">
        <v>20</v>
      </c>
      <c r="F2360" s="77" t="s">
        <v>22</v>
      </c>
      <c r="G2360" s="78"/>
      <c r="H2360" s="10" t="s">
        <v>1</v>
      </c>
      <c r="I2360" s="81"/>
      <c r="J2360" s="53"/>
      <c r="K2360" s="53"/>
      <c r="L2360" s="4" t="str">
        <f t="shared" si="133"/>
        <v>社會福利支出計畫/社會福利支出/會費、捐助、補助、分攤、照護、救濟與交流活動費/捐助、補助與獎助/捐助國內團體</v>
      </c>
      <c r="M2360" s="4" t="str">
        <f t="shared" si="134"/>
        <v>補助民間團體辦理建立社區照顧關懷據點業務</v>
      </c>
      <c r="N2360" s="53"/>
      <c r="O2360" s="53"/>
    </row>
    <row r="2361" spans="1:15" s="40" customFormat="1" ht="117">
      <c r="A2361" s="73" t="s">
        <v>2393</v>
      </c>
      <c r="B2361" s="82" t="s">
        <v>2572</v>
      </c>
      <c r="C2361" s="75" t="s">
        <v>2732</v>
      </c>
      <c r="D2361" s="73" t="s">
        <v>883</v>
      </c>
      <c r="E2361" s="76">
        <v>30</v>
      </c>
      <c r="F2361" s="77" t="s">
        <v>22</v>
      </c>
      <c r="G2361" s="78"/>
      <c r="H2361" s="10" t="s">
        <v>1</v>
      </c>
      <c r="I2361" s="81"/>
      <c r="J2361" s="53"/>
      <c r="K2361" s="53"/>
      <c r="L2361" s="4" t="str">
        <f t="shared" si="133"/>
        <v>社會福利支出計畫/社會福利支出/會費、捐助、補助、分攤、照護、救濟與交流活動費/捐助、補助與獎助/捐助國內團體</v>
      </c>
      <c r="M2361" s="4" t="str">
        <f t="shared" si="134"/>
        <v>補助民間團體辦理建立社區照顧關懷據點業務</v>
      </c>
      <c r="N2361" s="53"/>
      <c r="O2361" s="53"/>
    </row>
    <row r="2362" spans="1:15" s="40" customFormat="1" ht="117">
      <c r="A2362" s="73" t="s">
        <v>2393</v>
      </c>
      <c r="B2362" s="82" t="s">
        <v>2572</v>
      </c>
      <c r="C2362" s="75" t="s">
        <v>2732</v>
      </c>
      <c r="D2362" s="73" t="s">
        <v>883</v>
      </c>
      <c r="E2362" s="76">
        <v>10</v>
      </c>
      <c r="F2362" s="77" t="s">
        <v>22</v>
      </c>
      <c r="G2362" s="78"/>
      <c r="H2362" s="10" t="s">
        <v>1</v>
      </c>
      <c r="I2362" s="81"/>
      <c r="J2362" s="53"/>
      <c r="K2362" s="53"/>
      <c r="L2362" s="4" t="str">
        <f t="shared" si="133"/>
        <v>社會福利支出計畫/社會福利支出/會費、捐助、補助、分攤、照護、救濟與交流活動費/捐助、補助與獎助/捐助國內團體</v>
      </c>
      <c r="M2362" s="4" t="str">
        <f t="shared" si="134"/>
        <v>補助民間團體辦理建立社區照顧關懷據點業務</v>
      </c>
      <c r="N2362" s="53"/>
      <c r="O2362" s="53"/>
    </row>
    <row r="2363" spans="1:15" s="40" customFormat="1" ht="117">
      <c r="A2363" s="73" t="s">
        <v>2393</v>
      </c>
      <c r="B2363" s="82" t="s">
        <v>2572</v>
      </c>
      <c r="C2363" s="75" t="s">
        <v>2733</v>
      </c>
      <c r="D2363" s="73" t="s">
        <v>883</v>
      </c>
      <c r="E2363" s="76">
        <v>20</v>
      </c>
      <c r="F2363" s="77" t="s">
        <v>22</v>
      </c>
      <c r="G2363" s="78"/>
      <c r="H2363" s="10" t="s">
        <v>1</v>
      </c>
      <c r="I2363" s="81"/>
      <c r="J2363" s="53"/>
      <c r="K2363" s="53"/>
      <c r="L2363" s="4" t="str">
        <f t="shared" si="133"/>
        <v>社會福利支出計畫/社會福利支出/會費、捐助、補助、分攤、照護、救濟與交流活動費/捐助、補助與獎助/捐助國內團體</v>
      </c>
      <c r="M2363" s="4" t="str">
        <f t="shared" si="134"/>
        <v>補助民間團體辦理建立社區照顧關懷據點業務</v>
      </c>
      <c r="N2363" s="53"/>
      <c r="O2363" s="53"/>
    </row>
    <row r="2364" spans="1:15" s="40" customFormat="1" ht="117">
      <c r="A2364" s="73" t="s">
        <v>2393</v>
      </c>
      <c r="B2364" s="82" t="s">
        <v>2572</v>
      </c>
      <c r="C2364" s="75" t="s">
        <v>2734</v>
      </c>
      <c r="D2364" s="73" t="s">
        <v>883</v>
      </c>
      <c r="E2364" s="76">
        <v>20</v>
      </c>
      <c r="F2364" s="77" t="s">
        <v>22</v>
      </c>
      <c r="G2364" s="78"/>
      <c r="H2364" s="10" t="s">
        <v>1</v>
      </c>
      <c r="I2364" s="81"/>
      <c r="J2364" s="53"/>
      <c r="K2364" s="53"/>
      <c r="L2364" s="4" t="str">
        <f t="shared" si="133"/>
        <v>社會福利支出計畫/社會福利支出/會費、捐助、補助、分攤、照護、救濟與交流活動費/捐助、補助與獎助/捐助國內團體</v>
      </c>
      <c r="M2364" s="4" t="str">
        <f t="shared" si="134"/>
        <v>補助民間團體辦理建立社區照顧關懷據點業務</v>
      </c>
      <c r="N2364" s="53"/>
      <c r="O2364" s="53"/>
    </row>
    <row r="2365" spans="1:15" s="40" customFormat="1" ht="117">
      <c r="A2365" s="73" t="s">
        <v>2393</v>
      </c>
      <c r="B2365" s="82" t="s">
        <v>2572</v>
      </c>
      <c r="C2365" s="75" t="s">
        <v>2735</v>
      </c>
      <c r="D2365" s="73" t="s">
        <v>883</v>
      </c>
      <c r="E2365" s="76">
        <v>20</v>
      </c>
      <c r="F2365" s="77" t="s">
        <v>22</v>
      </c>
      <c r="G2365" s="78"/>
      <c r="H2365" s="10" t="s">
        <v>1</v>
      </c>
      <c r="I2365" s="81"/>
      <c r="J2365" s="53"/>
      <c r="K2365" s="53"/>
      <c r="L2365" s="4" t="str">
        <f t="shared" si="133"/>
        <v>社會福利支出計畫/社會福利支出/會費、捐助、補助、分攤、照護、救濟與交流活動費/捐助、補助與獎助/捐助國內團體</v>
      </c>
      <c r="M2365" s="4" t="str">
        <f t="shared" si="134"/>
        <v>補助民間團體辦理建立社區照顧關懷據點業務</v>
      </c>
      <c r="N2365" s="53"/>
      <c r="O2365" s="53"/>
    </row>
    <row r="2366" spans="1:15" s="40" customFormat="1" ht="117">
      <c r="A2366" s="73" t="s">
        <v>2393</v>
      </c>
      <c r="B2366" s="82" t="s">
        <v>2572</v>
      </c>
      <c r="C2366" s="75" t="s">
        <v>2736</v>
      </c>
      <c r="D2366" s="73" t="s">
        <v>883</v>
      </c>
      <c r="E2366" s="76">
        <v>20</v>
      </c>
      <c r="F2366" s="77" t="s">
        <v>22</v>
      </c>
      <c r="G2366" s="78"/>
      <c r="H2366" s="10" t="s">
        <v>1</v>
      </c>
      <c r="I2366" s="81"/>
      <c r="J2366" s="53"/>
      <c r="K2366" s="53"/>
      <c r="L2366" s="4" t="str">
        <f t="shared" si="133"/>
        <v>社會福利支出計畫/社會福利支出/會費、捐助、補助、分攤、照護、救濟與交流活動費/捐助、補助與獎助/捐助國內團體</v>
      </c>
      <c r="M2366" s="4" t="str">
        <f t="shared" si="134"/>
        <v>補助民間團體辦理建立社區照顧關懷據點業務</v>
      </c>
      <c r="N2366" s="53"/>
      <c r="O2366" s="53"/>
    </row>
    <row r="2367" spans="1:15" s="40" customFormat="1" ht="117">
      <c r="A2367" s="73" t="s">
        <v>2393</v>
      </c>
      <c r="B2367" s="82" t="s">
        <v>2572</v>
      </c>
      <c r="C2367" s="75" t="s">
        <v>2737</v>
      </c>
      <c r="D2367" s="73" t="s">
        <v>883</v>
      </c>
      <c r="E2367" s="76">
        <v>20</v>
      </c>
      <c r="F2367" s="77" t="s">
        <v>22</v>
      </c>
      <c r="G2367" s="78"/>
      <c r="H2367" s="10" t="s">
        <v>1</v>
      </c>
      <c r="I2367" s="81"/>
      <c r="J2367" s="53"/>
      <c r="K2367" s="53"/>
      <c r="L2367" s="4" t="str">
        <f t="shared" si="133"/>
        <v>社會福利支出計畫/社會福利支出/會費、捐助、補助、分攤、照護、救濟與交流活動費/捐助、補助與獎助/捐助國內團體</v>
      </c>
      <c r="M2367" s="4" t="str">
        <f t="shared" si="134"/>
        <v>補助民間團體辦理建立社區照顧關懷據點業務</v>
      </c>
      <c r="N2367" s="53"/>
      <c r="O2367" s="53"/>
    </row>
    <row r="2368" spans="1:15" s="40" customFormat="1" ht="117">
      <c r="A2368" s="73" t="s">
        <v>2393</v>
      </c>
      <c r="B2368" s="82" t="s">
        <v>2572</v>
      </c>
      <c r="C2368" s="75" t="s">
        <v>2738</v>
      </c>
      <c r="D2368" s="73" t="s">
        <v>883</v>
      </c>
      <c r="E2368" s="76">
        <v>20</v>
      </c>
      <c r="F2368" s="77" t="s">
        <v>22</v>
      </c>
      <c r="G2368" s="78"/>
      <c r="H2368" s="10" t="s">
        <v>1</v>
      </c>
      <c r="I2368" s="81"/>
      <c r="J2368" s="53"/>
      <c r="K2368" s="53"/>
      <c r="L2368" s="4" t="str">
        <f t="shared" si="133"/>
        <v>社會福利支出計畫/社會福利支出/會費、捐助、補助、分攤、照護、救濟與交流活動費/捐助、補助與獎助/捐助國內團體</v>
      </c>
      <c r="M2368" s="4" t="str">
        <f t="shared" si="134"/>
        <v>補助民間團體辦理建立社區照顧關懷據點業務</v>
      </c>
      <c r="N2368" s="53"/>
      <c r="O2368" s="53"/>
    </row>
    <row r="2369" spans="1:15" s="40" customFormat="1" ht="117">
      <c r="A2369" s="73" t="s">
        <v>2393</v>
      </c>
      <c r="B2369" s="82" t="s">
        <v>2572</v>
      </c>
      <c r="C2369" s="75" t="s">
        <v>2739</v>
      </c>
      <c r="D2369" s="73" t="s">
        <v>883</v>
      </c>
      <c r="E2369" s="76">
        <v>20</v>
      </c>
      <c r="F2369" s="77" t="s">
        <v>22</v>
      </c>
      <c r="G2369" s="78"/>
      <c r="H2369" s="10" t="s">
        <v>1</v>
      </c>
      <c r="I2369" s="81"/>
      <c r="J2369" s="53"/>
      <c r="K2369" s="53"/>
      <c r="L2369" s="4" t="str">
        <f t="shared" si="133"/>
        <v>社會福利支出計畫/社會福利支出/會費、捐助、補助、分攤、照護、救濟與交流活動費/捐助、補助與獎助/捐助國內團體</v>
      </c>
      <c r="M2369" s="4" t="str">
        <f t="shared" si="134"/>
        <v>補助民間團體辦理建立社區照顧關懷據點業務</v>
      </c>
      <c r="N2369" s="53"/>
      <c r="O2369" s="53"/>
    </row>
    <row r="2370" spans="1:15" s="40" customFormat="1" ht="117">
      <c r="A2370" s="73" t="s">
        <v>2393</v>
      </c>
      <c r="B2370" s="82" t="s">
        <v>2572</v>
      </c>
      <c r="C2370" s="75" t="s">
        <v>2740</v>
      </c>
      <c r="D2370" s="73" t="s">
        <v>883</v>
      </c>
      <c r="E2370" s="76">
        <v>20</v>
      </c>
      <c r="F2370" s="77" t="s">
        <v>22</v>
      </c>
      <c r="G2370" s="78"/>
      <c r="H2370" s="10" t="s">
        <v>1</v>
      </c>
      <c r="I2370" s="81"/>
      <c r="J2370" s="53"/>
      <c r="K2370" s="53"/>
      <c r="L2370" s="4" t="str">
        <f t="shared" si="133"/>
        <v>社會福利支出計畫/社會福利支出/會費、捐助、補助、分攤、照護、救濟與交流活動費/捐助、補助與獎助/捐助國內團體</v>
      </c>
      <c r="M2370" s="4" t="str">
        <f t="shared" si="134"/>
        <v>補助民間團體辦理建立社區照顧關懷據點業務</v>
      </c>
      <c r="N2370" s="53"/>
      <c r="O2370" s="53"/>
    </row>
    <row r="2371" spans="1:15" s="40" customFormat="1" ht="117">
      <c r="A2371" s="73" t="s">
        <v>2393</v>
      </c>
      <c r="B2371" s="82" t="s">
        <v>2572</v>
      </c>
      <c r="C2371" s="75" t="s">
        <v>2535</v>
      </c>
      <c r="D2371" s="73" t="s">
        <v>883</v>
      </c>
      <c r="E2371" s="76">
        <v>18</v>
      </c>
      <c r="F2371" s="77" t="s">
        <v>22</v>
      </c>
      <c r="G2371" s="78"/>
      <c r="H2371" s="10" t="s">
        <v>1</v>
      </c>
      <c r="I2371" s="81"/>
      <c r="J2371" s="53"/>
      <c r="K2371" s="53"/>
      <c r="L2371" s="4" t="str">
        <f t="shared" si="133"/>
        <v>社會福利支出計畫/社會福利支出/會費、捐助、補助、分攤、照護、救濟與交流活動費/捐助、補助與獎助/捐助國內團體</v>
      </c>
      <c r="M2371" s="4" t="str">
        <f t="shared" si="134"/>
        <v>補助民間團體辦理建立社區照顧關懷據點業務</v>
      </c>
      <c r="N2371" s="53"/>
      <c r="O2371" s="53"/>
    </row>
    <row r="2372" spans="1:15" s="40" customFormat="1" ht="117">
      <c r="A2372" s="73" t="s">
        <v>2393</v>
      </c>
      <c r="B2372" s="82" t="s">
        <v>2572</v>
      </c>
      <c r="C2372" s="75" t="s">
        <v>2741</v>
      </c>
      <c r="D2372" s="73" t="s">
        <v>883</v>
      </c>
      <c r="E2372" s="76">
        <v>10</v>
      </c>
      <c r="F2372" s="77" t="s">
        <v>22</v>
      </c>
      <c r="G2372" s="78"/>
      <c r="H2372" s="10" t="s">
        <v>1</v>
      </c>
      <c r="I2372" s="81"/>
      <c r="J2372" s="53"/>
      <c r="K2372" s="53"/>
      <c r="L2372" s="4" t="str">
        <f t="shared" si="133"/>
        <v>社會福利支出計畫/社會福利支出/會費、捐助、補助、分攤、照護、救濟與交流活動費/捐助、補助與獎助/捐助國內團體</v>
      </c>
      <c r="M2372" s="4" t="str">
        <f t="shared" si="134"/>
        <v>補助民間團體辦理建立社區照顧關懷據點業務</v>
      </c>
      <c r="N2372" s="53"/>
      <c r="O2372" s="53"/>
    </row>
    <row r="2373" spans="1:15" s="40" customFormat="1" ht="117">
      <c r="A2373" s="73" t="s">
        <v>2393</v>
      </c>
      <c r="B2373" s="82" t="s">
        <v>2572</v>
      </c>
      <c r="C2373" s="75" t="s">
        <v>2742</v>
      </c>
      <c r="D2373" s="73" t="s">
        <v>883</v>
      </c>
      <c r="E2373" s="76">
        <v>16</v>
      </c>
      <c r="F2373" s="77" t="s">
        <v>22</v>
      </c>
      <c r="G2373" s="78"/>
      <c r="H2373" s="10" t="s">
        <v>1</v>
      </c>
      <c r="I2373" s="81"/>
      <c r="J2373" s="53"/>
      <c r="K2373" s="53"/>
      <c r="L2373" s="4" t="str">
        <f t="shared" si="133"/>
        <v>社會福利支出計畫/社會福利支出/會費、捐助、補助、分攤、照護、救濟與交流活動費/捐助、補助與獎助/捐助國內團體</v>
      </c>
      <c r="M2373" s="4" t="str">
        <f t="shared" si="134"/>
        <v>補助民間團體辦理建立社區照顧關懷據點業務</v>
      </c>
      <c r="N2373" s="53"/>
      <c r="O2373" s="53"/>
    </row>
    <row r="2374" spans="1:15" s="40" customFormat="1" ht="117">
      <c r="A2374" s="73" t="s">
        <v>2393</v>
      </c>
      <c r="B2374" s="82" t="s">
        <v>2572</v>
      </c>
      <c r="C2374" s="75" t="s">
        <v>2528</v>
      </c>
      <c r="D2374" s="73" t="s">
        <v>883</v>
      </c>
      <c r="E2374" s="76">
        <v>30</v>
      </c>
      <c r="F2374" s="77" t="s">
        <v>22</v>
      </c>
      <c r="G2374" s="78"/>
      <c r="H2374" s="10" t="s">
        <v>1</v>
      </c>
      <c r="I2374" s="81"/>
      <c r="J2374" s="53"/>
      <c r="K2374" s="53"/>
      <c r="L2374" s="4" t="str">
        <f t="shared" si="133"/>
        <v>社會福利支出計畫/社會福利支出/會費、捐助、補助、分攤、照護、救濟與交流活動費/捐助、補助與獎助/捐助國內團體</v>
      </c>
      <c r="M2374" s="4" t="str">
        <f t="shared" si="134"/>
        <v>補助民間團體辦理建立社區照顧關懷據點業務</v>
      </c>
      <c r="N2374" s="53"/>
      <c r="O2374" s="53"/>
    </row>
    <row r="2375" spans="1:15" s="40" customFormat="1" ht="117">
      <c r="A2375" s="73" t="s">
        <v>2393</v>
      </c>
      <c r="B2375" s="82" t="s">
        <v>2572</v>
      </c>
      <c r="C2375" s="75" t="s">
        <v>2743</v>
      </c>
      <c r="D2375" s="73" t="s">
        <v>883</v>
      </c>
      <c r="E2375" s="76">
        <v>20</v>
      </c>
      <c r="F2375" s="77" t="s">
        <v>22</v>
      </c>
      <c r="G2375" s="78"/>
      <c r="H2375" s="10" t="s">
        <v>1</v>
      </c>
      <c r="I2375" s="81"/>
      <c r="J2375" s="53"/>
      <c r="K2375" s="53"/>
      <c r="L2375" s="4" t="str">
        <f t="shared" si="133"/>
        <v>社會福利支出計畫/社會福利支出/會費、捐助、補助、分攤、照護、救濟與交流活動費/捐助、補助與獎助/捐助國內團體</v>
      </c>
      <c r="M2375" s="4" t="str">
        <f t="shared" si="134"/>
        <v>補助民間團體辦理建立社區照顧關懷據點業務</v>
      </c>
      <c r="N2375" s="53"/>
      <c r="O2375" s="53"/>
    </row>
    <row r="2376" spans="1:15" s="40" customFormat="1" ht="117">
      <c r="A2376" s="73" t="s">
        <v>2393</v>
      </c>
      <c r="B2376" s="82" t="s">
        <v>2572</v>
      </c>
      <c r="C2376" s="75" t="s">
        <v>2744</v>
      </c>
      <c r="D2376" s="73" t="s">
        <v>883</v>
      </c>
      <c r="E2376" s="76">
        <v>20</v>
      </c>
      <c r="F2376" s="77" t="s">
        <v>22</v>
      </c>
      <c r="G2376" s="78"/>
      <c r="H2376" s="10" t="s">
        <v>1</v>
      </c>
      <c r="I2376" s="81"/>
      <c r="J2376" s="53"/>
      <c r="K2376" s="53"/>
      <c r="L2376" s="4" t="str">
        <f t="shared" ref="L2376:L2439" si="135">A2376</f>
        <v>社會福利支出計畫/社會福利支出/會費、捐助、補助、分攤、照護、救濟與交流活動費/捐助、補助與獎助/捐助國內團體</v>
      </c>
      <c r="M2376" s="4" t="str">
        <f t="shared" ref="M2376:M2439" si="136">B2376</f>
        <v>補助民間團體辦理建立社區照顧關懷據點業務</v>
      </c>
      <c r="N2376" s="53"/>
      <c r="O2376" s="53"/>
    </row>
    <row r="2377" spans="1:15" s="40" customFormat="1" ht="117">
      <c r="A2377" s="73" t="s">
        <v>2393</v>
      </c>
      <c r="B2377" s="82" t="s">
        <v>2572</v>
      </c>
      <c r="C2377" s="75" t="s">
        <v>2745</v>
      </c>
      <c r="D2377" s="73" t="s">
        <v>883</v>
      </c>
      <c r="E2377" s="76">
        <v>20</v>
      </c>
      <c r="F2377" s="77" t="s">
        <v>22</v>
      </c>
      <c r="G2377" s="78"/>
      <c r="H2377" s="10" t="s">
        <v>1</v>
      </c>
      <c r="I2377" s="81"/>
      <c r="J2377" s="53"/>
      <c r="K2377" s="53"/>
      <c r="L2377" s="4" t="str">
        <f t="shared" si="135"/>
        <v>社會福利支出計畫/社會福利支出/會費、捐助、補助、分攤、照護、救濟與交流活動費/捐助、補助與獎助/捐助國內團體</v>
      </c>
      <c r="M2377" s="4" t="str">
        <f t="shared" si="136"/>
        <v>補助民間團體辦理建立社區照顧關懷據點業務</v>
      </c>
      <c r="N2377" s="53"/>
      <c r="O2377" s="53"/>
    </row>
    <row r="2378" spans="1:15" s="40" customFormat="1" ht="117">
      <c r="A2378" s="73" t="s">
        <v>2393</v>
      </c>
      <c r="B2378" s="82" t="s">
        <v>2572</v>
      </c>
      <c r="C2378" s="75" t="s">
        <v>2746</v>
      </c>
      <c r="D2378" s="73" t="s">
        <v>883</v>
      </c>
      <c r="E2378" s="76">
        <v>20</v>
      </c>
      <c r="F2378" s="77" t="s">
        <v>22</v>
      </c>
      <c r="G2378" s="78"/>
      <c r="H2378" s="10" t="s">
        <v>1</v>
      </c>
      <c r="I2378" s="81"/>
      <c r="J2378" s="53"/>
      <c r="K2378" s="53"/>
      <c r="L2378" s="4" t="str">
        <f t="shared" si="135"/>
        <v>社會福利支出計畫/社會福利支出/會費、捐助、補助、分攤、照護、救濟與交流活動費/捐助、補助與獎助/捐助國內團體</v>
      </c>
      <c r="M2378" s="4" t="str">
        <f t="shared" si="136"/>
        <v>補助民間團體辦理建立社區照顧關懷據點業務</v>
      </c>
      <c r="N2378" s="53"/>
      <c r="O2378" s="53"/>
    </row>
    <row r="2379" spans="1:15" s="40" customFormat="1" ht="117">
      <c r="A2379" s="73" t="s">
        <v>2393</v>
      </c>
      <c r="B2379" s="82" t="s">
        <v>2572</v>
      </c>
      <c r="C2379" s="75" t="s">
        <v>2747</v>
      </c>
      <c r="D2379" s="73" t="s">
        <v>883</v>
      </c>
      <c r="E2379" s="76">
        <v>30</v>
      </c>
      <c r="F2379" s="77" t="s">
        <v>22</v>
      </c>
      <c r="G2379" s="78"/>
      <c r="H2379" s="10" t="s">
        <v>1</v>
      </c>
      <c r="I2379" s="81"/>
      <c r="J2379" s="53"/>
      <c r="K2379" s="53"/>
      <c r="L2379" s="4" t="str">
        <f t="shared" si="135"/>
        <v>社會福利支出計畫/社會福利支出/會費、捐助、補助、分攤、照護、救濟與交流活動費/捐助、補助與獎助/捐助國內團體</v>
      </c>
      <c r="M2379" s="4" t="str">
        <f t="shared" si="136"/>
        <v>補助民間團體辦理建立社區照顧關懷據點業務</v>
      </c>
      <c r="N2379" s="53"/>
      <c r="O2379" s="53"/>
    </row>
    <row r="2380" spans="1:15" s="40" customFormat="1" ht="117">
      <c r="A2380" s="73" t="s">
        <v>2393</v>
      </c>
      <c r="B2380" s="82" t="s">
        <v>2572</v>
      </c>
      <c r="C2380" s="75" t="s">
        <v>2667</v>
      </c>
      <c r="D2380" s="73" t="s">
        <v>883</v>
      </c>
      <c r="E2380" s="76">
        <v>30</v>
      </c>
      <c r="F2380" s="77" t="s">
        <v>22</v>
      </c>
      <c r="G2380" s="78"/>
      <c r="H2380" s="10" t="s">
        <v>1</v>
      </c>
      <c r="I2380" s="81"/>
      <c r="J2380" s="53"/>
      <c r="K2380" s="53"/>
      <c r="L2380" s="4" t="str">
        <f t="shared" si="135"/>
        <v>社會福利支出計畫/社會福利支出/會費、捐助、補助、分攤、照護、救濟與交流活動費/捐助、補助與獎助/捐助國內團體</v>
      </c>
      <c r="M2380" s="4" t="str">
        <f t="shared" si="136"/>
        <v>補助民間團體辦理建立社區照顧關懷據點業務</v>
      </c>
      <c r="N2380" s="53"/>
      <c r="O2380" s="53"/>
    </row>
    <row r="2381" spans="1:15" s="40" customFormat="1" ht="117">
      <c r="A2381" s="73" t="s">
        <v>2393</v>
      </c>
      <c r="B2381" s="82" t="s">
        <v>2572</v>
      </c>
      <c r="C2381" s="75" t="s">
        <v>2748</v>
      </c>
      <c r="D2381" s="73" t="s">
        <v>883</v>
      </c>
      <c r="E2381" s="76">
        <v>30</v>
      </c>
      <c r="F2381" s="77" t="s">
        <v>22</v>
      </c>
      <c r="G2381" s="78"/>
      <c r="H2381" s="10" t="s">
        <v>1</v>
      </c>
      <c r="I2381" s="81"/>
      <c r="J2381" s="53"/>
      <c r="K2381" s="53"/>
      <c r="L2381" s="4" t="str">
        <f t="shared" si="135"/>
        <v>社會福利支出計畫/社會福利支出/會費、捐助、補助、分攤、照護、救濟與交流活動費/捐助、補助與獎助/捐助國內團體</v>
      </c>
      <c r="M2381" s="4" t="str">
        <f t="shared" si="136"/>
        <v>補助民間團體辦理建立社區照顧關懷據點業務</v>
      </c>
      <c r="N2381" s="53"/>
      <c r="O2381" s="53"/>
    </row>
    <row r="2382" spans="1:15" s="40" customFormat="1" ht="117">
      <c r="A2382" s="73" t="s">
        <v>2393</v>
      </c>
      <c r="B2382" s="82" t="s">
        <v>2572</v>
      </c>
      <c r="C2382" s="75" t="s">
        <v>2749</v>
      </c>
      <c r="D2382" s="73" t="s">
        <v>883</v>
      </c>
      <c r="E2382" s="76">
        <v>20</v>
      </c>
      <c r="F2382" s="77" t="s">
        <v>22</v>
      </c>
      <c r="G2382" s="78"/>
      <c r="H2382" s="10" t="s">
        <v>1</v>
      </c>
      <c r="I2382" s="81"/>
      <c r="J2382" s="53"/>
      <c r="K2382" s="53"/>
      <c r="L2382" s="4" t="str">
        <f t="shared" si="135"/>
        <v>社會福利支出計畫/社會福利支出/會費、捐助、補助、分攤、照護、救濟與交流活動費/捐助、補助與獎助/捐助國內團體</v>
      </c>
      <c r="M2382" s="4" t="str">
        <f t="shared" si="136"/>
        <v>補助民間團體辦理建立社區照顧關懷據點業務</v>
      </c>
      <c r="N2382" s="53"/>
      <c r="O2382" s="53"/>
    </row>
    <row r="2383" spans="1:15" s="40" customFormat="1" ht="117">
      <c r="A2383" s="73" t="s">
        <v>2393</v>
      </c>
      <c r="B2383" s="82" t="s">
        <v>2572</v>
      </c>
      <c r="C2383" s="75" t="s">
        <v>2750</v>
      </c>
      <c r="D2383" s="73" t="s">
        <v>883</v>
      </c>
      <c r="E2383" s="76">
        <v>20</v>
      </c>
      <c r="F2383" s="77" t="s">
        <v>22</v>
      </c>
      <c r="G2383" s="78"/>
      <c r="H2383" s="10" t="s">
        <v>1</v>
      </c>
      <c r="I2383" s="81"/>
      <c r="J2383" s="53"/>
      <c r="K2383" s="53"/>
      <c r="L2383" s="4" t="str">
        <f t="shared" si="135"/>
        <v>社會福利支出計畫/社會福利支出/會費、捐助、補助、分攤、照護、救濟與交流活動費/捐助、補助與獎助/捐助國內團體</v>
      </c>
      <c r="M2383" s="4" t="str">
        <f t="shared" si="136"/>
        <v>補助民間團體辦理建立社區照顧關懷據點業務</v>
      </c>
      <c r="N2383" s="53"/>
      <c r="O2383" s="53"/>
    </row>
    <row r="2384" spans="1:15" s="40" customFormat="1" ht="117">
      <c r="A2384" s="73" t="s">
        <v>2393</v>
      </c>
      <c r="B2384" s="82" t="s">
        <v>2572</v>
      </c>
      <c r="C2384" s="75" t="s">
        <v>2751</v>
      </c>
      <c r="D2384" s="73" t="s">
        <v>883</v>
      </c>
      <c r="E2384" s="76">
        <v>20</v>
      </c>
      <c r="F2384" s="77" t="s">
        <v>22</v>
      </c>
      <c r="G2384" s="78"/>
      <c r="H2384" s="10" t="s">
        <v>1</v>
      </c>
      <c r="I2384" s="81"/>
      <c r="J2384" s="53"/>
      <c r="K2384" s="53"/>
      <c r="L2384" s="4" t="str">
        <f t="shared" si="135"/>
        <v>社會福利支出計畫/社會福利支出/會費、捐助、補助、分攤、照護、救濟與交流活動費/捐助、補助與獎助/捐助國內團體</v>
      </c>
      <c r="M2384" s="4" t="str">
        <f t="shared" si="136"/>
        <v>補助民間團體辦理建立社區照顧關懷據點業務</v>
      </c>
      <c r="N2384" s="53"/>
      <c r="O2384" s="53"/>
    </row>
    <row r="2385" spans="1:15" s="40" customFormat="1" ht="117">
      <c r="A2385" s="73" t="s">
        <v>2393</v>
      </c>
      <c r="B2385" s="82" t="s">
        <v>2572</v>
      </c>
      <c r="C2385" s="75" t="s">
        <v>2752</v>
      </c>
      <c r="D2385" s="73" t="s">
        <v>883</v>
      </c>
      <c r="E2385" s="76">
        <v>20</v>
      </c>
      <c r="F2385" s="77" t="s">
        <v>22</v>
      </c>
      <c r="G2385" s="78"/>
      <c r="H2385" s="10" t="s">
        <v>1</v>
      </c>
      <c r="I2385" s="81"/>
      <c r="J2385" s="53"/>
      <c r="K2385" s="53"/>
      <c r="L2385" s="4" t="str">
        <f t="shared" si="135"/>
        <v>社會福利支出計畫/社會福利支出/會費、捐助、補助、分攤、照護、救濟與交流活動費/捐助、補助與獎助/捐助國內團體</v>
      </c>
      <c r="M2385" s="4" t="str">
        <f t="shared" si="136"/>
        <v>補助民間團體辦理建立社區照顧關懷據點業務</v>
      </c>
      <c r="N2385" s="53"/>
      <c r="O2385" s="53"/>
    </row>
    <row r="2386" spans="1:15" s="40" customFormat="1" ht="117">
      <c r="A2386" s="73" t="s">
        <v>2393</v>
      </c>
      <c r="B2386" s="82" t="s">
        <v>2572</v>
      </c>
      <c r="C2386" s="75" t="s">
        <v>2753</v>
      </c>
      <c r="D2386" s="73" t="s">
        <v>883</v>
      </c>
      <c r="E2386" s="76">
        <v>20</v>
      </c>
      <c r="F2386" s="77" t="s">
        <v>22</v>
      </c>
      <c r="G2386" s="78"/>
      <c r="H2386" s="10" t="s">
        <v>1</v>
      </c>
      <c r="I2386" s="81"/>
      <c r="J2386" s="53"/>
      <c r="K2386" s="53"/>
      <c r="L2386" s="4" t="str">
        <f t="shared" si="135"/>
        <v>社會福利支出計畫/社會福利支出/會費、捐助、補助、分攤、照護、救濟與交流活動費/捐助、補助與獎助/捐助國內團體</v>
      </c>
      <c r="M2386" s="4" t="str">
        <f t="shared" si="136"/>
        <v>補助民間團體辦理建立社區照顧關懷據點業務</v>
      </c>
      <c r="N2386" s="53"/>
      <c r="O2386" s="53"/>
    </row>
    <row r="2387" spans="1:15" s="40" customFormat="1" ht="117">
      <c r="A2387" s="73" t="s">
        <v>2393</v>
      </c>
      <c r="B2387" s="82" t="s">
        <v>2572</v>
      </c>
      <c r="C2387" s="75" t="s">
        <v>2754</v>
      </c>
      <c r="D2387" s="73" t="s">
        <v>883</v>
      </c>
      <c r="E2387" s="76">
        <v>20</v>
      </c>
      <c r="F2387" s="77" t="s">
        <v>22</v>
      </c>
      <c r="G2387" s="78"/>
      <c r="H2387" s="10" t="s">
        <v>1</v>
      </c>
      <c r="I2387" s="81"/>
      <c r="J2387" s="53"/>
      <c r="K2387" s="53"/>
      <c r="L2387" s="4" t="str">
        <f t="shared" si="135"/>
        <v>社會福利支出計畫/社會福利支出/會費、捐助、補助、分攤、照護、救濟與交流活動費/捐助、補助與獎助/捐助國內團體</v>
      </c>
      <c r="M2387" s="4" t="str">
        <f t="shared" si="136"/>
        <v>補助民間團體辦理建立社區照顧關懷據點業務</v>
      </c>
      <c r="N2387" s="53"/>
      <c r="O2387" s="53"/>
    </row>
    <row r="2388" spans="1:15" s="40" customFormat="1" ht="117">
      <c r="A2388" s="73" t="s">
        <v>2393</v>
      </c>
      <c r="B2388" s="82" t="s">
        <v>2572</v>
      </c>
      <c r="C2388" s="75" t="s">
        <v>2669</v>
      </c>
      <c r="D2388" s="73" t="s">
        <v>883</v>
      </c>
      <c r="E2388" s="76">
        <v>10</v>
      </c>
      <c r="F2388" s="77" t="s">
        <v>22</v>
      </c>
      <c r="G2388" s="78"/>
      <c r="H2388" s="10" t="s">
        <v>1</v>
      </c>
      <c r="I2388" s="81"/>
      <c r="J2388" s="53"/>
      <c r="K2388" s="53"/>
      <c r="L2388" s="4" t="str">
        <f t="shared" si="135"/>
        <v>社會福利支出計畫/社會福利支出/會費、捐助、補助、分攤、照護、救濟與交流活動費/捐助、補助與獎助/捐助國內團體</v>
      </c>
      <c r="M2388" s="4" t="str">
        <f t="shared" si="136"/>
        <v>補助民間團體辦理建立社區照顧關懷據點業務</v>
      </c>
      <c r="N2388" s="53"/>
      <c r="O2388" s="53"/>
    </row>
    <row r="2389" spans="1:15" s="40" customFormat="1" ht="117">
      <c r="A2389" s="73" t="s">
        <v>2393</v>
      </c>
      <c r="B2389" s="82" t="s">
        <v>2572</v>
      </c>
      <c r="C2389" s="75" t="s">
        <v>2755</v>
      </c>
      <c r="D2389" s="73" t="s">
        <v>883</v>
      </c>
      <c r="E2389" s="76">
        <v>20</v>
      </c>
      <c r="F2389" s="77" t="s">
        <v>22</v>
      </c>
      <c r="G2389" s="78"/>
      <c r="H2389" s="10" t="s">
        <v>1</v>
      </c>
      <c r="I2389" s="81"/>
      <c r="J2389" s="53"/>
      <c r="K2389" s="53"/>
      <c r="L2389" s="4" t="str">
        <f t="shared" si="135"/>
        <v>社會福利支出計畫/社會福利支出/會費、捐助、補助、分攤、照護、救濟與交流活動費/捐助、補助與獎助/捐助國內團體</v>
      </c>
      <c r="M2389" s="4" t="str">
        <f t="shared" si="136"/>
        <v>補助民間團體辦理建立社區照顧關懷據點業務</v>
      </c>
      <c r="N2389" s="53"/>
      <c r="O2389" s="53"/>
    </row>
    <row r="2390" spans="1:15" s="40" customFormat="1" ht="117">
      <c r="A2390" s="73" t="s">
        <v>2393</v>
      </c>
      <c r="B2390" s="82" t="s">
        <v>2572</v>
      </c>
      <c r="C2390" s="75" t="s">
        <v>2709</v>
      </c>
      <c r="D2390" s="73" t="s">
        <v>883</v>
      </c>
      <c r="E2390" s="76">
        <v>20</v>
      </c>
      <c r="F2390" s="77" t="s">
        <v>22</v>
      </c>
      <c r="G2390" s="78"/>
      <c r="H2390" s="10" t="s">
        <v>1</v>
      </c>
      <c r="I2390" s="81"/>
      <c r="J2390" s="53"/>
      <c r="K2390" s="53"/>
      <c r="L2390" s="4" t="str">
        <f t="shared" si="135"/>
        <v>社會福利支出計畫/社會福利支出/會費、捐助、補助、分攤、照護、救濟與交流活動費/捐助、補助與獎助/捐助國內團體</v>
      </c>
      <c r="M2390" s="4" t="str">
        <f t="shared" si="136"/>
        <v>補助民間團體辦理建立社區照顧關懷據點業務</v>
      </c>
      <c r="N2390" s="53"/>
      <c r="O2390" s="53"/>
    </row>
    <row r="2391" spans="1:15" s="40" customFormat="1" ht="117">
      <c r="A2391" s="73" t="s">
        <v>2393</v>
      </c>
      <c r="B2391" s="82" t="s">
        <v>2572</v>
      </c>
      <c r="C2391" s="75" t="s">
        <v>2756</v>
      </c>
      <c r="D2391" s="73" t="s">
        <v>883</v>
      </c>
      <c r="E2391" s="76">
        <v>20</v>
      </c>
      <c r="F2391" s="77" t="s">
        <v>22</v>
      </c>
      <c r="G2391" s="78"/>
      <c r="H2391" s="10" t="s">
        <v>1</v>
      </c>
      <c r="I2391" s="81"/>
      <c r="J2391" s="53"/>
      <c r="K2391" s="53"/>
      <c r="L2391" s="4" t="str">
        <f t="shared" si="135"/>
        <v>社會福利支出計畫/社會福利支出/會費、捐助、補助、分攤、照護、救濟與交流活動費/捐助、補助與獎助/捐助國內團體</v>
      </c>
      <c r="M2391" s="4" t="str">
        <f t="shared" si="136"/>
        <v>補助民間團體辦理建立社區照顧關懷據點業務</v>
      </c>
      <c r="N2391" s="53"/>
      <c r="O2391" s="53"/>
    </row>
    <row r="2392" spans="1:15" s="40" customFormat="1" ht="117">
      <c r="A2392" s="73" t="s">
        <v>2393</v>
      </c>
      <c r="B2392" s="82" t="s">
        <v>2572</v>
      </c>
      <c r="C2392" s="75" t="s">
        <v>2601</v>
      </c>
      <c r="D2392" s="73" t="s">
        <v>883</v>
      </c>
      <c r="E2392" s="76">
        <v>20</v>
      </c>
      <c r="F2392" s="77" t="s">
        <v>22</v>
      </c>
      <c r="G2392" s="78"/>
      <c r="H2392" s="10" t="s">
        <v>1</v>
      </c>
      <c r="I2392" s="81"/>
      <c r="J2392" s="53"/>
      <c r="K2392" s="53"/>
      <c r="L2392" s="4" t="str">
        <f t="shared" si="135"/>
        <v>社會福利支出計畫/社會福利支出/會費、捐助、補助、分攤、照護、救濟與交流活動費/捐助、補助與獎助/捐助國內團體</v>
      </c>
      <c r="M2392" s="4" t="str">
        <f t="shared" si="136"/>
        <v>補助民間團體辦理建立社區照顧關懷據點業務</v>
      </c>
      <c r="N2392" s="53"/>
      <c r="O2392" s="53"/>
    </row>
    <row r="2393" spans="1:15" s="40" customFormat="1" ht="117">
      <c r="A2393" s="73" t="s">
        <v>2393</v>
      </c>
      <c r="B2393" s="82" t="s">
        <v>2572</v>
      </c>
      <c r="C2393" s="75" t="s">
        <v>2757</v>
      </c>
      <c r="D2393" s="73" t="s">
        <v>883</v>
      </c>
      <c r="E2393" s="76">
        <v>20</v>
      </c>
      <c r="F2393" s="77" t="s">
        <v>22</v>
      </c>
      <c r="G2393" s="78"/>
      <c r="H2393" s="10" t="s">
        <v>1</v>
      </c>
      <c r="I2393" s="81"/>
      <c r="J2393" s="53"/>
      <c r="K2393" s="53"/>
      <c r="L2393" s="4" t="str">
        <f t="shared" si="135"/>
        <v>社會福利支出計畫/社會福利支出/會費、捐助、補助、分攤、照護、救濟與交流活動費/捐助、補助與獎助/捐助國內團體</v>
      </c>
      <c r="M2393" s="4" t="str">
        <f t="shared" si="136"/>
        <v>補助民間團體辦理建立社區照顧關懷據點業務</v>
      </c>
      <c r="N2393" s="53"/>
      <c r="O2393" s="53"/>
    </row>
    <row r="2394" spans="1:15" s="40" customFormat="1" ht="117">
      <c r="A2394" s="73" t="s">
        <v>2393</v>
      </c>
      <c r="B2394" s="82" t="s">
        <v>2572</v>
      </c>
      <c r="C2394" s="75" t="s">
        <v>2758</v>
      </c>
      <c r="D2394" s="73" t="s">
        <v>883</v>
      </c>
      <c r="E2394" s="76">
        <v>15</v>
      </c>
      <c r="F2394" s="77" t="s">
        <v>22</v>
      </c>
      <c r="G2394" s="78"/>
      <c r="H2394" s="10" t="s">
        <v>1</v>
      </c>
      <c r="I2394" s="81"/>
      <c r="J2394" s="53"/>
      <c r="K2394" s="53"/>
      <c r="L2394" s="4" t="str">
        <f t="shared" si="135"/>
        <v>社會福利支出計畫/社會福利支出/會費、捐助、補助、分攤、照護、救濟與交流活動費/捐助、補助與獎助/捐助國內團體</v>
      </c>
      <c r="M2394" s="4" t="str">
        <f t="shared" si="136"/>
        <v>補助民間團體辦理建立社區照顧關懷據點業務</v>
      </c>
      <c r="N2394" s="53"/>
      <c r="O2394" s="53"/>
    </row>
    <row r="2395" spans="1:15" s="40" customFormat="1" ht="117">
      <c r="A2395" s="73" t="s">
        <v>2393</v>
      </c>
      <c r="B2395" s="82" t="s">
        <v>2572</v>
      </c>
      <c r="C2395" s="75" t="s">
        <v>2759</v>
      </c>
      <c r="D2395" s="73" t="s">
        <v>883</v>
      </c>
      <c r="E2395" s="76">
        <v>20</v>
      </c>
      <c r="F2395" s="77" t="s">
        <v>22</v>
      </c>
      <c r="G2395" s="78"/>
      <c r="H2395" s="10" t="s">
        <v>1</v>
      </c>
      <c r="I2395" s="81"/>
      <c r="J2395" s="53"/>
      <c r="K2395" s="53"/>
      <c r="L2395" s="4" t="str">
        <f t="shared" si="135"/>
        <v>社會福利支出計畫/社會福利支出/會費、捐助、補助、分攤、照護、救濟與交流活動費/捐助、補助與獎助/捐助國內團體</v>
      </c>
      <c r="M2395" s="4" t="str">
        <f t="shared" si="136"/>
        <v>補助民間團體辦理建立社區照顧關懷據點業務</v>
      </c>
      <c r="N2395" s="53"/>
      <c r="O2395" s="53"/>
    </row>
    <row r="2396" spans="1:15" s="40" customFormat="1" ht="117">
      <c r="A2396" s="73" t="s">
        <v>2393</v>
      </c>
      <c r="B2396" s="82" t="s">
        <v>2572</v>
      </c>
      <c r="C2396" s="75" t="s">
        <v>2760</v>
      </c>
      <c r="D2396" s="73" t="s">
        <v>883</v>
      </c>
      <c r="E2396" s="76">
        <v>20</v>
      </c>
      <c r="F2396" s="77" t="s">
        <v>22</v>
      </c>
      <c r="G2396" s="78"/>
      <c r="H2396" s="10" t="s">
        <v>1</v>
      </c>
      <c r="I2396" s="81"/>
      <c r="J2396" s="53"/>
      <c r="K2396" s="53"/>
      <c r="L2396" s="4" t="str">
        <f t="shared" si="135"/>
        <v>社會福利支出計畫/社會福利支出/會費、捐助、補助、分攤、照護、救濟與交流活動費/捐助、補助與獎助/捐助國內團體</v>
      </c>
      <c r="M2396" s="4" t="str">
        <f t="shared" si="136"/>
        <v>補助民間團體辦理建立社區照顧關懷據點業務</v>
      </c>
      <c r="N2396" s="53"/>
      <c r="O2396" s="53"/>
    </row>
    <row r="2397" spans="1:15" s="40" customFormat="1" ht="117">
      <c r="A2397" s="73" t="s">
        <v>2393</v>
      </c>
      <c r="B2397" s="82" t="s">
        <v>2572</v>
      </c>
      <c r="C2397" s="75" t="s">
        <v>2761</v>
      </c>
      <c r="D2397" s="73" t="s">
        <v>883</v>
      </c>
      <c r="E2397" s="76">
        <v>30</v>
      </c>
      <c r="F2397" s="77" t="s">
        <v>22</v>
      </c>
      <c r="G2397" s="78"/>
      <c r="H2397" s="10" t="s">
        <v>1</v>
      </c>
      <c r="I2397" s="81"/>
      <c r="J2397" s="53"/>
      <c r="K2397" s="53"/>
      <c r="L2397" s="4" t="str">
        <f t="shared" si="135"/>
        <v>社會福利支出計畫/社會福利支出/會費、捐助、補助、分攤、照護、救濟與交流活動費/捐助、補助與獎助/捐助國內團體</v>
      </c>
      <c r="M2397" s="4" t="str">
        <f t="shared" si="136"/>
        <v>補助民間團體辦理建立社區照顧關懷據點業務</v>
      </c>
      <c r="N2397" s="53"/>
      <c r="O2397" s="53"/>
    </row>
    <row r="2398" spans="1:15" s="40" customFormat="1" ht="117">
      <c r="A2398" s="73" t="s">
        <v>2393</v>
      </c>
      <c r="B2398" s="82" t="s">
        <v>2572</v>
      </c>
      <c r="C2398" s="75" t="s">
        <v>2762</v>
      </c>
      <c r="D2398" s="73" t="s">
        <v>883</v>
      </c>
      <c r="E2398" s="76">
        <v>30</v>
      </c>
      <c r="F2398" s="77" t="s">
        <v>22</v>
      </c>
      <c r="G2398" s="78"/>
      <c r="H2398" s="10" t="s">
        <v>1</v>
      </c>
      <c r="I2398" s="81"/>
      <c r="J2398" s="53"/>
      <c r="K2398" s="53"/>
      <c r="L2398" s="4" t="str">
        <f t="shared" si="135"/>
        <v>社會福利支出計畫/社會福利支出/會費、捐助、補助、分攤、照護、救濟與交流活動費/捐助、補助與獎助/捐助國內團體</v>
      </c>
      <c r="M2398" s="4" t="str">
        <f t="shared" si="136"/>
        <v>補助民間團體辦理建立社區照顧關懷據點業務</v>
      </c>
      <c r="N2398" s="53"/>
      <c r="O2398" s="53"/>
    </row>
    <row r="2399" spans="1:15" s="40" customFormat="1" ht="117">
      <c r="A2399" s="73" t="s">
        <v>2393</v>
      </c>
      <c r="B2399" s="82" t="s">
        <v>2572</v>
      </c>
      <c r="C2399" s="75" t="s">
        <v>2763</v>
      </c>
      <c r="D2399" s="73" t="s">
        <v>883</v>
      </c>
      <c r="E2399" s="76">
        <v>20</v>
      </c>
      <c r="F2399" s="77" t="s">
        <v>22</v>
      </c>
      <c r="G2399" s="78"/>
      <c r="H2399" s="10" t="s">
        <v>1</v>
      </c>
      <c r="I2399" s="81"/>
      <c r="J2399" s="53"/>
      <c r="K2399" s="53"/>
      <c r="L2399" s="4" t="str">
        <f t="shared" si="135"/>
        <v>社會福利支出計畫/社會福利支出/會費、捐助、補助、分攤、照護、救濟與交流活動費/捐助、補助與獎助/捐助國內團體</v>
      </c>
      <c r="M2399" s="4" t="str">
        <f t="shared" si="136"/>
        <v>補助民間團體辦理建立社區照顧關懷據點業務</v>
      </c>
      <c r="N2399" s="53"/>
      <c r="O2399" s="53"/>
    </row>
    <row r="2400" spans="1:15" s="40" customFormat="1" ht="117">
      <c r="A2400" s="73" t="s">
        <v>2393</v>
      </c>
      <c r="B2400" s="82" t="s">
        <v>2572</v>
      </c>
      <c r="C2400" s="75" t="s">
        <v>2764</v>
      </c>
      <c r="D2400" s="73" t="s">
        <v>883</v>
      </c>
      <c r="E2400" s="76">
        <v>30</v>
      </c>
      <c r="F2400" s="77" t="s">
        <v>22</v>
      </c>
      <c r="G2400" s="78"/>
      <c r="H2400" s="10" t="s">
        <v>1</v>
      </c>
      <c r="I2400" s="81"/>
      <c r="J2400" s="53"/>
      <c r="K2400" s="53"/>
      <c r="L2400" s="4" t="str">
        <f t="shared" si="135"/>
        <v>社會福利支出計畫/社會福利支出/會費、捐助、補助、分攤、照護、救濟與交流活動費/捐助、補助與獎助/捐助國內團體</v>
      </c>
      <c r="M2400" s="4" t="str">
        <f t="shared" si="136"/>
        <v>補助民間團體辦理建立社區照顧關懷據點業務</v>
      </c>
      <c r="N2400" s="53"/>
      <c r="O2400" s="53"/>
    </row>
    <row r="2401" spans="1:15" s="40" customFormat="1" ht="117">
      <c r="A2401" s="73" t="s">
        <v>2393</v>
      </c>
      <c r="B2401" s="82" t="s">
        <v>2572</v>
      </c>
      <c r="C2401" s="75" t="s">
        <v>2631</v>
      </c>
      <c r="D2401" s="73" t="s">
        <v>883</v>
      </c>
      <c r="E2401" s="76">
        <v>30</v>
      </c>
      <c r="F2401" s="77" t="s">
        <v>22</v>
      </c>
      <c r="G2401" s="78"/>
      <c r="H2401" s="10" t="s">
        <v>1</v>
      </c>
      <c r="I2401" s="81"/>
      <c r="J2401" s="53"/>
      <c r="K2401" s="53"/>
      <c r="L2401" s="4" t="str">
        <f t="shared" si="135"/>
        <v>社會福利支出計畫/社會福利支出/會費、捐助、補助、分攤、照護、救濟與交流活動費/捐助、補助與獎助/捐助國內團體</v>
      </c>
      <c r="M2401" s="4" t="str">
        <f t="shared" si="136"/>
        <v>補助民間團體辦理建立社區照顧關懷據點業務</v>
      </c>
      <c r="N2401" s="53"/>
      <c r="O2401" s="53"/>
    </row>
    <row r="2402" spans="1:15" s="40" customFormat="1" ht="117">
      <c r="A2402" s="73" t="s">
        <v>2393</v>
      </c>
      <c r="B2402" s="82" t="s">
        <v>2572</v>
      </c>
      <c r="C2402" s="75" t="s">
        <v>2765</v>
      </c>
      <c r="D2402" s="73" t="s">
        <v>883</v>
      </c>
      <c r="E2402" s="76">
        <v>20</v>
      </c>
      <c r="F2402" s="77" t="s">
        <v>22</v>
      </c>
      <c r="G2402" s="78"/>
      <c r="H2402" s="10" t="s">
        <v>1</v>
      </c>
      <c r="I2402" s="81"/>
      <c r="J2402" s="53"/>
      <c r="K2402" s="53"/>
      <c r="L2402" s="4" t="str">
        <f t="shared" si="135"/>
        <v>社會福利支出計畫/社會福利支出/會費、捐助、補助、分攤、照護、救濟與交流活動費/捐助、補助與獎助/捐助國內團體</v>
      </c>
      <c r="M2402" s="4" t="str">
        <f t="shared" si="136"/>
        <v>補助民間團體辦理建立社區照顧關懷據點業務</v>
      </c>
      <c r="N2402" s="53"/>
      <c r="O2402" s="53"/>
    </row>
    <row r="2403" spans="1:15" s="40" customFormat="1" ht="117">
      <c r="A2403" s="73" t="s">
        <v>2393</v>
      </c>
      <c r="B2403" s="82" t="s">
        <v>2572</v>
      </c>
      <c r="C2403" s="75" t="s">
        <v>2766</v>
      </c>
      <c r="D2403" s="73" t="s">
        <v>883</v>
      </c>
      <c r="E2403" s="76">
        <v>20</v>
      </c>
      <c r="F2403" s="77" t="s">
        <v>22</v>
      </c>
      <c r="G2403" s="78"/>
      <c r="H2403" s="10" t="s">
        <v>1</v>
      </c>
      <c r="I2403" s="81"/>
      <c r="J2403" s="53"/>
      <c r="K2403" s="53"/>
      <c r="L2403" s="4" t="str">
        <f t="shared" si="135"/>
        <v>社會福利支出計畫/社會福利支出/會費、捐助、補助、分攤、照護、救濟與交流活動費/捐助、補助與獎助/捐助國內團體</v>
      </c>
      <c r="M2403" s="4" t="str">
        <f t="shared" si="136"/>
        <v>補助民間團體辦理建立社區照顧關懷據點業務</v>
      </c>
      <c r="N2403" s="53"/>
      <c r="O2403" s="53"/>
    </row>
    <row r="2404" spans="1:15" s="40" customFormat="1" ht="117">
      <c r="A2404" s="73" t="s">
        <v>2393</v>
      </c>
      <c r="B2404" s="82" t="s">
        <v>2572</v>
      </c>
      <c r="C2404" s="75" t="s">
        <v>2767</v>
      </c>
      <c r="D2404" s="73" t="s">
        <v>883</v>
      </c>
      <c r="E2404" s="76">
        <v>30</v>
      </c>
      <c r="F2404" s="77" t="s">
        <v>22</v>
      </c>
      <c r="G2404" s="78"/>
      <c r="H2404" s="10" t="s">
        <v>1</v>
      </c>
      <c r="I2404" s="81"/>
      <c r="J2404" s="53"/>
      <c r="K2404" s="53"/>
      <c r="L2404" s="4" t="str">
        <f t="shared" si="135"/>
        <v>社會福利支出計畫/社會福利支出/會費、捐助、補助、分攤、照護、救濟與交流活動費/捐助、補助與獎助/捐助國內團體</v>
      </c>
      <c r="M2404" s="4" t="str">
        <f t="shared" si="136"/>
        <v>補助民間團體辦理建立社區照顧關懷據點業務</v>
      </c>
      <c r="N2404" s="53"/>
      <c r="O2404" s="53"/>
    </row>
    <row r="2405" spans="1:15" s="40" customFormat="1" ht="117">
      <c r="A2405" s="73" t="s">
        <v>2393</v>
      </c>
      <c r="B2405" s="82" t="s">
        <v>2572</v>
      </c>
      <c r="C2405" s="75" t="s">
        <v>2768</v>
      </c>
      <c r="D2405" s="73" t="s">
        <v>883</v>
      </c>
      <c r="E2405" s="76">
        <v>20</v>
      </c>
      <c r="F2405" s="77" t="s">
        <v>22</v>
      </c>
      <c r="G2405" s="78"/>
      <c r="H2405" s="10" t="s">
        <v>1</v>
      </c>
      <c r="I2405" s="81"/>
      <c r="J2405" s="53"/>
      <c r="K2405" s="53"/>
      <c r="L2405" s="4" t="str">
        <f t="shared" si="135"/>
        <v>社會福利支出計畫/社會福利支出/會費、捐助、補助、分攤、照護、救濟與交流活動費/捐助、補助與獎助/捐助國內團體</v>
      </c>
      <c r="M2405" s="4" t="str">
        <f t="shared" si="136"/>
        <v>補助民間團體辦理建立社區照顧關懷據點業務</v>
      </c>
      <c r="N2405" s="53"/>
      <c r="O2405" s="53"/>
    </row>
    <row r="2406" spans="1:15" s="40" customFormat="1" ht="117">
      <c r="A2406" s="73" t="s">
        <v>2393</v>
      </c>
      <c r="B2406" s="82" t="s">
        <v>2572</v>
      </c>
      <c r="C2406" s="75" t="s">
        <v>2769</v>
      </c>
      <c r="D2406" s="73" t="s">
        <v>883</v>
      </c>
      <c r="E2406" s="76">
        <v>20</v>
      </c>
      <c r="F2406" s="77" t="s">
        <v>22</v>
      </c>
      <c r="G2406" s="78"/>
      <c r="H2406" s="10" t="s">
        <v>1</v>
      </c>
      <c r="I2406" s="81"/>
      <c r="J2406" s="53"/>
      <c r="K2406" s="53"/>
      <c r="L2406" s="4" t="str">
        <f t="shared" si="135"/>
        <v>社會福利支出計畫/社會福利支出/會費、捐助、補助、分攤、照護、救濟與交流活動費/捐助、補助與獎助/捐助國內團體</v>
      </c>
      <c r="M2406" s="4" t="str">
        <f t="shared" si="136"/>
        <v>補助民間團體辦理建立社區照顧關懷據點業務</v>
      </c>
      <c r="N2406" s="53"/>
      <c r="O2406" s="53"/>
    </row>
    <row r="2407" spans="1:15" s="40" customFormat="1" ht="117">
      <c r="A2407" s="73" t="s">
        <v>2393</v>
      </c>
      <c r="B2407" s="82" t="s">
        <v>2572</v>
      </c>
      <c r="C2407" s="75" t="s">
        <v>2009</v>
      </c>
      <c r="D2407" s="73" t="s">
        <v>883</v>
      </c>
      <c r="E2407" s="76">
        <v>30</v>
      </c>
      <c r="F2407" s="77" t="s">
        <v>22</v>
      </c>
      <c r="G2407" s="78"/>
      <c r="H2407" s="10" t="s">
        <v>1</v>
      </c>
      <c r="I2407" s="81"/>
      <c r="J2407" s="53"/>
      <c r="K2407" s="53"/>
      <c r="L2407" s="4" t="str">
        <f t="shared" si="135"/>
        <v>社會福利支出計畫/社會福利支出/會費、捐助、補助、分攤、照護、救濟與交流活動費/捐助、補助與獎助/捐助國內團體</v>
      </c>
      <c r="M2407" s="4" t="str">
        <f t="shared" si="136"/>
        <v>補助民間團體辦理建立社區照顧關懷據點業務</v>
      </c>
      <c r="N2407" s="53"/>
      <c r="O2407" s="53"/>
    </row>
    <row r="2408" spans="1:15" s="40" customFormat="1" ht="117">
      <c r="A2408" s="73" t="s">
        <v>2393</v>
      </c>
      <c r="B2408" s="82" t="s">
        <v>2572</v>
      </c>
      <c r="C2408" s="75" t="s">
        <v>2764</v>
      </c>
      <c r="D2408" s="73" t="s">
        <v>883</v>
      </c>
      <c r="E2408" s="76">
        <v>20</v>
      </c>
      <c r="F2408" s="77" t="s">
        <v>22</v>
      </c>
      <c r="G2408" s="78"/>
      <c r="H2408" s="10" t="s">
        <v>1</v>
      </c>
      <c r="I2408" s="81"/>
      <c r="J2408" s="53"/>
      <c r="K2408" s="53"/>
      <c r="L2408" s="4" t="str">
        <f t="shared" si="135"/>
        <v>社會福利支出計畫/社會福利支出/會費、捐助、補助、分攤、照護、救濟與交流活動費/捐助、補助與獎助/捐助國內團體</v>
      </c>
      <c r="M2408" s="4" t="str">
        <f t="shared" si="136"/>
        <v>補助民間團體辦理建立社區照顧關懷據點業務</v>
      </c>
      <c r="N2408" s="53"/>
      <c r="O2408" s="53"/>
    </row>
    <row r="2409" spans="1:15" s="40" customFormat="1" ht="117">
      <c r="A2409" s="73" t="s">
        <v>2393</v>
      </c>
      <c r="B2409" s="82" t="s">
        <v>2572</v>
      </c>
      <c r="C2409" s="75" t="s">
        <v>2770</v>
      </c>
      <c r="D2409" s="73" t="s">
        <v>883</v>
      </c>
      <c r="E2409" s="76">
        <v>20</v>
      </c>
      <c r="F2409" s="77" t="s">
        <v>22</v>
      </c>
      <c r="G2409" s="78"/>
      <c r="H2409" s="10" t="s">
        <v>1</v>
      </c>
      <c r="I2409" s="81"/>
      <c r="J2409" s="53"/>
      <c r="K2409" s="53"/>
      <c r="L2409" s="4" t="str">
        <f t="shared" si="135"/>
        <v>社會福利支出計畫/社會福利支出/會費、捐助、補助、分攤、照護、救濟與交流活動費/捐助、補助與獎助/捐助國內團體</v>
      </c>
      <c r="M2409" s="4" t="str">
        <f t="shared" si="136"/>
        <v>補助民間團體辦理建立社區照顧關懷據點業務</v>
      </c>
      <c r="N2409" s="53"/>
      <c r="O2409" s="53"/>
    </row>
    <row r="2410" spans="1:15" s="40" customFormat="1" ht="117">
      <c r="A2410" s="73" t="s">
        <v>2393</v>
      </c>
      <c r="B2410" s="82" t="s">
        <v>2572</v>
      </c>
      <c r="C2410" s="75" t="s">
        <v>2771</v>
      </c>
      <c r="D2410" s="73" t="s">
        <v>883</v>
      </c>
      <c r="E2410" s="76">
        <v>20</v>
      </c>
      <c r="F2410" s="77" t="s">
        <v>22</v>
      </c>
      <c r="G2410" s="78"/>
      <c r="H2410" s="10" t="s">
        <v>1</v>
      </c>
      <c r="I2410" s="81"/>
      <c r="J2410" s="53"/>
      <c r="K2410" s="53"/>
      <c r="L2410" s="4" t="str">
        <f t="shared" si="135"/>
        <v>社會福利支出計畫/社會福利支出/會費、捐助、補助、分攤、照護、救濟與交流活動費/捐助、補助與獎助/捐助國內團體</v>
      </c>
      <c r="M2410" s="4" t="str">
        <f t="shared" si="136"/>
        <v>補助民間團體辦理建立社區照顧關懷據點業務</v>
      </c>
      <c r="N2410" s="53"/>
      <c r="O2410" s="53"/>
    </row>
    <row r="2411" spans="1:15" s="40" customFormat="1" ht="117">
      <c r="A2411" s="73" t="s">
        <v>2393</v>
      </c>
      <c r="B2411" s="82" t="s">
        <v>2572</v>
      </c>
      <c r="C2411" s="75" t="s">
        <v>2772</v>
      </c>
      <c r="D2411" s="73" t="s">
        <v>883</v>
      </c>
      <c r="E2411" s="76">
        <v>20</v>
      </c>
      <c r="F2411" s="77" t="s">
        <v>22</v>
      </c>
      <c r="G2411" s="78"/>
      <c r="H2411" s="10" t="s">
        <v>1</v>
      </c>
      <c r="I2411" s="81"/>
      <c r="J2411" s="53"/>
      <c r="K2411" s="53"/>
      <c r="L2411" s="4" t="str">
        <f t="shared" si="135"/>
        <v>社會福利支出計畫/社會福利支出/會費、捐助、補助、分攤、照護、救濟與交流活動費/捐助、補助與獎助/捐助國內團體</v>
      </c>
      <c r="M2411" s="4" t="str">
        <f t="shared" si="136"/>
        <v>補助民間團體辦理建立社區照顧關懷據點業務</v>
      </c>
      <c r="N2411" s="53"/>
      <c r="O2411" s="53"/>
    </row>
    <row r="2412" spans="1:15" s="40" customFormat="1" ht="117">
      <c r="A2412" s="73" t="s">
        <v>2393</v>
      </c>
      <c r="B2412" s="82" t="s">
        <v>2572</v>
      </c>
      <c r="C2412" s="75" t="s">
        <v>2773</v>
      </c>
      <c r="D2412" s="73" t="s">
        <v>883</v>
      </c>
      <c r="E2412" s="76">
        <v>20</v>
      </c>
      <c r="F2412" s="77" t="s">
        <v>22</v>
      </c>
      <c r="G2412" s="78"/>
      <c r="H2412" s="10" t="s">
        <v>1</v>
      </c>
      <c r="I2412" s="81"/>
      <c r="J2412" s="53"/>
      <c r="K2412" s="53"/>
      <c r="L2412" s="4" t="str">
        <f t="shared" si="135"/>
        <v>社會福利支出計畫/社會福利支出/會費、捐助、補助、分攤、照護、救濟與交流活動費/捐助、補助與獎助/捐助國內團體</v>
      </c>
      <c r="M2412" s="4" t="str">
        <f t="shared" si="136"/>
        <v>補助民間團體辦理建立社區照顧關懷據點業務</v>
      </c>
      <c r="N2412" s="53"/>
      <c r="O2412" s="53"/>
    </row>
    <row r="2413" spans="1:15" s="40" customFormat="1" ht="117">
      <c r="A2413" s="73" t="s">
        <v>2393</v>
      </c>
      <c r="B2413" s="82" t="s">
        <v>2572</v>
      </c>
      <c r="C2413" s="75" t="s">
        <v>2709</v>
      </c>
      <c r="D2413" s="73" t="s">
        <v>883</v>
      </c>
      <c r="E2413" s="76">
        <v>30</v>
      </c>
      <c r="F2413" s="77" t="s">
        <v>22</v>
      </c>
      <c r="G2413" s="78"/>
      <c r="H2413" s="10" t="s">
        <v>1</v>
      </c>
      <c r="I2413" s="81"/>
      <c r="J2413" s="53"/>
      <c r="K2413" s="53"/>
      <c r="L2413" s="4" t="str">
        <f t="shared" si="135"/>
        <v>社會福利支出計畫/社會福利支出/會費、捐助、補助、分攤、照護、救濟與交流活動費/捐助、補助與獎助/捐助國內團體</v>
      </c>
      <c r="M2413" s="4" t="str">
        <f t="shared" si="136"/>
        <v>補助民間團體辦理建立社區照顧關懷據點業務</v>
      </c>
      <c r="N2413" s="53"/>
      <c r="O2413" s="53"/>
    </row>
    <row r="2414" spans="1:15" s="40" customFormat="1" ht="117">
      <c r="A2414" s="73" t="s">
        <v>2393</v>
      </c>
      <c r="B2414" s="82" t="s">
        <v>2572</v>
      </c>
      <c r="C2414" s="75" t="s">
        <v>2709</v>
      </c>
      <c r="D2414" s="73" t="s">
        <v>883</v>
      </c>
      <c r="E2414" s="76">
        <v>30</v>
      </c>
      <c r="F2414" s="77" t="s">
        <v>22</v>
      </c>
      <c r="G2414" s="78"/>
      <c r="H2414" s="10" t="s">
        <v>1</v>
      </c>
      <c r="I2414" s="81"/>
      <c r="J2414" s="53"/>
      <c r="K2414" s="53"/>
      <c r="L2414" s="4" t="str">
        <f t="shared" si="135"/>
        <v>社會福利支出計畫/社會福利支出/會費、捐助、補助、分攤、照護、救濟與交流活動費/捐助、補助與獎助/捐助國內團體</v>
      </c>
      <c r="M2414" s="4" t="str">
        <f t="shared" si="136"/>
        <v>補助民間團體辦理建立社區照顧關懷據點業務</v>
      </c>
      <c r="N2414" s="53"/>
      <c r="O2414" s="53"/>
    </row>
    <row r="2415" spans="1:15" s="40" customFormat="1" ht="117">
      <c r="A2415" s="73" t="s">
        <v>2393</v>
      </c>
      <c r="B2415" s="82" t="s">
        <v>2572</v>
      </c>
      <c r="C2415" s="75" t="s">
        <v>2774</v>
      </c>
      <c r="D2415" s="73" t="s">
        <v>883</v>
      </c>
      <c r="E2415" s="76">
        <v>20</v>
      </c>
      <c r="F2415" s="77" t="s">
        <v>22</v>
      </c>
      <c r="G2415" s="78"/>
      <c r="H2415" s="10" t="s">
        <v>1</v>
      </c>
      <c r="I2415" s="81"/>
      <c r="J2415" s="53"/>
      <c r="K2415" s="53"/>
      <c r="L2415" s="4" t="str">
        <f t="shared" si="135"/>
        <v>社會福利支出計畫/社會福利支出/會費、捐助、補助、分攤、照護、救濟與交流活動費/捐助、補助與獎助/捐助國內團體</v>
      </c>
      <c r="M2415" s="4" t="str">
        <f t="shared" si="136"/>
        <v>補助民間團體辦理建立社區照顧關懷據點業務</v>
      </c>
      <c r="N2415" s="53"/>
      <c r="O2415" s="53"/>
    </row>
    <row r="2416" spans="1:15" s="40" customFormat="1" ht="117">
      <c r="A2416" s="73" t="s">
        <v>2393</v>
      </c>
      <c r="B2416" s="82" t="s">
        <v>2572</v>
      </c>
      <c r="C2416" s="75" t="s">
        <v>2775</v>
      </c>
      <c r="D2416" s="73" t="s">
        <v>883</v>
      </c>
      <c r="E2416" s="76">
        <v>20</v>
      </c>
      <c r="F2416" s="77" t="s">
        <v>22</v>
      </c>
      <c r="G2416" s="78"/>
      <c r="H2416" s="10" t="s">
        <v>1</v>
      </c>
      <c r="I2416" s="81"/>
      <c r="J2416" s="53"/>
      <c r="K2416" s="53"/>
      <c r="L2416" s="4" t="str">
        <f t="shared" si="135"/>
        <v>社會福利支出計畫/社會福利支出/會費、捐助、補助、分攤、照護、救濟與交流活動費/捐助、補助與獎助/捐助國內團體</v>
      </c>
      <c r="M2416" s="4" t="str">
        <f t="shared" si="136"/>
        <v>補助民間團體辦理建立社區照顧關懷據點業務</v>
      </c>
      <c r="N2416" s="53"/>
      <c r="O2416" s="53"/>
    </row>
    <row r="2417" spans="1:15" s="40" customFormat="1" ht="117">
      <c r="A2417" s="73" t="s">
        <v>2393</v>
      </c>
      <c r="B2417" s="82" t="s">
        <v>2572</v>
      </c>
      <c r="C2417" s="75" t="s">
        <v>2724</v>
      </c>
      <c r="D2417" s="73" t="s">
        <v>883</v>
      </c>
      <c r="E2417" s="76">
        <v>30</v>
      </c>
      <c r="F2417" s="77" t="s">
        <v>22</v>
      </c>
      <c r="G2417" s="78"/>
      <c r="H2417" s="10" t="s">
        <v>1</v>
      </c>
      <c r="I2417" s="81"/>
      <c r="J2417" s="53"/>
      <c r="K2417" s="53"/>
      <c r="L2417" s="4" t="str">
        <f t="shared" si="135"/>
        <v>社會福利支出計畫/社會福利支出/會費、捐助、補助、分攤、照護、救濟與交流活動費/捐助、補助與獎助/捐助國內團體</v>
      </c>
      <c r="M2417" s="4" t="str">
        <f t="shared" si="136"/>
        <v>補助民間團體辦理建立社區照顧關懷據點業務</v>
      </c>
      <c r="N2417" s="53"/>
      <c r="O2417" s="53"/>
    </row>
    <row r="2418" spans="1:15" s="40" customFormat="1" ht="117">
      <c r="A2418" s="73" t="s">
        <v>2393</v>
      </c>
      <c r="B2418" s="82" t="s">
        <v>2572</v>
      </c>
      <c r="C2418" s="75" t="s">
        <v>2776</v>
      </c>
      <c r="D2418" s="73" t="s">
        <v>883</v>
      </c>
      <c r="E2418" s="76">
        <v>20</v>
      </c>
      <c r="F2418" s="77" t="s">
        <v>22</v>
      </c>
      <c r="G2418" s="78"/>
      <c r="H2418" s="10" t="s">
        <v>1</v>
      </c>
      <c r="I2418" s="81"/>
      <c r="J2418" s="53"/>
      <c r="K2418" s="53"/>
      <c r="L2418" s="4" t="str">
        <f t="shared" si="135"/>
        <v>社會福利支出計畫/社會福利支出/會費、捐助、補助、分攤、照護、救濟與交流活動費/捐助、補助與獎助/捐助國內團體</v>
      </c>
      <c r="M2418" s="4" t="str">
        <f t="shared" si="136"/>
        <v>補助民間團體辦理建立社區照顧關懷據點業務</v>
      </c>
      <c r="N2418" s="53"/>
      <c r="O2418" s="53"/>
    </row>
    <row r="2419" spans="1:15" s="40" customFormat="1" ht="117">
      <c r="A2419" s="73" t="s">
        <v>2393</v>
      </c>
      <c r="B2419" s="82" t="s">
        <v>2572</v>
      </c>
      <c r="C2419" s="75" t="s">
        <v>2777</v>
      </c>
      <c r="D2419" s="73" t="s">
        <v>883</v>
      </c>
      <c r="E2419" s="76">
        <v>20</v>
      </c>
      <c r="F2419" s="77" t="s">
        <v>22</v>
      </c>
      <c r="G2419" s="78"/>
      <c r="H2419" s="10" t="s">
        <v>1</v>
      </c>
      <c r="I2419" s="81"/>
      <c r="J2419" s="53"/>
      <c r="K2419" s="53"/>
      <c r="L2419" s="4" t="str">
        <f t="shared" si="135"/>
        <v>社會福利支出計畫/社會福利支出/會費、捐助、補助、分攤、照護、救濟與交流活動費/捐助、補助與獎助/捐助國內團體</v>
      </c>
      <c r="M2419" s="4" t="str">
        <f t="shared" si="136"/>
        <v>補助民間團體辦理建立社區照顧關懷據點業務</v>
      </c>
      <c r="N2419" s="53"/>
      <c r="O2419" s="53"/>
    </row>
    <row r="2420" spans="1:15" s="40" customFormat="1" ht="117">
      <c r="A2420" s="73" t="s">
        <v>2393</v>
      </c>
      <c r="B2420" s="82" t="s">
        <v>2572</v>
      </c>
      <c r="C2420" s="75" t="s">
        <v>2051</v>
      </c>
      <c r="D2420" s="73" t="s">
        <v>883</v>
      </c>
      <c r="E2420" s="76">
        <v>20</v>
      </c>
      <c r="F2420" s="77" t="s">
        <v>22</v>
      </c>
      <c r="G2420" s="78"/>
      <c r="H2420" s="10" t="s">
        <v>1</v>
      </c>
      <c r="I2420" s="81"/>
      <c r="J2420" s="53"/>
      <c r="K2420" s="53"/>
      <c r="L2420" s="4" t="str">
        <f t="shared" si="135"/>
        <v>社會福利支出計畫/社會福利支出/會費、捐助、補助、分攤、照護、救濟與交流活動費/捐助、補助與獎助/捐助國內團體</v>
      </c>
      <c r="M2420" s="4" t="str">
        <f t="shared" si="136"/>
        <v>補助民間團體辦理建立社區照顧關懷據點業務</v>
      </c>
      <c r="N2420" s="53"/>
      <c r="O2420" s="53"/>
    </row>
    <row r="2421" spans="1:15" s="40" customFormat="1" ht="117">
      <c r="A2421" s="73" t="s">
        <v>2393</v>
      </c>
      <c r="B2421" s="82" t="s">
        <v>2572</v>
      </c>
      <c r="C2421" s="75" t="s">
        <v>2778</v>
      </c>
      <c r="D2421" s="73" t="s">
        <v>883</v>
      </c>
      <c r="E2421" s="76">
        <v>20</v>
      </c>
      <c r="F2421" s="77" t="s">
        <v>22</v>
      </c>
      <c r="G2421" s="78"/>
      <c r="H2421" s="10" t="s">
        <v>1</v>
      </c>
      <c r="I2421" s="81"/>
      <c r="J2421" s="53"/>
      <c r="K2421" s="53"/>
      <c r="L2421" s="4" t="str">
        <f t="shared" si="135"/>
        <v>社會福利支出計畫/社會福利支出/會費、捐助、補助、分攤、照護、救濟與交流活動費/捐助、補助與獎助/捐助國內團體</v>
      </c>
      <c r="M2421" s="4" t="str">
        <f t="shared" si="136"/>
        <v>補助民間團體辦理建立社區照顧關懷據點業務</v>
      </c>
      <c r="N2421" s="53"/>
      <c r="O2421" s="53"/>
    </row>
    <row r="2422" spans="1:15" s="40" customFormat="1" ht="117">
      <c r="A2422" s="73" t="s">
        <v>2393</v>
      </c>
      <c r="B2422" s="82" t="s">
        <v>2572</v>
      </c>
      <c r="C2422" s="75" t="s">
        <v>2779</v>
      </c>
      <c r="D2422" s="73" t="s">
        <v>883</v>
      </c>
      <c r="E2422" s="76">
        <v>20</v>
      </c>
      <c r="F2422" s="77" t="s">
        <v>22</v>
      </c>
      <c r="G2422" s="78"/>
      <c r="H2422" s="10" t="s">
        <v>1</v>
      </c>
      <c r="I2422" s="81"/>
      <c r="J2422" s="53"/>
      <c r="K2422" s="53"/>
      <c r="L2422" s="4" t="str">
        <f t="shared" si="135"/>
        <v>社會福利支出計畫/社會福利支出/會費、捐助、補助、分攤、照護、救濟與交流活動費/捐助、補助與獎助/捐助國內團體</v>
      </c>
      <c r="M2422" s="4" t="str">
        <f t="shared" si="136"/>
        <v>補助民間團體辦理建立社區照顧關懷據點業務</v>
      </c>
      <c r="N2422" s="53"/>
      <c r="O2422" s="53"/>
    </row>
    <row r="2423" spans="1:15" s="40" customFormat="1" ht="117">
      <c r="A2423" s="73" t="s">
        <v>2393</v>
      </c>
      <c r="B2423" s="82" t="s">
        <v>2572</v>
      </c>
      <c r="C2423" s="75" t="s">
        <v>2446</v>
      </c>
      <c r="D2423" s="73" t="s">
        <v>883</v>
      </c>
      <c r="E2423" s="76">
        <v>20</v>
      </c>
      <c r="F2423" s="77" t="s">
        <v>22</v>
      </c>
      <c r="G2423" s="78"/>
      <c r="H2423" s="10" t="s">
        <v>1</v>
      </c>
      <c r="I2423" s="81"/>
      <c r="J2423" s="53"/>
      <c r="K2423" s="53"/>
      <c r="L2423" s="4" t="str">
        <f t="shared" si="135"/>
        <v>社會福利支出計畫/社會福利支出/會費、捐助、補助、分攤、照護、救濟與交流活動費/捐助、補助與獎助/捐助國內團體</v>
      </c>
      <c r="M2423" s="4" t="str">
        <f t="shared" si="136"/>
        <v>補助民間團體辦理建立社區照顧關懷據點業務</v>
      </c>
      <c r="N2423" s="53"/>
      <c r="O2423" s="53"/>
    </row>
    <row r="2424" spans="1:15" s="40" customFormat="1" ht="117">
      <c r="A2424" s="73" t="s">
        <v>2393</v>
      </c>
      <c r="B2424" s="82" t="s">
        <v>2572</v>
      </c>
      <c r="C2424" s="75" t="s">
        <v>2014</v>
      </c>
      <c r="D2424" s="73" t="s">
        <v>883</v>
      </c>
      <c r="E2424" s="76">
        <v>20</v>
      </c>
      <c r="F2424" s="77" t="s">
        <v>22</v>
      </c>
      <c r="G2424" s="78"/>
      <c r="H2424" s="10" t="s">
        <v>1</v>
      </c>
      <c r="I2424" s="81"/>
      <c r="J2424" s="53"/>
      <c r="K2424" s="53"/>
      <c r="L2424" s="4" t="str">
        <f t="shared" si="135"/>
        <v>社會福利支出計畫/社會福利支出/會費、捐助、補助、分攤、照護、救濟與交流活動費/捐助、補助與獎助/捐助國內團體</v>
      </c>
      <c r="M2424" s="4" t="str">
        <f t="shared" si="136"/>
        <v>補助民間團體辦理建立社區照顧關懷據點業務</v>
      </c>
      <c r="N2424" s="53"/>
      <c r="O2424" s="53"/>
    </row>
    <row r="2425" spans="1:15" s="40" customFormat="1" ht="117">
      <c r="A2425" s="73" t="s">
        <v>2393</v>
      </c>
      <c r="B2425" s="82" t="s">
        <v>2572</v>
      </c>
      <c r="C2425" s="75" t="s">
        <v>2075</v>
      </c>
      <c r="D2425" s="73" t="s">
        <v>883</v>
      </c>
      <c r="E2425" s="76">
        <v>20</v>
      </c>
      <c r="F2425" s="77" t="s">
        <v>22</v>
      </c>
      <c r="G2425" s="78"/>
      <c r="H2425" s="10" t="s">
        <v>1</v>
      </c>
      <c r="I2425" s="81"/>
      <c r="J2425" s="53"/>
      <c r="K2425" s="53"/>
      <c r="L2425" s="4" t="str">
        <f t="shared" si="135"/>
        <v>社會福利支出計畫/社會福利支出/會費、捐助、補助、分攤、照護、救濟與交流活動費/捐助、補助與獎助/捐助國內團體</v>
      </c>
      <c r="M2425" s="4" t="str">
        <f t="shared" si="136"/>
        <v>補助民間團體辦理建立社區照顧關懷據點業務</v>
      </c>
      <c r="N2425" s="53"/>
      <c r="O2425" s="53"/>
    </row>
    <row r="2426" spans="1:15" s="40" customFormat="1" ht="117">
      <c r="A2426" s="73" t="s">
        <v>2393</v>
      </c>
      <c r="B2426" s="82" t="s">
        <v>2572</v>
      </c>
      <c r="C2426" s="75" t="s">
        <v>2722</v>
      </c>
      <c r="D2426" s="73" t="s">
        <v>883</v>
      </c>
      <c r="E2426" s="76">
        <v>30</v>
      </c>
      <c r="F2426" s="77" t="s">
        <v>22</v>
      </c>
      <c r="G2426" s="78"/>
      <c r="H2426" s="10" t="s">
        <v>1</v>
      </c>
      <c r="I2426" s="81"/>
      <c r="J2426" s="53"/>
      <c r="K2426" s="53"/>
      <c r="L2426" s="4" t="str">
        <f t="shared" si="135"/>
        <v>社會福利支出計畫/社會福利支出/會費、捐助、補助、分攤、照護、救濟與交流活動費/捐助、補助與獎助/捐助國內團體</v>
      </c>
      <c r="M2426" s="4" t="str">
        <f t="shared" si="136"/>
        <v>補助民間團體辦理建立社區照顧關懷據點業務</v>
      </c>
      <c r="N2426" s="53"/>
      <c r="O2426" s="53"/>
    </row>
    <row r="2427" spans="1:15" s="40" customFormat="1" ht="117">
      <c r="A2427" s="73" t="s">
        <v>2393</v>
      </c>
      <c r="B2427" s="82" t="s">
        <v>2572</v>
      </c>
      <c r="C2427" s="75" t="s">
        <v>2780</v>
      </c>
      <c r="D2427" s="73" t="s">
        <v>883</v>
      </c>
      <c r="E2427" s="76">
        <v>10</v>
      </c>
      <c r="F2427" s="77" t="s">
        <v>22</v>
      </c>
      <c r="G2427" s="78"/>
      <c r="H2427" s="10" t="s">
        <v>1</v>
      </c>
      <c r="I2427" s="81"/>
      <c r="J2427" s="53"/>
      <c r="K2427" s="53"/>
      <c r="L2427" s="4" t="str">
        <f t="shared" si="135"/>
        <v>社會福利支出計畫/社會福利支出/會費、捐助、補助、分攤、照護、救濟與交流活動費/捐助、補助與獎助/捐助國內團體</v>
      </c>
      <c r="M2427" s="4" t="str">
        <f t="shared" si="136"/>
        <v>補助民間團體辦理建立社區照顧關懷據點業務</v>
      </c>
      <c r="N2427" s="53"/>
      <c r="O2427" s="53"/>
    </row>
    <row r="2428" spans="1:15" s="40" customFormat="1" ht="117">
      <c r="A2428" s="73" t="s">
        <v>2393</v>
      </c>
      <c r="B2428" s="82" t="s">
        <v>2572</v>
      </c>
      <c r="C2428" s="75" t="s">
        <v>2781</v>
      </c>
      <c r="D2428" s="73" t="s">
        <v>883</v>
      </c>
      <c r="E2428" s="76">
        <v>20</v>
      </c>
      <c r="F2428" s="77" t="s">
        <v>22</v>
      </c>
      <c r="G2428" s="78"/>
      <c r="H2428" s="10" t="s">
        <v>1</v>
      </c>
      <c r="I2428" s="81"/>
      <c r="J2428" s="53"/>
      <c r="K2428" s="53"/>
      <c r="L2428" s="4" t="str">
        <f t="shared" si="135"/>
        <v>社會福利支出計畫/社會福利支出/會費、捐助、補助、分攤、照護、救濟與交流活動費/捐助、補助與獎助/捐助國內團體</v>
      </c>
      <c r="M2428" s="4" t="str">
        <f t="shared" si="136"/>
        <v>補助民間團體辦理建立社區照顧關懷據點業務</v>
      </c>
      <c r="N2428" s="53"/>
      <c r="O2428" s="53"/>
    </row>
    <row r="2429" spans="1:15" s="40" customFormat="1" ht="117">
      <c r="A2429" s="73" t="s">
        <v>2393</v>
      </c>
      <c r="B2429" s="82" t="s">
        <v>2572</v>
      </c>
      <c r="C2429" s="75" t="s">
        <v>2675</v>
      </c>
      <c r="D2429" s="73" t="s">
        <v>883</v>
      </c>
      <c r="E2429" s="76">
        <v>30</v>
      </c>
      <c r="F2429" s="77" t="s">
        <v>22</v>
      </c>
      <c r="G2429" s="78"/>
      <c r="H2429" s="10" t="s">
        <v>1</v>
      </c>
      <c r="I2429" s="81"/>
      <c r="J2429" s="53"/>
      <c r="K2429" s="53"/>
      <c r="L2429" s="4" t="str">
        <f t="shared" si="135"/>
        <v>社會福利支出計畫/社會福利支出/會費、捐助、補助、分攤、照護、救濟與交流活動費/捐助、補助與獎助/捐助國內團體</v>
      </c>
      <c r="M2429" s="4" t="str">
        <f t="shared" si="136"/>
        <v>補助民間團體辦理建立社區照顧關懷據點業務</v>
      </c>
      <c r="N2429" s="53"/>
      <c r="O2429" s="53"/>
    </row>
    <row r="2430" spans="1:15" s="40" customFormat="1" ht="117">
      <c r="A2430" s="73" t="s">
        <v>2393</v>
      </c>
      <c r="B2430" s="82" t="s">
        <v>2572</v>
      </c>
      <c r="C2430" s="75" t="s">
        <v>2782</v>
      </c>
      <c r="D2430" s="73" t="s">
        <v>883</v>
      </c>
      <c r="E2430" s="76">
        <v>30</v>
      </c>
      <c r="F2430" s="77" t="s">
        <v>22</v>
      </c>
      <c r="G2430" s="78"/>
      <c r="H2430" s="10" t="s">
        <v>1</v>
      </c>
      <c r="I2430" s="81"/>
      <c r="J2430" s="53"/>
      <c r="K2430" s="53"/>
      <c r="L2430" s="4" t="str">
        <f t="shared" si="135"/>
        <v>社會福利支出計畫/社會福利支出/會費、捐助、補助、分攤、照護、救濟與交流活動費/捐助、補助與獎助/捐助國內團體</v>
      </c>
      <c r="M2430" s="4" t="str">
        <f t="shared" si="136"/>
        <v>補助民間團體辦理建立社區照顧關懷據點業務</v>
      </c>
      <c r="N2430" s="53"/>
      <c r="O2430" s="53"/>
    </row>
    <row r="2431" spans="1:15" s="40" customFormat="1" ht="117">
      <c r="A2431" s="73" t="s">
        <v>2393</v>
      </c>
      <c r="B2431" s="82" t="s">
        <v>2572</v>
      </c>
      <c r="C2431" s="75" t="s">
        <v>2783</v>
      </c>
      <c r="D2431" s="73" t="s">
        <v>883</v>
      </c>
      <c r="E2431" s="76">
        <v>10</v>
      </c>
      <c r="F2431" s="77" t="s">
        <v>22</v>
      </c>
      <c r="G2431" s="78"/>
      <c r="H2431" s="10" t="s">
        <v>1</v>
      </c>
      <c r="I2431" s="81"/>
      <c r="J2431" s="53"/>
      <c r="K2431" s="53"/>
      <c r="L2431" s="4" t="str">
        <f t="shared" si="135"/>
        <v>社會福利支出計畫/社會福利支出/會費、捐助、補助、分攤、照護、救濟與交流活動費/捐助、補助與獎助/捐助國內團體</v>
      </c>
      <c r="M2431" s="4" t="str">
        <f t="shared" si="136"/>
        <v>補助民間團體辦理建立社區照顧關懷據點業務</v>
      </c>
      <c r="N2431" s="53"/>
      <c r="O2431" s="53"/>
    </row>
    <row r="2432" spans="1:15" s="40" customFormat="1" ht="117">
      <c r="A2432" s="73" t="s">
        <v>2393</v>
      </c>
      <c r="B2432" s="82" t="s">
        <v>2572</v>
      </c>
      <c r="C2432" s="75" t="s">
        <v>2691</v>
      </c>
      <c r="D2432" s="73" t="s">
        <v>883</v>
      </c>
      <c r="E2432" s="76">
        <v>20</v>
      </c>
      <c r="F2432" s="77" t="s">
        <v>22</v>
      </c>
      <c r="G2432" s="78"/>
      <c r="H2432" s="10" t="s">
        <v>1</v>
      </c>
      <c r="I2432" s="81"/>
      <c r="J2432" s="53"/>
      <c r="K2432" s="53"/>
      <c r="L2432" s="4" t="str">
        <f t="shared" si="135"/>
        <v>社會福利支出計畫/社會福利支出/會費、捐助、補助、分攤、照護、救濟與交流活動費/捐助、補助與獎助/捐助國內團體</v>
      </c>
      <c r="M2432" s="4" t="str">
        <f t="shared" si="136"/>
        <v>補助民間團體辦理建立社區照顧關懷據點業務</v>
      </c>
      <c r="N2432" s="53"/>
      <c r="O2432" s="53"/>
    </row>
    <row r="2433" spans="1:15" s="40" customFormat="1" ht="117">
      <c r="A2433" s="73" t="s">
        <v>2393</v>
      </c>
      <c r="B2433" s="82" t="s">
        <v>2572</v>
      </c>
      <c r="C2433" s="75" t="s">
        <v>2691</v>
      </c>
      <c r="D2433" s="73" t="s">
        <v>883</v>
      </c>
      <c r="E2433" s="76">
        <v>30</v>
      </c>
      <c r="F2433" s="77" t="s">
        <v>22</v>
      </c>
      <c r="G2433" s="78"/>
      <c r="H2433" s="10" t="s">
        <v>1</v>
      </c>
      <c r="I2433" s="81"/>
      <c r="J2433" s="53"/>
      <c r="K2433" s="53"/>
      <c r="L2433" s="4" t="str">
        <f t="shared" si="135"/>
        <v>社會福利支出計畫/社會福利支出/會費、捐助、補助、分攤、照護、救濟與交流活動費/捐助、補助與獎助/捐助國內團體</v>
      </c>
      <c r="M2433" s="4" t="str">
        <f t="shared" si="136"/>
        <v>補助民間團體辦理建立社區照顧關懷據點業務</v>
      </c>
      <c r="N2433" s="53"/>
      <c r="O2433" s="53"/>
    </row>
    <row r="2434" spans="1:15" s="40" customFormat="1" ht="117">
      <c r="A2434" s="73" t="s">
        <v>2393</v>
      </c>
      <c r="B2434" s="82" t="s">
        <v>2572</v>
      </c>
      <c r="C2434" s="75" t="s">
        <v>2784</v>
      </c>
      <c r="D2434" s="73" t="s">
        <v>883</v>
      </c>
      <c r="E2434" s="76">
        <v>30</v>
      </c>
      <c r="F2434" s="77" t="s">
        <v>22</v>
      </c>
      <c r="G2434" s="78"/>
      <c r="H2434" s="10" t="s">
        <v>1</v>
      </c>
      <c r="I2434" s="81"/>
      <c r="J2434" s="53"/>
      <c r="K2434" s="53"/>
      <c r="L2434" s="4" t="str">
        <f t="shared" si="135"/>
        <v>社會福利支出計畫/社會福利支出/會費、捐助、補助、分攤、照護、救濟與交流活動費/捐助、補助與獎助/捐助國內團體</v>
      </c>
      <c r="M2434" s="4" t="str">
        <f t="shared" si="136"/>
        <v>補助民間團體辦理建立社區照顧關懷據點業務</v>
      </c>
      <c r="N2434" s="53"/>
      <c r="O2434" s="53"/>
    </row>
    <row r="2435" spans="1:15" s="40" customFormat="1" ht="117">
      <c r="A2435" s="73" t="s">
        <v>2393</v>
      </c>
      <c r="B2435" s="82" t="s">
        <v>2572</v>
      </c>
      <c r="C2435" s="75" t="s">
        <v>2785</v>
      </c>
      <c r="D2435" s="73" t="s">
        <v>883</v>
      </c>
      <c r="E2435" s="76">
        <v>20</v>
      </c>
      <c r="F2435" s="77" t="s">
        <v>22</v>
      </c>
      <c r="G2435" s="78"/>
      <c r="H2435" s="10" t="s">
        <v>1</v>
      </c>
      <c r="I2435" s="81"/>
      <c r="J2435" s="53"/>
      <c r="K2435" s="53"/>
      <c r="L2435" s="4" t="str">
        <f t="shared" si="135"/>
        <v>社會福利支出計畫/社會福利支出/會費、捐助、補助、分攤、照護、救濟與交流活動費/捐助、補助與獎助/捐助國內團體</v>
      </c>
      <c r="M2435" s="4" t="str">
        <f t="shared" si="136"/>
        <v>補助民間團體辦理建立社區照顧關懷據點業務</v>
      </c>
      <c r="N2435" s="53"/>
      <c r="O2435" s="53"/>
    </row>
    <row r="2436" spans="1:15" s="40" customFormat="1" ht="117">
      <c r="A2436" s="73" t="s">
        <v>2393</v>
      </c>
      <c r="B2436" s="82" t="s">
        <v>2572</v>
      </c>
      <c r="C2436" s="75" t="s">
        <v>2061</v>
      </c>
      <c r="D2436" s="73" t="s">
        <v>883</v>
      </c>
      <c r="E2436" s="76">
        <v>20</v>
      </c>
      <c r="F2436" s="77" t="s">
        <v>22</v>
      </c>
      <c r="G2436" s="78"/>
      <c r="H2436" s="10" t="s">
        <v>1</v>
      </c>
      <c r="I2436" s="81"/>
      <c r="J2436" s="53"/>
      <c r="K2436" s="53"/>
      <c r="L2436" s="4" t="str">
        <f t="shared" si="135"/>
        <v>社會福利支出計畫/社會福利支出/會費、捐助、補助、分攤、照護、救濟與交流活動費/捐助、補助與獎助/捐助國內團體</v>
      </c>
      <c r="M2436" s="4" t="str">
        <f t="shared" si="136"/>
        <v>補助民間團體辦理建立社區照顧關懷據點業務</v>
      </c>
      <c r="N2436" s="53"/>
      <c r="O2436" s="53"/>
    </row>
    <row r="2437" spans="1:15" s="40" customFormat="1" ht="117">
      <c r="A2437" s="73" t="s">
        <v>2393</v>
      </c>
      <c r="B2437" s="82" t="s">
        <v>2572</v>
      </c>
      <c r="C2437" s="75" t="s">
        <v>2786</v>
      </c>
      <c r="D2437" s="73" t="s">
        <v>883</v>
      </c>
      <c r="E2437" s="76">
        <v>30</v>
      </c>
      <c r="F2437" s="77" t="s">
        <v>22</v>
      </c>
      <c r="G2437" s="78"/>
      <c r="H2437" s="10" t="s">
        <v>1</v>
      </c>
      <c r="I2437" s="81"/>
      <c r="J2437" s="53"/>
      <c r="K2437" s="53"/>
      <c r="L2437" s="4" t="str">
        <f t="shared" si="135"/>
        <v>社會福利支出計畫/社會福利支出/會費、捐助、補助、分攤、照護、救濟與交流活動費/捐助、補助與獎助/捐助國內團體</v>
      </c>
      <c r="M2437" s="4" t="str">
        <f t="shared" si="136"/>
        <v>補助民間團體辦理建立社區照顧關懷據點業務</v>
      </c>
      <c r="N2437" s="53"/>
      <c r="O2437" s="53"/>
    </row>
    <row r="2438" spans="1:15" s="40" customFormat="1" ht="117">
      <c r="A2438" s="73" t="s">
        <v>2393</v>
      </c>
      <c r="B2438" s="82" t="s">
        <v>2572</v>
      </c>
      <c r="C2438" s="75" t="s">
        <v>2787</v>
      </c>
      <c r="D2438" s="73" t="s">
        <v>883</v>
      </c>
      <c r="E2438" s="76">
        <v>20</v>
      </c>
      <c r="F2438" s="77" t="s">
        <v>22</v>
      </c>
      <c r="G2438" s="78"/>
      <c r="H2438" s="10" t="s">
        <v>1</v>
      </c>
      <c r="I2438" s="81"/>
      <c r="J2438" s="53"/>
      <c r="K2438" s="53"/>
      <c r="L2438" s="4" t="str">
        <f t="shared" si="135"/>
        <v>社會福利支出計畫/社會福利支出/會費、捐助、補助、分攤、照護、救濟與交流活動費/捐助、補助與獎助/捐助國內團體</v>
      </c>
      <c r="M2438" s="4" t="str">
        <f t="shared" si="136"/>
        <v>補助民間團體辦理建立社區照顧關懷據點業務</v>
      </c>
      <c r="N2438" s="53"/>
      <c r="O2438" s="53"/>
    </row>
    <row r="2439" spans="1:15" s="40" customFormat="1" ht="117">
      <c r="A2439" s="73" t="s">
        <v>2393</v>
      </c>
      <c r="B2439" s="82" t="s">
        <v>2572</v>
      </c>
      <c r="C2439" s="75" t="s">
        <v>2779</v>
      </c>
      <c r="D2439" s="73" t="s">
        <v>883</v>
      </c>
      <c r="E2439" s="76">
        <v>20</v>
      </c>
      <c r="F2439" s="77" t="s">
        <v>22</v>
      </c>
      <c r="G2439" s="78"/>
      <c r="H2439" s="10" t="s">
        <v>1</v>
      </c>
      <c r="I2439" s="81"/>
      <c r="J2439" s="53"/>
      <c r="K2439" s="53"/>
      <c r="L2439" s="4" t="str">
        <f t="shared" si="135"/>
        <v>社會福利支出計畫/社會福利支出/會費、捐助、補助、分攤、照護、救濟與交流活動費/捐助、補助與獎助/捐助國內團體</v>
      </c>
      <c r="M2439" s="4" t="str">
        <f t="shared" si="136"/>
        <v>補助民間團體辦理建立社區照顧關懷據點業務</v>
      </c>
      <c r="N2439" s="53"/>
      <c r="O2439" s="53"/>
    </row>
    <row r="2440" spans="1:15" s="40" customFormat="1" ht="117">
      <c r="A2440" s="73" t="s">
        <v>2393</v>
      </c>
      <c r="B2440" s="82" t="s">
        <v>2572</v>
      </c>
      <c r="C2440" s="75" t="s">
        <v>2788</v>
      </c>
      <c r="D2440" s="73" t="s">
        <v>883</v>
      </c>
      <c r="E2440" s="76">
        <v>20</v>
      </c>
      <c r="F2440" s="77" t="s">
        <v>22</v>
      </c>
      <c r="G2440" s="78"/>
      <c r="H2440" s="10" t="s">
        <v>1</v>
      </c>
      <c r="I2440" s="81"/>
      <c r="J2440" s="53"/>
      <c r="K2440" s="53"/>
      <c r="L2440" s="4" t="str">
        <f t="shared" ref="L2440:L2503" si="137">A2440</f>
        <v>社會福利支出計畫/社會福利支出/會費、捐助、補助、分攤、照護、救濟與交流活動費/捐助、補助與獎助/捐助國內團體</v>
      </c>
      <c r="M2440" s="4" t="str">
        <f t="shared" ref="M2440:M2503" si="138">B2440</f>
        <v>補助民間團體辦理建立社區照顧關懷據點業務</v>
      </c>
      <c r="N2440" s="53"/>
      <c r="O2440" s="53"/>
    </row>
    <row r="2441" spans="1:15" s="40" customFormat="1" ht="117">
      <c r="A2441" s="73" t="s">
        <v>2393</v>
      </c>
      <c r="B2441" s="82" t="s">
        <v>2572</v>
      </c>
      <c r="C2441" s="75" t="s">
        <v>2789</v>
      </c>
      <c r="D2441" s="73" t="s">
        <v>883</v>
      </c>
      <c r="E2441" s="76">
        <v>20</v>
      </c>
      <c r="F2441" s="77" t="s">
        <v>22</v>
      </c>
      <c r="G2441" s="78"/>
      <c r="H2441" s="10" t="s">
        <v>1</v>
      </c>
      <c r="I2441" s="81"/>
      <c r="J2441" s="53"/>
      <c r="K2441" s="53"/>
      <c r="L2441" s="4" t="str">
        <f t="shared" si="137"/>
        <v>社會福利支出計畫/社會福利支出/會費、捐助、補助、分攤、照護、救濟與交流活動費/捐助、補助與獎助/捐助國內團體</v>
      </c>
      <c r="M2441" s="4" t="str">
        <f t="shared" si="138"/>
        <v>補助民間團體辦理建立社區照顧關懷據點業務</v>
      </c>
      <c r="N2441" s="53"/>
      <c r="O2441" s="53"/>
    </row>
    <row r="2442" spans="1:15" s="40" customFormat="1" ht="117">
      <c r="A2442" s="73" t="s">
        <v>2393</v>
      </c>
      <c r="B2442" s="82" t="s">
        <v>2572</v>
      </c>
      <c r="C2442" s="75" t="s">
        <v>2045</v>
      </c>
      <c r="D2442" s="73" t="s">
        <v>883</v>
      </c>
      <c r="E2442" s="76">
        <v>20</v>
      </c>
      <c r="F2442" s="77" t="s">
        <v>22</v>
      </c>
      <c r="G2442" s="78"/>
      <c r="H2442" s="10" t="s">
        <v>1</v>
      </c>
      <c r="I2442" s="81"/>
      <c r="J2442" s="53"/>
      <c r="K2442" s="53"/>
      <c r="L2442" s="4" t="str">
        <f t="shared" si="137"/>
        <v>社會福利支出計畫/社會福利支出/會費、捐助、補助、分攤、照護、救濟與交流活動費/捐助、補助與獎助/捐助國內團體</v>
      </c>
      <c r="M2442" s="4" t="str">
        <f t="shared" si="138"/>
        <v>補助民間團體辦理建立社區照顧關懷據點業務</v>
      </c>
      <c r="N2442" s="53"/>
      <c r="O2442" s="53"/>
    </row>
    <row r="2443" spans="1:15" s="40" customFormat="1" ht="117">
      <c r="A2443" s="73" t="s">
        <v>2393</v>
      </c>
      <c r="B2443" s="82" t="s">
        <v>2572</v>
      </c>
      <c r="C2443" s="75" t="s">
        <v>2790</v>
      </c>
      <c r="D2443" s="73" t="s">
        <v>883</v>
      </c>
      <c r="E2443" s="76">
        <v>20</v>
      </c>
      <c r="F2443" s="77" t="s">
        <v>22</v>
      </c>
      <c r="G2443" s="78"/>
      <c r="H2443" s="10" t="s">
        <v>1</v>
      </c>
      <c r="I2443" s="81"/>
      <c r="J2443" s="53"/>
      <c r="K2443" s="53"/>
      <c r="L2443" s="4" t="str">
        <f t="shared" si="137"/>
        <v>社會福利支出計畫/社會福利支出/會費、捐助、補助、分攤、照護、救濟與交流活動費/捐助、補助與獎助/捐助國內團體</v>
      </c>
      <c r="M2443" s="4" t="str">
        <f t="shared" si="138"/>
        <v>補助民間團體辦理建立社區照顧關懷據點業務</v>
      </c>
      <c r="N2443" s="53"/>
      <c r="O2443" s="53"/>
    </row>
    <row r="2444" spans="1:15" s="40" customFormat="1" ht="117">
      <c r="A2444" s="73" t="s">
        <v>2393</v>
      </c>
      <c r="B2444" s="82" t="s">
        <v>2572</v>
      </c>
      <c r="C2444" s="75" t="s">
        <v>2371</v>
      </c>
      <c r="D2444" s="73" t="s">
        <v>883</v>
      </c>
      <c r="E2444" s="76">
        <v>20</v>
      </c>
      <c r="F2444" s="77" t="s">
        <v>22</v>
      </c>
      <c r="G2444" s="78"/>
      <c r="H2444" s="10" t="s">
        <v>1</v>
      </c>
      <c r="I2444" s="81"/>
      <c r="J2444" s="53"/>
      <c r="K2444" s="53"/>
      <c r="L2444" s="4" t="str">
        <f t="shared" si="137"/>
        <v>社會福利支出計畫/社會福利支出/會費、捐助、補助、分攤、照護、救濟與交流活動費/捐助、補助與獎助/捐助國內團體</v>
      </c>
      <c r="M2444" s="4" t="str">
        <f t="shared" si="138"/>
        <v>補助民間團體辦理建立社區照顧關懷據點業務</v>
      </c>
      <c r="N2444" s="53"/>
      <c r="O2444" s="53"/>
    </row>
    <row r="2445" spans="1:15" s="40" customFormat="1" ht="117">
      <c r="A2445" s="73" t="s">
        <v>2393</v>
      </c>
      <c r="B2445" s="82" t="s">
        <v>2572</v>
      </c>
      <c r="C2445" s="75" t="s">
        <v>2791</v>
      </c>
      <c r="D2445" s="73" t="s">
        <v>883</v>
      </c>
      <c r="E2445" s="76">
        <v>16</v>
      </c>
      <c r="F2445" s="77" t="s">
        <v>22</v>
      </c>
      <c r="G2445" s="78"/>
      <c r="H2445" s="10" t="s">
        <v>1</v>
      </c>
      <c r="I2445" s="81"/>
      <c r="J2445" s="53"/>
      <c r="K2445" s="53"/>
      <c r="L2445" s="4" t="str">
        <f t="shared" si="137"/>
        <v>社會福利支出計畫/社會福利支出/會費、捐助、補助、分攤、照護、救濟與交流活動費/捐助、補助與獎助/捐助國內團體</v>
      </c>
      <c r="M2445" s="4" t="str">
        <f t="shared" si="138"/>
        <v>補助民間團體辦理建立社區照顧關懷據點業務</v>
      </c>
      <c r="N2445" s="53"/>
      <c r="O2445" s="53"/>
    </row>
    <row r="2446" spans="1:15" s="40" customFormat="1" ht="117">
      <c r="A2446" s="73" t="s">
        <v>2393</v>
      </c>
      <c r="B2446" s="82" t="s">
        <v>2572</v>
      </c>
      <c r="C2446" s="75" t="s">
        <v>2792</v>
      </c>
      <c r="D2446" s="73" t="s">
        <v>883</v>
      </c>
      <c r="E2446" s="76">
        <v>20</v>
      </c>
      <c r="F2446" s="77" t="s">
        <v>22</v>
      </c>
      <c r="G2446" s="78"/>
      <c r="H2446" s="10" t="s">
        <v>1</v>
      </c>
      <c r="I2446" s="81"/>
      <c r="J2446" s="53"/>
      <c r="K2446" s="53"/>
      <c r="L2446" s="4" t="str">
        <f t="shared" si="137"/>
        <v>社會福利支出計畫/社會福利支出/會費、捐助、補助、分攤、照護、救濟與交流活動費/捐助、補助與獎助/捐助國內團體</v>
      </c>
      <c r="M2446" s="4" t="str">
        <f t="shared" si="138"/>
        <v>補助民間團體辦理建立社區照顧關懷據點業務</v>
      </c>
      <c r="N2446" s="53"/>
      <c r="O2446" s="53"/>
    </row>
    <row r="2447" spans="1:15" s="40" customFormat="1" ht="117">
      <c r="A2447" s="73" t="s">
        <v>2393</v>
      </c>
      <c r="B2447" s="82" t="s">
        <v>2572</v>
      </c>
      <c r="C2447" s="75" t="s">
        <v>2793</v>
      </c>
      <c r="D2447" s="73" t="s">
        <v>883</v>
      </c>
      <c r="E2447" s="76">
        <v>20</v>
      </c>
      <c r="F2447" s="77" t="s">
        <v>22</v>
      </c>
      <c r="G2447" s="78"/>
      <c r="H2447" s="10" t="s">
        <v>1</v>
      </c>
      <c r="I2447" s="81"/>
      <c r="J2447" s="53"/>
      <c r="K2447" s="53"/>
      <c r="L2447" s="4" t="str">
        <f t="shared" si="137"/>
        <v>社會福利支出計畫/社會福利支出/會費、捐助、補助、分攤、照護、救濟與交流活動費/捐助、補助與獎助/捐助國內團體</v>
      </c>
      <c r="M2447" s="4" t="str">
        <f t="shared" si="138"/>
        <v>補助民間團體辦理建立社區照顧關懷據點業務</v>
      </c>
      <c r="N2447" s="53"/>
      <c r="O2447" s="53"/>
    </row>
    <row r="2448" spans="1:15" s="40" customFormat="1" ht="117">
      <c r="A2448" s="73" t="s">
        <v>2393</v>
      </c>
      <c r="B2448" s="82" t="s">
        <v>2572</v>
      </c>
      <c r="C2448" s="75" t="s">
        <v>2794</v>
      </c>
      <c r="D2448" s="73" t="s">
        <v>883</v>
      </c>
      <c r="E2448" s="76">
        <v>10</v>
      </c>
      <c r="F2448" s="77" t="s">
        <v>22</v>
      </c>
      <c r="G2448" s="78"/>
      <c r="H2448" s="10" t="s">
        <v>1</v>
      </c>
      <c r="I2448" s="81"/>
      <c r="J2448" s="53"/>
      <c r="K2448" s="53"/>
      <c r="L2448" s="4" t="str">
        <f t="shared" si="137"/>
        <v>社會福利支出計畫/社會福利支出/會費、捐助、補助、分攤、照護、救濟與交流活動費/捐助、補助與獎助/捐助國內團體</v>
      </c>
      <c r="M2448" s="4" t="str">
        <f t="shared" si="138"/>
        <v>補助民間團體辦理建立社區照顧關懷據點業務</v>
      </c>
      <c r="N2448" s="53"/>
      <c r="O2448" s="53"/>
    </row>
    <row r="2449" spans="1:15" s="40" customFormat="1" ht="117">
      <c r="A2449" s="73" t="s">
        <v>2393</v>
      </c>
      <c r="B2449" s="82" t="s">
        <v>2572</v>
      </c>
      <c r="C2449" s="75" t="s">
        <v>2795</v>
      </c>
      <c r="D2449" s="73" t="s">
        <v>883</v>
      </c>
      <c r="E2449" s="76">
        <v>20</v>
      </c>
      <c r="F2449" s="77" t="s">
        <v>22</v>
      </c>
      <c r="G2449" s="78"/>
      <c r="H2449" s="10" t="s">
        <v>1</v>
      </c>
      <c r="I2449" s="81"/>
      <c r="J2449" s="53"/>
      <c r="K2449" s="53"/>
      <c r="L2449" s="4" t="str">
        <f t="shared" si="137"/>
        <v>社會福利支出計畫/社會福利支出/會費、捐助、補助、分攤、照護、救濟與交流活動費/捐助、補助與獎助/捐助國內團體</v>
      </c>
      <c r="M2449" s="4" t="str">
        <f t="shared" si="138"/>
        <v>補助民間團體辦理建立社區照顧關懷據點業務</v>
      </c>
      <c r="N2449" s="53"/>
      <c r="O2449" s="53"/>
    </row>
    <row r="2450" spans="1:15" s="40" customFormat="1" ht="117">
      <c r="A2450" s="73" t="s">
        <v>2393</v>
      </c>
      <c r="B2450" s="82" t="s">
        <v>2572</v>
      </c>
      <c r="C2450" s="75" t="s">
        <v>2796</v>
      </c>
      <c r="D2450" s="73" t="s">
        <v>883</v>
      </c>
      <c r="E2450" s="76">
        <v>20</v>
      </c>
      <c r="F2450" s="77" t="s">
        <v>22</v>
      </c>
      <c r="G2450" s="78"/>
      <c r="H2450" s="10" t="s">
        <v>1</v>
      </c>
      <c r="I2450" s="81"/>
      <c r="J2450" s="53"/>
      <c r="K2450" s="53"/>
      <c r="L2450" s="4" t="str">
        <f t="shared" si="137"/>
        <v>社會福利支出計畫/社會福利支出/會費、捐助、補助、分攤、照護、救濟與交流活動費/捐助、補助與獎助/捐助國內團體</v>
      </c>
      <c r="M2450" s="4" t="str">
        <f t="shared" si="138"/>
        <v>補助民間團體辦理建立社區照顧關懷據點業務</v>
      </c>
      <c r="N2450" s="53"/>
      <c r="O2450" s="53"/>
    </row>
    <row r="2451" spans="1:15" s="40" customFormat="1" ht="117">
      <c r="A2451" s="73" t="s">
        <v>2393</v>
      </c>
      <c r="B2451" s="82" t="s">
        <v>2572</v>
      </c>
      <c r="C2451" s="75" t="s">
        <v>2797</v>
      </c>
      <c r="D2451" s="73" t="s">
        <v>883</v>
      </c>
      <c r="E2451" s="76">
        <v>20</v>
      </c>
      <c r="F2451" s="77" t="s">
        <v>22</v>
      </c>
      <c r="G2451" s="78"/>
      <c r="H2451" s="10" t="s">
        <v>1</v>
      </c>
      <c r="I2451" s="81"/>
      <c r="J2451" s="53"/>
      <c r="K2451" s="53"/>
      <c r="L2451" s="4" t="str">
        <f t="shared" si="137"/>
        <v>社會福利支出計畫/社會福利支出/會費、捐助、補助、分攤、照護、救濟與交流活動費/捐助、補助與獎助/捐助國內團體</v>
      </c>
      <c r="M2451" s="4" t="str">
        <f t="shared" si="138"/>
        <v>補助民間團體辦理建立社區照顧關懷據點業務</v>
      </c>
      <c r="N2451" s="53"/>
      <c r="O2451" s="53"/>
    </row>
    <row r="2452" spans="1:15" s="40" customFormat="1" ht="117">
      <c r="A2452" s="73" t="s">
        <v>2393</v>
      </c>
      <c r="B2452" s="82" t="s">
        <v>2572</v>
      </c>
      <c r="C2452" s="75" t="s">
        <v>2705</v>
      </c>
      <c r="D2452" s="73" t="s">
        <v>883</v>
      </c>
      <c r="E2452" s="76">
        <v>30</v>
      </c>
      <c r="F2452" s="77" t="s">
        <v>22</v>
      </c>
      <c r="G2452" s="78"/>
      <c r="H2452" s="10" t="s">
        <v>1</v>
      </c>
      <c r="I2452" s="81"/>
      <c r="J2452" s="53"/>
      <c r="K2452" s="53"/>
      <c r="L2452" s="4" t="str">
        <f t="shared" si="137"/>
        <v>社會福利支出計畫/社會福利支出/會費、捐助、補助、分攤、照護、救濟與交流活動費/捐助、補助與獎助/捐助國內團體</v>
      </c>
      <c r="M2452" s="4" t="str">
        <f t="shared" si="138"/>
        <v>補助民間團體辦理建立社區照顧關懷據點業務</v>
      </c>
      <c r="N2452" s="53"/>
      <c r="O2452" s="53"/>
    </row>
    <row r="2453" spans="1:15" s="40" customFormat="1" ht="117">
      <c r="A2453" s="73" t="s">
        <v>2393</v>
      </c>
      <c r="B2453" s="82" t="s">
        <v>2572</v>
      </c>
      <c r="C2453" s="75" t="s">
        <v>2709</v>
      </c>
      <c r="D2453" s="73" t="s">
        <v>883</v>
      </c>
      <c r="E2453" s="76">
        <v>30</v>
      </c>
      <c r="F2453" s="77" t="s">
        <v>22</v>
      </c>
      <c r="G2453" s="78"/>
      <c r="H2453" s="10" t="s">
        <v>1</v>
      </c>
      <c r="I2453" s="81"/>
      <c r="J2453" s="53"/>
      <c r="K2453" s="53"/>
      <c r="L2453" s="4" t="str">
        <f t="shared" si="137"/>
        <v>社會福利支出計畫/社會福利支出/會費、捐助、補助、分攤、照護、救濟與交流活動費/捐助、補助與獎助/捐助國內團體</v>
      </c>
      <c r="M2453" s="4" t="str">
        <f t="shared" si="138"/>
        <v>補助民間團體辦理建立社區照顧關懷據點業務</v>
      </c>
      <c r="N2453" s="53"/>
      <c r="O2453" s="53"/>
    </row>
    <row r="2454" spans="1:15" s="40" customFormat="1" ht="117">
      <c r="A2454" s="73" t="s">
        <v>2393</v>
      </c>
      <c r="B2454" s="82" t="s">
        <v>2572</v>
      </c>
      <c r="C2454" s="75" t="s">
        <v>2679</v>
      </c>
      <c r="D2454" s="73" t="s">
        <v>883</v>
      </c>
      <c r="E2454" s="76">
        <v>30</v>
      </c>
      <c r="F2454" s="77" t="s">
        <v>22</v>
      </c>
      <c r="G2454" s="78"/>
      <c r="H2454" s="10" t="s">
        <v>1</v>
      </c>
      <c r="I2454" s="81"/>
      <c r="J2454" s="53"/>
      <c r="K2454" s="53"/>
      <c r="L2454" s="4" t="str">
        <f t="shared" si="137"/>
        <v>社會福利支出計畫/社會福利支出/會費、捐助、補助、分攤、照護、救濟與交流活動費/捐助、補助與獎助/捐助國內團體</v>
      </c>
      <c r="M2454" s="4" t="str">
        <f t="shared" si="138"/>
        <v>補助民間團體辦理建立社區照顧關懷據點業務</v>
      </c>
      <c r="N2454" s="53"/>
      <c r="O2454" s="53"/>
    </row>
    <row r="2455" spans="1:15" s="40" customFormat="1" ht="117">
      <c r="A2455" s="73" t="s">
        <v>2393</v>
      </c>
      <c r="B2455" s="82" t="s">
        <v>2572</v>
      </c>
      <c r="C2455" s="75" t="s">
        <v>2798</v>
      </c>
      <c r="D2455" s="73" t="s">
        <v>883</v>
      </c>
      <c r="E2455" s="76">
        <v>20</v>
      </c>
      <c r="F2455" s="77" t="s">
        <v>22</v>
      </c>
      <c r="G2455" s="78"/>
      <c r="H2455" s="10" t="s">
        <v>1</v>
      </c>
      <c r="I2455" s="81"/>
      <c r="J2455" s="53"/>
      <c r="K2455" s="53"/>
      <c r="L2455" s="4" t="str">
        <f t="shared" si="137"/>
        <v>社會福利支出計畫/社會福利支出/會費、捐助、補助、分攤、照護、救濟與交流活動費/捐助、補助與獎助/捐助國內團體</v>
      </c>
      <c r="M2455" s="4" t="str">
        <f t="shared" si="138"/>
        <v>補助民間團體辦理建立社區照顧關懷據點業務</v>
      </c>
      <c r="N2455" s="53"/>
      <c r="O2455" s="53"/>
    </row>
    <row r="2456" spans="1:15" s="40" customFormat="1" ht="117">
      <c r="A2456" s="73" t="s">
        <v>2393</v>
      </c>
      <c r="B2456" s="82" t="s">
        <v>2572</v>
      </c>
      <c r="C2456" s="75" t="s">
        <v>2799</v>
      </c>
      <c r="D2456" s="73" t="s">
        <v>883</v>
      </c>
      <c r="E2456" s="76">
        <v>30</v>
      </c>
      <c r="F2456" s="77" t="s">
        <v>22</v>
      </c>
      <c r="G2456" s="78"/>
      <c r="H2456" s="10" t="s">
        <v>1</v>
      </c>
      <c r="I2456" s="81"/>
      <c r="J2456" s="53"/>
      <c r="K2456" s="53"/>
      <c r="L2456" s="4" t="str">
        <f t="shared" si="137"/>
        <v>社會福利支出計畫/社會福利支出/會費、捐助、補助、分攤、照護、救濟與交流活動費/捐助、補助與獎助/捐助國內團體</v>
      </c>
      <c r="M2456" s="4" t="str">
        <f t="shared" si="138"/>
        <v>補助民間團體辦理建立社區照顧關懷據點業務</v>
      </c>
      <c r="N2456" s="53"/>
      <c r="O2456" s="53"/>
    </row>
    <row r="2457" spans="1:15" s="40" customFormat="1" ht="117">
      <c r="A2457" s="73" t="s">
        <v>2393</v>
      </c>
      <c r="B2457" s="82" t="s">
        <v>2572</v>
      </c>
      <c r="C2457" s="75" t="s">
        <v>2800</v>
      </c>
      <c r="D2457" s="73" t="s">
        <v>883</v>
      </c>
      <c r="E2457" s="76">
        <v>30</v>
      </c>
      <c r="F2457" s="77" t="s">
        <v>22</v>
      </c>
      <c r="G2457" s="78"/>
      <c r="H2457" s="10" t="s">
        <v>1</v>
      </c>
      <c r="I2457" s="81"/>
      <c r="J2457" s="53"/>
      <c r="K2457" s="53"/>
      <c r="L2457" s="4" t="str">
        <f t="shared" si="137"/>
        <v>社會福利支出計畫/社會福利支出/會費、捐助、補助、分攤、照護、救濟與交流活動費/捐助、補助與獎助/捐助國內團體</v>
      </c>
      <c r="M2457" s="4" t="str">
        <f t="shared" si="138"/>
        <v>補助民間團體辦理建立社區照顧關懷據點業務</v>
      </c>
      <c r="N2457" s="53"/>
      <c r="O2457" s="53"/>
    </row>
    <row r="2458" spans="1:15" s="40" customFormat="1" ht="117">
      <c r="A2458" s="73" t="s">
        <v>2393</v>
      </c>
      <c r="B2458" s="82" t="s">
        <v>2572</v>
      </c>
      <c r="C2458" s="75" t="s">
        <v>2671</v>
      </c>
      <c r="D2458" s="73" t="s">
        <v>883</v>
      </c>
      <c r="E2458" s="76">
        <v>30</v>
      </c>
      <c r="F2458" s="77" t="s">
        <v>22</v>
      </c>
      <c r="G2458" s="78"/>
      <c r="H2458" s="10" t="s">
        <v>1</v>
      </c>
      <c r="I2458" s="81"/>
      <c r="J2458" s="53"/>
      <c r="K2458" s="53"/>
      <c r="L2458" s="4" t="str">
        <f t="shared" si="137"/>
        <v>社會福利支出計畫/社會福利支出/會費、捐助、補助、分攤、照護、救濟與交流活動費/捐助、補助與獎助/捐助國內團體</v>
      </c>
      <c r="M2458" s="4" t="str">
        <f t="shared" si="138"/>
        <v>補助民間團體辦理建立社區照顧關懷據點業務</v>
      </c>
      <c r="N2458" s="53"/>
      <c r="O2458" s="53"/>
    </row>
    <row r="2459" spans="1:15" s="40" customFormat="1" ht="117">
      <c r="A2459" s="73" t="s">
        <v>2393</v>
      </c>
      <c r="B2459" s="82" t="s">
        <v>2572</v>
      </c>
      <c r="C2459" s="75" t="s">
        <v>2009</v>
      </c>
      <c r="D2459" s="73" t="s">
        <v>883</v>
      </c>
      <c r="E2459" s="76">
        <v>20</v>
      </c>
      <c r="F2459" s="77" t="s">
        <v>22</v>
      </c>
      <c r="G2459" s="78"/>
      <c r="H2459" s="10" t="s">
        <v>1</v>
      </c>
      <c r="I2459" s="81"/>
      <c r="J2459" s="53"/>
      <c r="K2459" s="53"/>
      <c r="L2459" s="4" t="str">
        <f t="shared" si="137"/>
        <v>社會福利支出計畫/社會福利支出/會費、捐助、補助、分攤、照護、救濟與交流活動費/捐助、補助與獎助/捐助國內團體</v>
      </c>
      <c r="M2459" s="4" t="str">
        <f t="shared" si="138"/>
        <v>補助民間團體辦理建立社區照顧關懷據點業務</v>
      </c>
      <c r="N2459" s="53"/>
      <c r="O2459" s="53"/>
    </row>
    <row r="2460" spans="1:15" s="40" customFormat="1" ht="117">
      <c r="A2460" s="73" t="s">
        <v>2393</v>
      </c>
      <c r="B2460" s="82" t="s">
        <v>2572</v>
      </c>
      <c r="C2460" s="75" t="s">
        <v>2801</v>
      </c>
      <c r="D2460" s="73" t="s">
        <v>883</v>
      </c>
      <c r="E2460" s="76">
        <v>20</v>
      </c>
      <c r="F2460" s="77" t="s">
        <v>22</v>
      </c>
      <c r="G2460" s="78"/>
      <c r="H2460" s="10" t="s">
        <v>1</v>
      </c>
      <c r="I2460" s="81"/>
      <c r="J2460" s="53"/>
      <c r="K2460" s="53"/>
      <c r="L2460" s="4" t="str">
        <f t="shared" si="137"/>
        <v>社會福利支出計畫/社會福利支出/會費、捐助、補助、分攤、照護、救濟與交流活動費/捐助、補助與獎助/捐助國內團體</v>
      </c>
      <c r="M2460" s="4" t="str">
        <f t="shared" si="138"/>
        <v>補助民間團體辦理建立社區照顧關懷據點業務</v>
      </c>
      <c r="N2460" s="53"/>
      <c r="O2460" s="53"/>
    </row>
    <row r="2461" spans="1:15" s="40" customFormat="1" ht="117">
      <c r="A2461" s="73" t="s">
        <v>2393</v>
      </c>
      <c r="B2461" s="82" t="s">
        <v>2572</v>
      </c>
      <c r="C2461" s="75" t="s">
        <v>2802</v>
      </c>
      <c r="D2461" s="73" t="s">
        <v>883</v>
      </c>
      <c r="E2461" s="76">
        <v>30</v>
      </c>
      <c r="F2461" s="77" t="s">
        <v>22</v>
      </c>
      <c r="G2461" s="78"/>
      <c r="H2461" s="10" t="s">
        <v>1</v>
      </c>
      <c r="I2461" s="81"/>
      <c r="J2461" s="53"/>
      <c r="K2461" s="53"/>
      <c r="L2461" s="4" t="str">
        <f t="shared" si="137"/>
        <v>社會福利支出計畫/社會福利支出/會費、捐助、補助、分攤、照護、救濟與交流活動費/捐助、補助與獎助/捐助國內團體</v>
      </c>
      <c r="M2461" s="4" t="str">
        <f t="shared" si="138"/>
        <v>補助民間團體辦理建立社區照顧關懷據點業務</v>
      </c>
      <c r="N2461" s="53"/>
      <c r="O2461" s="53"/>
    </row>
    <row r="2462" spans="1:15" s="40" customFormat="1" ht="117">
      <c r="A2462" s="73" t="s">
        <v>2393</v>
      </c>
      <c r="B2462" s="82" t="s">
        <v>2572</v>
      </c>
      <c r="C2462" s="75" t="s">
        <v>2803</v>
      </c>
      <c r="D2462" s="73" t="s">
        <v>883</v>
      </c>
      <c r="E2462" s="76">
        <v>20</v>
      </c>
      <c r="F2462" s="77" t="s">
        <v>22</v>
      </c>
      <c r="G2462" s="78"/>
      <c r="H2462" s="10" t="s">
        <v>1</v>
      </c>
      <c r="I2462" s="81"/>
      <c r="J2462" s="53"/>
      <c r="K2462" s="53"/>
      <c r="L2462" s="4" t="str">
        <f t="shared" si="137"/>
        <v>社會福利支出計畫/社會福利支出/會費、捐助、補助、分攤、照護、救濟與交流活動費/捐助、補助與獎助/捐助國內團體</v>
      </c>
      <c r="M2462" s="4" t="str">
        <f t="shared" si="138"/>
        <v>補助民間團體辦理建立社區照顧關懷據點業務</v>
      </c>
      <c r="N2462" s="53"/>
      <c r="O2462" s="53"/>
    </row>
    <row r="2463" spans="1:15" s="40" customFormat="1" ht="117">
      <c r="A2463" s="73" t="s">
        <v>2393</v>
      </c>
      <c r="B2463" s="82" t="s">
        <v>2572</v>
      </c>
      <c r="C2463" s="75" t="s">
        <v>2804</v>
      </c>
      <c r="D2463" s="73" t="s">
        <v>883</v>
      </c>
      <c r="E2463" s="76">
        <v>20</v>
      </c>
      <c r="F2463" s="77" t="s">
        <v>22</v>
      </c>
      <c r="G2463" s="78"/>
      <c r="H2463" s="10" t="s">
        <v>1</v>
      </c>
      <c r="I2463" s="81"/>
      <c r="J2463" s="53"/>
      <c r="K2463" s="53"/>
      <c r="L2463" s="4" t="str">
        <f t="shared" si="137"/>
        <v>社會福利支出計畫/社會福利支出/會費、捐助、補助、分攤、照護、救濟與交流活動費/捐助、補助與獎助/捐助國內團體</v>
      </c>
      <c r="M2463" s="4" t="str">
        <f t="shared" si="138"/>
        <v>補助民間團體辦理建立社區照顧關懷據點業務</v>
      </c>
      <c r="N2463" s="53"/>
      <c r="O2463" s="53"/>
    </row>
    <row r="2464" spans="1:15" s="40" customFormat="1" ht="117">
      <c r="A2464" s="73" t="s">
        <v>2393</v>
      </c>
      <c r="B2464" s="82" t="s">
        <v>2572</v>
      </c>
      <c r="C2464" s="75" t="s">
        <v>2805</v>
      </c>
      <c r="D2464" s="73" t="s">
        <v>883</v>
      </c>
      <c r="E2464" s="76">
        <v>20</v>
      </c>
      <c r="F2464" s="77" t="s">
        <v>22</v>
      </c>
      <c r="G2464" s="78"/>
      <c r="H2464" s="10" t="s">
        <v>1</v>
      </c>
      <c r="I2464" s="81"/>
      <c r="J2464" s="53"/>
      <c r="K2464" s="53"/>
      <c r="L2464" s="4" t="str">
        <f t="shared" si="137"/>
        <v>社會福利支出計畫/社會福利支出/會費、捐助、補助、分攤、照護、救濟與交流活動費/捐助、補助與獎助/捐助國內團體</v>
      </c>
      <c r="M2464" s="4" t="str">
        <f t="shared" si="138"/>
        <v>補助民間團體辦理建立社區照顧關懷據點業務</v>
      </c>
      <c r="N2464" s="53"/>
      <c r="O2464" s="53"/>
    </row>
    <row r="2465" spans="1:15" s="40" customFormat="1" ht="117">
      <c r="A2465" s="73" t="s">
        <v>2393</v>
      </c>
      <c r="B2465" s="82" t="s">
        <v>2572</v>
      </c>
      <c r="C2465" s="75" t="s">
        <v>2765</v>
      </c>
      <c r="D2465" s="73" t="s">
        <v>883</v>
      </c>
      <c r="E2465" s="76">
        <v>20</v>
      </c>
      <c r="F2465" s="77" t="s">
        <v>22</v>
      </c>
      <c r="G2465" s="78"/>
      <c r="H2465" s="10" t="s">
        <v>1</v>
      </c>
      <c r="I2465" s="81"/>
      <c r="J2465" s="53"/>
      <c r="K2465" s="53"/>
      <c r="L2465" s="4" t="str">
        <f t="shared" si="137"/>
        <v>社會福利支出計畫/社會福利支出/會費、捐助、補助、分攤、照護、救濟與交流活動費/捐助、補助與獎助/捐助國內團體</v>
      </c>
      <c r="M2465" s="4" t="str">
        <f t="shared" si="138"/>
        <v>補助民間團體辦理建立社區照顧關懷據點業務</v>
      </c>
      <c r="N2465" s="53"/>
      <c r="O2465" s="53"/>
    </row>
    <row r="2466" spans="1:15" s="40" customFormat="1" ht="117">
      <c r="A2466" s="73" t="s">
        <v>2393</v>
      </c>
      <c r="B2466" s="82" t="s">
        <v>2572</v>
      </c>
      <c r="C2466" s="75" t="s">
        <v>2014</v>
      </c>
      <c r="D2466" s="73" t="s">
        <v>883</v>
      </c>
      <c r="E2466" s="76">
        <v>30</v>
      </c>
      <c r="F2466" s="77" t="s">
        <v>22</v>
      </c>
      <c r="G2466" s="78"/>
      <c r="H2466" s="10" t="s">
        <v>1</v>
      </c>
      <c r="I2466" s="81"/>
      <c r="J2466" s="53"/>
      <c r="K2466" s="53"/>
      <c r="L2466" s="4" t="str">
        <f t="shared" si="137"/>
        <v>社會福利支出計畫/社會福利支出/會費、捐助、補助、分攤、照護、救濟與交流活動費/捐助、補助與獎助/捐助國內團體</v>
      </c>
      <c r="M2466" s="4" t="str">
        <f t="shared" si="138"/>
        <v>補助民間團體辦理建立社區照顧關懷據點業務</v>
      </c>
      <c r="N2466" s="53"/>
      <c r="O2466" s="53"/>
    </row>
    <row r="2467" spans="1:15" s="40" customFormat="1" ht="117">
      <c r="A2467" s="73" t="s">
        <v>2393</v>
      </c>
      <c r="B2467" s="82" t="s">
        <v>2572</v>
      </c>
      <c r="C2467" s="75" t="s">
        <v>2806</v>
      </c>
      <c r="D2467" s="73" t="s">
        <v>883</v>
      </c>
      <c r="E2467" s="76">
        <v>20</v>
      </c>
      <c r="F2467" s="77" t="s">
        <v>22</v>
      </c>
      <c r="G2467" s="78"/>
      <c r="H2467" s="10" t="s">
        <v>1</v>
      </c>
      <c r="I2467" s="81"/>
      <c r="J2467" s="53"/>
      <c r="K2467" s="53"/>
      <c r="L2467" s="4" t="str">
        <f t="shared" si="137"/>
        <v>社會福利支出計畫/社會福利支出/會費、捐助、補助、分攤、照護、救濟與交流活動費/捐助、補助與獎助/捐助國內團體</v>
      </c>
      <c r="M2467" s="4" t="str">
        <f t="shared" si="138"/>
        <v>補助民間團體辦理建立社區照顧關懷據點業務</v>
      </c>
      <c r="N2467" s="53"/>
      <c r="O2467" s="53"/>
    </row>
    <row r="2468" spans="1:15" s="40" customFormat="1" ht="117">
      <c r="A2468" s="73" t="s">
        <v>2393</v>
      </c>
      <c r="B2468" s="82" t="s">
        <v>2572</v>
      </c>
      <c r="C2468" s="75" t="s">
        <v>2755</v>
      </c>
      <c r="D2468" s="73" t="s">
        <v>883</v>
      </c>
      <c r="E2468" s="76">
        <v>30</v>
      </c>
      <c r="F2468" s="77" t="s">
        <v>22</v>
      </c>
      <c r="G2468" s="78"/>
      <c r="H2468" s="10" t="s">
        <v>1</v>
      </c>
      <c r="I2468" s="81"/>
      <c r="J2468" s="53"/>
      <c r="K2468" s="53"/>
      <c r="L2468" s="4" t="str">
        <f t="shared" si="137"/>
        <v>社會福利支出計畫/社會福利支出/會費、捐助、補助、分攤、照護、救濟與交流活動費/捐助、補助與獎助/捐助國內團體</v>
      </c>
      <c r="M2468" s="4" t="str">
        <f t="shared" si="138"/>
        <v>補助民間團體辦理建立社區照顧關懷據點業務</v>
      </c>
      <c r="N2468" s="53"/>
      <c r="O2468" s="53"/>
    </row>
    <row r="2469" spans="1:15" s="40" customFormat="1" ht="117">
      <c r="A2469" s="73" t="s">
        <v>2393</v>
      </c>
      <c r="B2469" s="82" t="s">
        <v>2572</v>
      </c>
      <c r="C2469" s="75" t="s">
        <v>2807</v>
      </c>
      <c r="D2469" s="73" t="s">
        <v>883</v>
      </c>
      <c r="E2469" s="76">
        <v>20</v>
      </c>
      <c r="F2469" s="77" t="s">
        <v>22</v>
      </c>
      <c r="G2469" s="78"/>
      <c r="H2469" s="10" t="s">
        <v>1</v>
      </c>
      <c r="I2469" s="81"/>
      <c r="J2469" s="53"/>
      <c r="K2469" s="53"/>
      <c r="L2469" s="4" t="str">
        <f t="shared" si="137"/>
        <v>社會福利支出計畫/社會福利支出/會費、捐助、補助、分攤、照護、救濟與交流活動費/捐助、補助與獎助/捐助國內團體</v>
      </c>
      <c r="M2469" s="4" t="str">
        <f t="shared" si="138"/>
        <v>補助民間團體辦理建立社區照顧關懷據點業務</v>
      </c>
      <c r="N2469" s="53"/>
      <c r="O2469" s="53"/>
    </row>
    <row r="2470" spans="1:15" s="40" customFormat="1" ht="117">
      <c r="A2470" s="73" t="s">
        <v>2393</v>
      </c>
      <c r="B2470" s="82" t="s">
        <v>2572</v>
      </c>
      <c r="C2470" s="75" t="s">
        <v>2287</v>
      </c>
      <c r="D2470" s="73" t="s">
        <v>883</v>
      </c>
      <c r="E2470" s="76">
        <v>20</v>
      </c>
      <c r="F2470" s="77" t="s">
        <v>22</v>
      </c>
      <c r="G2470" s="78"/>
      <c r="H2470" s="10" t="s">
        <v>1</v>
      </c>
      <c r="I2470" s="81"/>
      <c r="J2470" s="53"/>
      <c r="K2470" s="53"/>
      <c r="L2470" s="4" t="str">
        <f t="shared" si="137"/>
        <v>社會福利支出計畫/社會福利支出/會費、捐助、補助、分攤、照護、救濟與交流活動費/捐助、補助與獎助/捐助國內團體</v>
      </c>
      <c r="M2470" s="4" t="str">
        <f t="shared" si="138"/>
        <v>補助民間團體辦理建立社區照顧關懷據點業務</v>
      </c>
      <c r="N2470" s="53"/>
      <c r="O2470" s="53"/>
    </row>
    <row r="2471" spans="1:15" s="40" customFormat="1" ht="117">
      <c r="A2471" s="73" t="s">
        <v>2393</v>
      </c>
      <c r="B2471" s="82" t="s">
        <v>2572</v>
      </c>
      <c r="C2471" s="75" t="s">
        <v>2808</v>
      </c>
      <c r="D2471" s="73" t="s">
        <v>883</v>
      </c>
      <c r="E2471" s="76">
        <v>20</v>
      </c>
      <c r="F2471" s="77" t="s">
        <v>22</v>
      </c>
      <c r="G2471" s="78"/>
      <c r="H2471" s="10" t="s">
        <v>1</v>
      </c>
      <c r="I2471" s="81"/>
      <c r="J2471" s="53"/>
      <c r="K2471" s="53"/>
      <c r="L2471" s="4" t="str">
        <f t="shared" si="137"/>
        <v>社會福利支出計畫/社會福利支出/會費、捐助、補助、分攤、照護、救濟與交流活動費/捐助、補助與獎助/捐助國內團體</v>
      </c>
      <c r="M2471" s="4" t="str">
        <f t="shared" si="138"/>
        <v>補助民間團體辦理建立社區照顧關懷據點業務</v>
      </c>
      <c r="N2471" s="53"/>
      <c r="O2471" s="53"/>
    </row>
    <row r="2472" spans="1:15" s="40" customFormat="1" ht="117">
      <c r="A2472" s="73" t="s">
        <v>2393</v>
      </c>
      <c r="B2472" s="82" t="s">
        <v>2572</v>
      </c>
      <c r="C2472" s="75" t="s">
        <v>2809</v>
      </c>
      <c r="D2472" s="73" t="s">
        <v>883</v>
      </c>
      <c r="E2472" s="76">
        <v>20</v>
      </c>
      <c r="F2472" s="77" t="s">
        <v>22</v>
      </c>
      <c r="G2472" s="78"/>
      <c r="H2472" s="10" t="s">
        <v>1</v>
      </c>
      <c r="I2472" s="81"/>
      <c r="J2472" s="53"/>
      <c r="K2472" s="53"/>
      <c r="L2472" s="4" t="str">
        <f t="shared" si="137"/>
        <v>社會福利支出計畫/社會福利支出/會費、捐助、補助、分攤、照護、救濟與交流活動費/捐助、補助與獎助/捐助國內團體</v>
      </c>
      <c r="M2472" s="4" t="str">
        <f t="shared" si="138"/>
        <v>補助民間團體辦理建立社區照顧關懷據點業務</v>
      </c>
      <c r="N2472" s="53"/>
      <c r="O2472" s="53"/>
    </row>
    <row r="2473" spans="1:15" s="40" customFormat="1" ht="117">
      <c r="A2473" s="73" t="s">
        <v>2393</v>
      </c>
      <c r="B2473" s="82" t="s">
        <v>2572</v>
      </c>
      <c r="C2473" s="75" t="s">
        <v>2810</v>
      </c>
      <c r="D2473" s="73" t="s">
        <v>883</v>
      </c>
      <c r="E2473" s="76">
        <v>20</v>
      </c>
      <c r="F2473" s="77" t="s">
        <v>22</v>
      </c>
      <c r="G2473" s="78"/>
      <c r="H2473" s="10" t="s">
        <v>1</v>
      </c>
      <c r="I2473" s="81"/>
      <c r="J2473" s="53"/>
      <c r="K2473" s="53"/>
      <c r="L2473" s="4" t="str">
        <f t="shared" si="137"/>
        <v>社會福利支出計畫/社會福利支出/會費、捐助、補助、分攤、照護、救濟與交流活動費/捐助、補助與獎助/捐助國內團體</v>
      </c>
      <c r="M2473" s="4" t="str">
        <f t="shared" si="138"/>
        <v>補助民間團體辦理建立社區照顧關懷據點業務</v>
      </c>
      <c r="N2473" s="53"/>
      <c r="O2473" s="53"/>
    </row>
    <row r="2474" spans="1:15" s="40" customFormat="1" ht="117">
      <c r="A2474" s="73" t="s">
        <v>2393</v>
      </c>
      <c r="B2474" s="82" t="s">
        <v>2572</v>
      </c>
      <c r="C2474" s="75" t="s">
        <v>2533</v>
      </c>
      <c r="D2474" s="73" t="s">
        <v>883</v>
      </c>
      <c r="E2474" s="76">
        <v>30</v>
      </c>
      <c r="F2474" s="77" t="s">
        <v>22</v>
      </c>
      <c r="G2474" s="78"/>
      <c r="H2474" s="10" t="s">
        <v>1</v>
      </c>
      <c r="I2474" s="81"/>
      <c r="J2474" s="53"/>
      <c r="K2474" s="53"/>
      <c r="L2474" s="4" t="str">
        <f t="shared" si="137"/>
        <v>社會福利支出計畫/社會福利支出/會費、捐助、補助、分攤、照護、救濟與交流活動費/捐助、補助與獎助/捐助國內團體</v>
      </c>
      <c r="M2474" s="4" t="str">
        <f t="shared" si="138"/>
        <v>補助民間團體辦理建立社區照顧關懷據點業務</v>
      </c>
      <c r="N2474" s="53"/>
      <c r="O2474" s="53"/>
    </row>
    <row r="2475" spans="1:15" s="40" customFormat="1" ht="117">
      <c r="A2475" s="73" t="s">
        <v>2393</v>
      </c>
      <c r="B2475" s="82" t="s">
        <v>2572</v>
      </c>
      <c r="C2475" s="75" t="s">
        <v>2795</v>
      </c>
      <c r="D2475" s="73" t="s">
        <v>883</v>
      </c>
      <c r="E2475" s="76">
        <v>30</v>
      </c>
      <c r="F2475" s="77" t="s">
        <v>22</v>
      </c>
      <c r="G2475" s="78"/>
      <c r="H2475" s="10" t="s">
        <v>1</v>
      </c>
      <c r="I2475" s="81"/>
      <c r="J2475" s="53"/>
      <c r="K2475" s="53"/>
      <c r="L2475" s="4" t="str">
        <f t="shared" si="137"/>
        <v>社會福利支出計畫/社會福利支出/會費、捐助、補助、分攤、照護、救濟與交流活動費/捐助、補助與獎助/捐助國內團體</v>
      </c>
      <c r="M2475" s="4" t="str">
        <f t="shared" si="138"/>
        <v>補助民間團體辦理建立社區照顧關懷據點業務</v>
      </c>
      <c r="N2475" s="53"/>
      <c r="O2475" s="53"/>
    </row>
    <row r="2476" spans="1:15" s="40" customFormat="1" ht="117">
      <c r="A2476" s="73" t="s">
        <v>2393</v>
      </c>
      <c r="B2476" s="82" t="s">
        <v>2572</v>
      </c>
      <c r="C2476" s="75" t="s">
        <v>2788</v>
      </c>
      <c r="D2476" s="73" t="s">
        <v>883</v>
      </c>
      <c r="E2476" s="76">
        <v>30</v>
      </c>
      <c r="F2476" s="77" t="s">
        <v>22</v>
      </c>
      <c r="G2476" s="78"/>
      <c r="H2476" s="10" t="s">
        <v>1</v>
      </c>
      <c r="I2476" s="81"/>
      <c r="J2476" s="53"/>
      <c r="K2476" s="53"/>
      <c r="L2476" s="4" t="str">
        <f t="shared" si="137"/>
        <v>社會福利支出計畫/社會福利支出/會費、捐助、補助、分攤、照護、救濟與交流活動費/捐助、補助與獎助/捐助國內團體</v>
      </c>
      <c r="M2476" s="4" t="str">
        <f t="shared" si="138"/>
        <v>補助民間團體辦理建立社區照顧關懷據點業務</v>
      </c>
      <c r="N2476" s="53"/>
      <c r="O2476" s="53"/>
    </row>
    <row r="2477" spans="1:15" s="40" customFormat="1" ht="117">
      <c r="A2477" s="73" t="s">
        <v>2393</v>
      </c>
      <c r="B2477" s="82" t="s">
        <v>2572</v>
      </c>
      <c r="C2477" s="75" t="s">
        <v>2811</v>
      </c>
      <c r="D2477" s="73" t="s">
        <v>883</v>
      </c>
      <c r="E2477" s="76">
        <v>30</v>
      </c>
      <c r="F2477" s="77" t="s">
        <v>22</v>
      </c>
      <c r="G2477" s="78"/>
      <c r="H2477" s="10" t="s">
        <v>1</v>
      </c>
      <c r="I2477" s="81"/>
      <c r="J2477" s="53"/>
      <c r="K2477" s="53"/>
      <c r="L2477" s="4" t="str">
        <f t="shared" si="137"/>
        <v>社會福利支出計畫/社會福利支出/會費、捐助、補助、分攤、照護、救濟與交流活動費/捐助、補助與獎助/捐助國內團體</v>
      </c>
      <c r="M2477" s="4" t="str">
        <f t="shared" si="138"/>
        <v>補助民間團體辦理建立社區照顧關懷據點業務</v>
      </c>
      <c r="N2477" s="53"/>
      <c r="O2477" s="53"/>
    </row>
    <row r="2478" spans="1:15" s="40" customFormat="1" ht="117">
      <c r="A2478" s="73" t="s">
        <v>2393</v>
      </c>
      <c r="B2478" s="82" t="s">
        <v>2572</v>
      </c>
      <c r="C2478" s="75" t="s">
        <v>2518</v>
      </c>
      <c r="D2478" s="73" t="s">
        <v>883</v>
      </c>
      <c r="E2478" s="76">
        <v>30</v>
      </c>
      <c r="F2478" s="77" t="s">
        <v>22</v>
      </c>
      <c r="G2478" s="78"/>
      <c r="H2478" s="10" t="s">
        <v>1</v>
      </c>
      <c r="I2478" s="81"/>
      <c r="J2478" s="53"/>
      <c r="K2478" s="53"/>
      <c r="L2478" s="4" t="str">
        <f t="shared" si="137"/>
        <v>社會福利支出計畫/社會福利支出/會費、捐助、補助、分攤、照護、救濟與交流活動費/捐助、補助與獎助/捐助國內團體</v>
      </c>
      <c r="M2478" s="4" t="str">
        <f t="shared" si="138"/>
        <v>補助民間團體辦理建立社區照顧關懷據點業務</v>
      </c>
      <c r="N2478" s="53"/>
      <c r="O2478" s="53"/>
    </row>
    <row r="2479" spans="1:15" s="40" customFormat="1" ht="117">
      <c r="A2479" s="73" t="s">
        <v>2393</v>
      </c>
      <c r="B2479" s="82" t="s">
        <v>2572</v>
      </c>
      <c r="C2479" s="75" t="s">
        <v>2812</v>
      </c>
      <c r="D2479" s="73" t="s">
        <v>883</v>
      </c>
      <c r="E2479" s="76">
        <v>20</v>
      </c>
      <c r="F2479" s="77" t="s">
        <v>22</v>
      </c>
      <c r="G2479" s="78"/>
      <c r="H2479" s="10" t="s">
        <v>1</v>
      </c>
      <c r="I2479" s="81"/>
      <c r="J2479" s="53"/>
      <c r="K2479" s="53"/>
      <c r="L2479" s="4" t="str">
        <f t="shared" si="137"/>
        <v>社會福利支出計畫/社會福利支出/會費、捐助、補助、分攤、照護、救濟與交流活動費/捐助、補助與獎助/捐助國內團體</v>
      </c>
      <c r="M2479" s="4" t="str">
        <f t="shared" si="138"/>
        <v>補助民間團體辦理建立社區照顧關懷據點業務</v>
      </c>
      <c r="N2479" s="53"/>
      <c r="O2479" s="53"/>
    </row>
    <row r="2480" spans="1:15" s="40" customFormat="1" ht="117">
      <c r="A2480" s="73" t="s">
        <v>2393</v>
      </c>
      <c r="B2480" s="82" t="s">
        <v>2572</v>
      </c>
      <c r="C2480" s="75" t="s">
        <v>2718</v>
      </c>
      <c r="D2480" s="73" t="s">
        <v>883</v>
      </c>
      <c r="E2480" s="76">
        <v>30</v>
      </c>
      <c r="F2480" s="77" t="s">
        <v>22</v>
      </c>
      <c r="G2480" s="78"/>
      <c r="H2480" s="10" t="s">
        <v>1</v>
      </c>
      <c r="I2480" s="81"/>
      <c r="J2480" s="53"/>
      <c r="K2480" s="53"/>
      <c r="L2480" s="4" t="str">
        <f t="shared" si="137"/>
        <v>社會福利支出計畫/社會福利支出/會費、捐助、補助、分攤、照護、救濟與交流活動費/捐助、補助與獎助/捐助國內團體</v>
      </c>
      <c r="M2480" s="4" t="str">
        <f t="shared" si="138"/>
        <v>補助民間團體辦理建立社區照顧關懷據點業務</v>
      </c>
      <c r="N2480" s="53"/>
      <c r="O2480" s="53"/>
    </row>
    <row r="2481" spans="1:15" s="40" customFormat="1" ht="117">
      <c r="A2481" s="73" t="s">
        <v>2393</v>
      </c>
      <c r="B2481" s="82" t="s">
        <v>2572</v>
      </c>
      <c r="C2481" s="75" t="s">
        <v>2813</v>
      </c>
      <c r="D2481" s="73" t="s">
        <v>883</v>
      </c>
      <c r="E2481" s="76">
        <v>20</v>
      </c>
      <c r="F2481" s="77" t="s">
        <v>22</v>
      </c>
      <c r="G2481" s="78"/>
      <c r="H2481" s="10" t="s">
        <v>1</v>
      </c>
      <c r="I2481" s="81"/>
      <c r="J2481" s="53"/>
      <c r="K2481" s="53"/>
      <c r="L2481" s="4" t="str">
        <f t="shared" si="137"/>
        <v>社會福利支出計畫/社會福利支出/會費、捐助、補助、分攤、照護、救濟與交流活動費/捐助、補助與獎助/捐助國內團體</v>
      </c>
      <c r="M2481" s="4" t="str">
        <f t="shared" si="138"/>
        <v>補助民間團體辦理建立社區照顧關懷據點業務</v>
      </c>
      <c r="N2481" s="53"/>
      <c r="O2481" s="53"/>
    </row>
    <row r="2482" spans="1:15" s="40" customFormat="1" ht="117">
      <c r="A2482" s="73" t="s">
        <v>2393</v>
      </c>
      <c r="B2482" s="82" t="s">
        <v>2572</v>
      </c>
      <c r="C2482" s="75" t="s">
        <v>2814</v>
      </c>
      <c r="D2482" s="73" t="s">
        <v>883</v>
      </c>
      <c r="E2482" s="76">
        <v>20</v>
      </c>
      <c r="F2482" s="77" t="s">
        <v>22</v>
      </c>
      <c r="G2482" s="78"/>
      <c r="H2482" s="10" t="s">
        <v>1</v>
      </c>
      <c r="I2482" s="81"/>
      <c r="J2482" s="53"/>
      <c r="K2482" s="53"/>
      <c r="L2482" s="4" t="str">
        <f t="shared" si="137"/>
        <v>社會福利支出計畫/社會福利支出/會費、捐助、補助、分攤、照護、救濟與交流活動費/捐助、補助與獎助/捐助國內團體</v>
      </c>
      <c r="M2482" s="4" t="str">
        <f t="shared" si="138"/>
        <v>補助民間團體辦理建立社區照顧關懷據點業務</v>
      </c>
      <c r="N2482" s="53"/>
      <c r="O2482" s="53"/>
    </row>
    <row r="2483" spans="1:15" s="40" customFormat="1" ht="117">
      <c r="A2483" s="73" t="s">
        <v>2393</v>
      </c>
      <c r="B2483" s="82" t="s">
        <v>2572</v>
      </c>
      <c r="C2483" s="75" t="s">
        <v>2815</v>
      </c>
      <c r="D2483" s="73" t="s">
        <v>883</v>
      </c>
      <c r="E2483" s="76">
        <v>20</v>
      </c>
      <c r="F2483" s="77" t="s">
        <v>22</v>
      </c>
      <c r="G2483" s="78"/>
      <c r="H2483" s="10" t="s">
        <v>1</v>
      </c>
      <c r="I2483" s="81"/>
      <c r="J2483" s="53"/>
      <c r="K2483" s="53"/>
      <c r="L2483" s="4" t="str">
        <f t="shared" si="137"/>
        <v>社會福利支出計畫/社會福利支出/會費、捐助、補助、分攤、照護、救濟與交流活動費/捐助、補助與獎助/捐助國內團體</v>
      </c>
      <c r="M2483" s="4" t="str">
        <f t="shared" si="138"/>
        <v>補助民間團體辦理建立社區照顧關懷據點業務</v>
      </c>
      <c r="N2483" s="53"/>
      <c r="O2483" s="53"/>
    </row>
    <row r="2484" spans="1:15" s="40" customFormat="1" ht="117">
      <c r="A2484" s="73" t="s">
        <v>2393</v>
      </c>
      <c r="B2484" s="82" t="s">
        <v>2572</v>
      </c>
      <c r="C2484" s="75" t="s">
        <v>2293</v>
      </c>
      <c r="D2484" s="73" t="s">
        <v>883</v>
      </c>
      <c r="E2484" s="76">
        <v>30</v>
      </c>
      <c r="F2484" s="77" t="s">
        <v>22</v>
      </c>
      <c r="G2484" s="78"/>
      <c r="H2484" s="10" t="s">
        <v>1</v>
      </c>
      <c r="I2484" s="81"/>
      <c r="J2484" s="53"/>
      <c r="K2484" s="53"/>
      <c r="L2484" s="4" t="str">
        <f t="shared" si="137"/>
        <v>社會福利支出計畫/社會福利支出/會費、捐助、補助、分攤、照護、救濟與交流活動費/捐助、補助與獎助/捐助國內團體</v>
      </c>
      <c r="M2484" s="4" t="str">
        <f t="shared" si="138"/>
        <v>補助民間團體辦理建立社區照顧關懷據點業務</v>
      </c>
      <c r="N2484" s="53"/>
      <c r="O2484" s="53"/>
    </row>
    <row r="2485" spans="1:15" s="40" customFormat="1" ht="117">
      <c r="A2485" s="73" t="s">
        <v>2393</v>
      </c>
      <c r="B2485" s="82" t="s">
        <v>2572</v>
      </c>
      <c r="C2485" s="75" t="s">
        <v>2759</v>
      </c>
      <c r="D2485" s="73" t="s">
        <v>883</v>
      </c>
      <c r="E2485" s="76">
        <v>30</v>
      </c>
      <c r="F2485" s="77" t="s">
        <v>22</v>
      </c>
      <c r="G2485" s="78"/>
      <c r="H2485" s="10" t="s">
        <v>1</v>
      </c>
      <c r="I2485" s="81"/>
      <c r="J2485" s="53"/>
      <c r="K2485" s="53"/>
      <c r="L2485" s="4" t="str">
        <f t="shared" si="137"/>
        <v>社會福利支出計畫/社會福利支出/會費、捐助、補助、分攤、照護、救濟與交流活動費/捐助、補助與獎助/捐助國內團體</v>
      </c>
      <c r="M2485" s="4" t="str">
        <f t="shared" si="138"/>
        <v>補助民間團體辦理建立社區照顧關懷據點業務</v>
      </c>
      <c r="N2485" s="53"/>
      <c r="O2485" s="53"/>
    </row>
    <row r="2486" spans="1:15" s="40" customFormat="1" ht="117">
      <c r="A2486" s="73" t="s">
        <v>2393</v>
      </c>
      <c r="B2486" s="82" t="s">
        <v>2572</v>
      </c>
      <c r="C2486" s="75" t="s">
        <v>2371</v>
      </c>
      <c r="D2486" s="73" t="s">
        <v>883</v>
      </c>
      <c r="E2486" s="76">
        <v>30</v>
      </c>
      <c r="F2486" s="77" t="s">
        <v>22</v>
      </c>
      <c r="G2486" s="78"/>
      <c r="H2486" s="10" t="s">
        <v>1</v>
      </c>
      <c r="I2486" s="81"/>
      <c r="J2486" s="53"/>
      <c r="K2486" s="53"/>
      <c r="L2486" s="4" t="str">
        <f t="shared" si="137"/>
        <v>社會福利支出計畫/社會福利支出/會費、捐助、補助、分攤、照護、救濟與交流活動費/捐助、補助與獎助/捐助國內團體</v>
      </c>
      <c r="M2486" s="4" t="str">
        <f t="shared" si="138"/>
        <v>補助民間團體辦理建立社區照顧關懷據點業務</v>
      </c>
      <c r="N2486" s="53"/>
      <c r="O2486" s="53"/>
    </row>
    <row r="2487" spans="1:15" s="40" customFormat="1" ht="117">
      <c r="A2487" s="73" t="s">
        <v>2393</v>
      </c>
      <c r="B2487" s="82" t="s">
        <v>2572</v>
      </c>
      <c r="C2487" s="75" t="s">
        <v>2816</v>
      </c>
      <c r="D2487" s="73" t="s">
        <v>883</v>
      </c>
      <c r="E2487" s="76">
        <v>20</v>
      </c>
      <c r="F2487" s="77" t="s">
        <v>22</v>
      </c>
      <c r="G2487" s="78"/>
      <c r="H2487" s="10" t="s">
        <v>1</v>
      </c>
      <c r="I2487" s="81"/>
      <c r="J2487" s="53"/>
      <c r="K2487" s="53"/>
      <c r="L2487" s="4" t="str">
        <f t="shared" si="137"/>
        <v>社會福利支出計畫/社會福利支出/會費、捐助、補助、分攤、照護、救濟與交流活動費/捐助、補助與獎助/捐助國內團體</v>
      </c>
      <c r="M2487" s="4" t="str">
        <f t="shared" si="138"/>
        <v>補助民間團體辦理建立社區照顧關懷據點業務</v>
      </c>
      <c r="N2487" s="53"/>
      <c r="O2487" s="53"/>
    </row>
    <row r="2488" spans="1:15" s="40" customFormat="1" ht="117">
      <c r="A2488" s="73" t="s">
        <v>2393</v>
      </c>
      <c r="B2488" s="82" t="s">
        <v>2572</v>
      </c>
      <c r="C2488" s="75" t="s">
        <v>2287</v>
      </c>
      <c r="D2488" s="73" t="s">
        <v>883</v>
      </c>
      <c r="E2488" s="76">
        <v>30</v>
      </c>
      <c r="F2488" s="77" t="s">
        <v>22</v>
      </c>
      <c r="G2488" s="78"/>
      <c r="H2488" s="10" t="s">
        <v>1</v>
      </c>
      <c r="I2488" s="81"/>
      <c r="J2488" s="53"/>
      <c r="K2488" s="53"/>
      <c r="L2488" s="4" t="str">
        <f t="shared" si="137"/>
        <v>社會福利支出計畫/社會福利支出/會費、捐助、補助、分攤、照護、救濟與交流活動費/捐助、補助與獎助/捐助國內團體</v>
      </c>
      <c r="M2488" s="4" t="str">
        <f t="shared" si="138"/>
        <v>補助民間團體辦理建立社區照顧關懷據點業務</v>
      </c>
      <c r="N2488" s="53"/>
      <c r="O2488" s="53"/>
    </row>
    <row r="2489" spans="1:15" s="40" customFormat="1" ht="117">
      <c r="A2489" s="73" t="s">
        <v>2393</v>
      </c>
      <c r="B2489" s="82" t="s">
        <v>2572</v>
      </c>
      <c r="C2489" s="75" t="s">
        <v>2817</v>
      </c>
      <c r="D2489" s="73" t="s">
        <v>883</v>
      </c>
      <c r="E2489" s="76">
        <v>20</v>
      </c>
      <c r="F2489" s="77" t="s">
        <v>22</v>
      </c>
      <c r="G2489" s="78"/>
      <c r="H2489" s="10" t="s">
        <v>1</v>
      </c>
      <c r="I2489" s="81"/>
      <c r="J2489" s="53"/>
      <c r="K2489" s="53"/>
      <c r="L2489" s="4" t="str">
        <f t="shared" si="137"/>
        <v>社會福利支出計畫/社會福利支出/會費、捐助、補助、分攤、照護、救濟與交流活動費/捐助、補助與獎助/捐助國內團體</v>
      </c>
      <c r="M2489" s="4" t="str">
        <f t="shared" si="138"/>
        <v>補助民間團體辦理建立社區照顧關懷據點業務</v>
      </c>
      <c r="N2489" s="53"/>
      <c r="O2489" s="53"/>
    </row>
    <row r="2490" spans="1:15" s="40" customFormat="1" ht="117">
      <c r="A2490" s="73" t="s">
        <v>2393</v>
      </c>
      <c r="B2490" s="82" t="s">
        <v>2572</v>
      </c>
      <c r="C2490" s="75" t="s">
        <v>2818</v>
      </c>
      <c r="D2490" s="73" t="s">
        <v>883</v>
      </c>
      <c r="E2490" s="76">
        <v>20</v>
      </c>
      <c r="F2490" s="77" t="s">
        <v>22</v>
      </c>
      <c r="G2490" s="78"/>
      <c r="H2490" s="10" t="s">
        <v>1</v>
      </c>
      <c r="I2490" s="81"/>
      <c r="J2490" s="53"/>
      <c r="K2490" s="53"/>
      <c r="L2490" s="4" t="str">
        <f t="shared" si="137"/>
        <v>社會福利支出計畫/社會福利支出/會費、捐助、補助、分攤、照護、救濟與交流活動費/捐助、補助與獎助/捐助國內團體</v>
      </c>
      <c r="M2490" s="4" t="str">
        <f t="shared" si="138"/>
        <v>補助民間團體辦理建立社區照顧關懷據點業務</v>
      </c>
      <c r="N2490" s="53"/>
      <c r="O2490" s="53"/>
    </row>
    <row r="2491" spans="1:15" s="40" customFormat="1" ht="117">
      <c r="A2491" s="73" t="s">
        <v>2393</v>
      </c>
      <c r="B2491" s="82" t="s">
        <v>2572</v>
      </c>
      <c r="C2491" s="75" t="s">
        <v>2660</v>
      </c>
      <c r="D2491" s="73" t="s">
        <v>883</v>
      </c>
      <c r="E2491" s="76">
        <v>30</v>
      </c>
      <c r="F2491" s="77" t="s">
        <v>22</v>
      </c>
      <c r="G2491" s="78"/>
      <c r="H2491" s="10" t="s">
        <v>1</v>
      </c>
      <c r="I2491" s="81"/>
      <c r="J2491" s="53"/>
      <c r="K2491" s="53"/>
      <c r="L2491" s="4" t="str">
        <f t="shared" si="137"/>
        <v>社會福利支出計畫/社會福利支出/會費、捐助、補助、分攤、照護、救濟與交流活動費/捐助、補助與獎助/捐助國內團體</v>
      </c>
      <c r="M2491" s="4" t="str">
        <f t="shared" si="138"/>
        <v>補助民間團體辦理建立社區照顧關懷據點業務</v>
      </c>
      <c r="N2491" s="53"/>
      <c r="O2491" s="53"/>
    </row>
    <row r="2492" spans="1:15" s="40" customFormat="1" ht="117">
      <c r="A2492" s="73" t="s">
        <v>2393</v>
      </c>
      <c r="B2492" s="82" t="s">
        <v>2572</v>
      </c>
      <c r="C2492" s="75" t="s">
        <v>2819</v>
      </c>
      <c r="D2492" s="73" t="s">
        <v>883</v>
      </c>
      <c r="E2492" s="76">
        <v>30</v>
      </c>
      <c r="F2492" s="77" t="s">
        <v>22</v>
      </c>
      <c r="G2492" s="78"/>
      <c r="H2492" s="10" t="s">
        <v>1</v>
      </c>
      <c r="I2492" s="81"/>
      <c r="J2492" s="53"/>
      <c r="K2492" s="53"/>
      <c r="L2492" s="4" t="str">
        <f t="shared" si="137"/>
        <v>社會福利支出計畫/社會福利支出/會費、捐助、補助、分攤、照護、救濟與交流活動費/捐助、補助與獎助/捐助國內團體</v>
      </c>
      <c r="M2492" s="4" t="str">
        <f t="shared" si="138"/>
        <v>補助民間團體辦理建立社區照顧關懷據點業務</v>
      </c>
      <c r="N2492" s="53"/>
      <c r="O2492" s="53"/>
    </row>
    <row r="2493" spans="1:15" s="40" customFormat="1" ht="117">
      <c r="A2493" s="73" t="s">
        <v>2393</v>
      </c>
      <c r="B2493" s="82" t="s">
        <v>2572</v>
      </c>
      <c r="C2493" s="75" t="s">
        <v>2662</v>
      </c>
      <c r="D2493" s="73" t="s">
        <v>883</v>
      </c>
      <c r="E2493" s="76">
        <v>30</v>
      </c>
      <c r="F2493" s="77" t="s">
        <v>22</v>
      </c>
      <c r="G2493" s="78"/>
      <c r="H2493" s="10" t="s">
        <v>1</v>
      </c>
      <c r="I2493" s="81"/>
      <c r="J2493" s="53"/>
      <c r="K2493" s="53"/>
      <c r="L2493" s="4" t="str">
        <f t="shared" si="137"/>
        <v>社會福利支出計畫/社會福利支出/會費、捐助、補助、分攤、照護、救濟與交流活動費/捐助、補助與獎助/捐助國內團體</v>
      </c>
      <c r="M2493" s="4" t="str">
        <f t="shared" si="138"/>
        <v>補助民間團體辦理建立社區照顧關懷據點業務</v>
      </c>
      <c r="N2493" s="53"/>
      <c r="O2493" s="53"/>
    </row>
    <row r="2494" spans="1:15" s="40" customFormat="1" ht="117">
      <c r="A2494" s="73" t="s">
        <v>2393</v>
      </c>
      <c r="B2494" s="82" t="s">
        <v>2572</v>
      </c>
      <c r="C2494" s="75" t="s">
        <v>2524</v>
      </c>
      <c r="D2494" s="73" t="s">
        <v>883</v>
      </c>
      <c r="E2494" s="76">
        <v>10</v>
      </c>
      <c r="F2494" s="77" t="s">
        <v>22</v>
      </c>
      <c r="G2494" s="78"/>
      <c r="H2494" s="10" t="s">
        <v>1</v>
      </c>
      <c r="I2494" s="81"/>
      <c r="J2494" s="53"/>
      <c r="K2494" s="53"/>
      <c r="L2494" s="4" t="str">
        <f t="shared" si="137"/>
        <v>社會福利支出計畫/社會福利支出/會費、捐助、補助、分攤、照護、救濟與交流活動費/捐助、補助與獎助/捐助國內團體</v>
      </c>
      <c r="M2494" s="4" t="str">
        <f t="shared" si="138"/>
        <v>補助民間團體辦理建立社區照顧關懷據點業務</v>
      </c>
      <c r="N2494" s="53"/>
      <c r="O2494" s="53"/>
    </row>
    <row r="2495" spans="1:15" s="40" customFormat="1" ht="117">
      <c r="A2495" s="73" t="s">
        <v>2393</v>
      </c>
      <c r="B2495" s="82" t="s">
        <v>2572</v>
      </c>
      <c r="C2495" s="75" t="s">
        <v>2522</v>
      </c>
      <c r="D2495" s="73" t="s">
        <v>883</v>
      </c>
      <c r="E2495" s="76">
        <v>30</v>
      </c>
      <c r="F2495" s="77" t="s">
        <v>22</v>
      </c>
      <c r="G2495" s="78"/>
      <c r="H2495" s="10" t="s">
        <v>1</v>
      </c>
      <c r="I2495" s="81"/>
      <c r="J2495" s="53"/>
      <c r="K2495" s="53"/>
      <c r="L2495" s="4" t="str">
        <f t="shared" si="137"/>
        <v>社會福利支出計畫/社會福利支出/會費、捐助、補助、分攤、照護、救濟與交流活動費/捐助、補助與獎助/捐助國內團體</v>
      </c>
      <c r="M2495" s="4" t="str">
        <f t="shared" si="138"/>
        <v>補助民間團體辦理建立社區照顧關懷據點業務</v>
      </c>
      <c r="N2495" s="53"/>
      <c r="O2495" s="53"/>
    </row>
    <row r="2496" spans="1:15" s="40" customFormat="1" ht="117">
      <c r="A2496" s="73" t="s">
        <v>2393</v>
      </c>
      <c r="B2496" s="82" t="s">
        <v>2572</v>
      </c>
      <c r="C2496" s="75" t="s">
        <v>2820</v>
      </c>
      <c r="D2496" s="73" t="s">
        <v>883</v>
      </c>
      <c r="E2496" s="76">
        <v>20</v>
      </c>
      <c r="F2496" s="77" t="s">
        <v>22</v>
      </c>
      <c r="G2496" s="78"/>
      <c r="H2496" s="10" t="s">
        <v>1</v>
      </c>
      <c r="I2496" s="81"/>
      <c r="J2496" s="53"/>
      <c r="K2496" s="53"/>
      <c r="L2496" s="4" t="str">
        <f t="shared" si="137"/>
        <v>社會福利支出計畫/社會福利支出/會費、捐助、補助、分攤、照護、救濟與交流活動費/捐助、補助與獎助/捐助國內團體</v>
      </c>
      <c r="M2496" s="4" t="str">
        <f t="shared" si="138"/>
        <v>補助民間團體辦理建立社區照顧關懷據點業務</v>
      </c>
      <c r="N2496" s="53"/>
      <c r="O2496" s="53"/>
    </row>
    <row r="2497" spans="1:15" s="40" customFormat="1" ht="117">
      <c r="A2497" s="73" t="s">
        <v>2393</v>
      </c>
      <c r="B2497" s="82" t="s">
        <v>2572</v>
      </c>
      <c r="C2497" s="75" t="s">
        <v>2656</v>
      </c>
      <c r="D2497" s="73" t="s">
        <v>883</v>
      </c>
      <c r="E2497" s="76">
        <v>30</v>
      </c>
      <c r="F2497" s="77" t="s">
        <v>22</v>
      </c>
      <c r="G2497" s="78"/>
      <c r="H2497" s="10" t="s">
        <v>1</v>
      </c>
      <c r="I2497" s="81"/>
      <c r="J2497" s="53"/>
      <c r="K2497" s="53"/>
      <c r="L2497" s="4" t="str">
        <f t="shared" si="137"/>
        <v>社會福利支出計畫/社會福利支出/會費、捐助、補助、分攤、照護、救濟與交流活動費/捐助、補助與獎助/捐助國內團體</v>
      </c>
      <c r="M2497" s="4" t="str">
        <f t="shared" si="138"/>
        <v>補助民間團體辦理建立社區照顧關懷據點業務</v>
      </c>
      <c r="N2497" s="53"/>
      <c r="O2497" s="53"/>
    </row>
    <row r="2498" spans="1:15" s="40" customFormat="1" ht="117">
      <c r="A2498" s="73" t="s">
        <v>2393</v>
      </c>
      <c r="B2498" s="82" t="s">
        <v>2572</v>
      </c>
      <c r="C2498" s="75" t="s">
        <v>2674</v>
      </c>
      <c r="D2498" s="73" t="s">
        <v>883</v>
      </c>
      <c r="E2498" s="76">
        <v>30</v>
      </c>
      <c r="F2498" s="77" t="s">
        <v>22</v>
      </c>
      <c r="G2498" s="78"/>
      <c r="H2498" s="10" t="s">
        <v>1</v>
      </c>
      <c r="I2498" s="81"/>
      <c r="J2498" s="53"/>
      <c r="K2498" s="53"/>
      <c r="L2498" s="4" t="str">
        <f t="shared" si="137"/>
        <v>社會福利支出計畫/社會福利支出/會費、捐助、補助、分攤、照護、救濟與交流活動費/捐助、補助與獎助/捐助國內團體</v>
      </c>
      <c r="M2498" s="4" t="str">
        <f t="shared" si="138"/>
        <v>補助民間團體辦理建立社區照顧關懷據點業務</v>
      </c>
      <c r="N2498" s="53"/>
      <c r="O2498" s="53"/>
    </row>
    <row r="2499" spans="1:15" s="40" customFormat="1" ht="117">
      <c r="A2499" s="73" t="s">
        <v>2393</v>
      </c>
      <c r="B2499" s="82" t="s">
        <v>2572</v>
      </c>
      <c r="C2499" s="75" t="s">
        <v>2749</v>
      </c>
      <c r="D2499" s="73" t="s">
        <v>883</v>
      </c>
      <c r="E2499" s="76">
        <v>30</v>
      </c>
      <c r="F2499" s="77" t="s">
        <v>22</v>
      </c>
      <c r="G2499" s="78"/>
      <c r="H2499" s="10" t="s">
        <v>1</v>
      </c>
      <c r="I2499" s="81"/>
      <c r="J2499" s="53"/>
      <c r="K2499" s="53"/>
      <c r="L2499" s="4" t="str">
        <f t="shared" si="137"/>
        <v>社會福利支出計畫/社會福利支出/會費、捐助、補助、分攤、照護、救濟與交流活動費/捐助、補助與獎助/捐助國內團體</v>
      </c>
      <c r="M2499" s="4" t="str">
        <f t="shared" si="138"/>
        <v>補助民間團體辦理建立社區照顧關懷據點業務</v>
      </c>
      <c r="N2499" s="53"/>
      <c r="O2499" s="53"/>
    </row>
    <row r="2500" spans="1:15" s="40" customFormat="1" ht="117">
      <c r="A2500" s="73" t="s">
        <v>2393</v>
      </c>
      <c r="B2500" s="82" t="s">
        <v>2572</v>
      </c>
      <c r="C2500" s="75" t="s">
        <v>2511</v>
      </c>
      <c r="D2500" s="73" t="s">
        <v>883</v>
      </c>
      <c r="E2500" s="76">
        <v>30</v>
      </c>
      <c r="F2500" s="77" t="s">
        <v>22</v>
      </c>
      <c r="G2500" s="78"/>
      <c r="H2500" s="10" t="s">
        <v>1</v>
      </c>
      <c r="I2500" s="81"/>
      <c r="J2500" s="53"/>
      <c r="K2500" s="53"/>
      <c r="L2500" s="4" t="str">
        <f t="shared" si="137"/>
        <v>社會福利支出計畫/社會福利支出/會費、捐助、補助、分攤、照護、救濟與交流活動費/捐助、補助與獎助/捐助國內團體</v>
      </c>
      <c r="M2500" s="4" t="str">
        <f t="shared" si="138"/>
        <v>補助民間團體辦理建立社區照顧關懷據點業務</v>
      </c>
      <c r="N2500" s="53"/>
      <c r="O2500" s="53"/>
    </row>
    <row r="2501" spans="1:15" s="40" customFormat="1" ht="117">
      <c r="A2501" s="73" t="s">
        <v>2393</v>
      </c>
      <c r="B2501" s="82" t="s">
        <v>2572</v>
      </c>
      <c r="C2501" s="75" t="s">
        <v>2632</v>
      </c>
      <c r="D2501" s="73" t="s">
        <v>883</v>
      </c>
      <c r="E2501" s="76">
        <v>30</v>
      </c>
      <c r="F2501" s="77" t="s">
        <v>22</v>
      </c>
      <c r="G2501" s="78"/>
      <c r="H2501" s="10" t="s">
        <v>1</v>
      </c>
      <c r="I2501" s="81"/>
      <c r="J2501" s="53"/>
      <c r="K2501" s="53"/>
      <c r="L2501" s="4" t="str">
        <f t="shared" si="137"/>
        <v>社會福利支出計畫/社會福利支出/會費、捐助、補助、分攤、照護、救濟與交流活動費/捐助、補助與獎助/捐助國內團體</v>
      </c>
      <c r="M2501" s="4" t="str">
        <f t="shared" si="138"/>
        <v>補助民間團體辦理建立社區照顧關懷據點業務</v>
      </c>
      <c r="N2501" s="53"/>
      <c r="O2501" s="53"/>
    </row>
    <row r="2502" spans="1:15" s="40" customFormat="1" ht="117">
      <c r="A2502" s="73" t="s">
        <v>2393</v>
      </c>
      <c r="B2502" s="82" t="s">
        <v>2572</v>
      </c>
      <c r="C2502" s="75" t="s">
        <v>2821</v>
      </c>
      <c r="D2502" s="73" t="s">
        <v>883</v>
      </c>
      <c r="E2502" s="76">
        <v>20</v>
      </c>
      <c r="F2502" s="77" t="s">
        <v>22</v>
      </c>
      <c r="G2502" s="78"/>
      <c r="H2502" s="10" t="s">
        <v>1</v>
      </c>
      <c r="I2502" s="81"/>
      <c r="J2502" s="53"/>
      <c r="K2502" s="53"/>
      <c r="L2502" s="4" t="str">
        <f t="shared" si="137"/>
        <v>社會福利支出計畫/社會福利支出/會費、捐助、補助、分攤、照護、救濟與交流活動費/捐助、補助與獎助/捐助國內團體</v>
      </c>
      <c r="M2502" s="4" t="str">
        <f t="shared" si="138"/>
        <v>補助民間團體辦理建立社區照顧關懷據點業務</v>
      </c>
      <c r="N2502" s="53"/>
      <c r="O2502" s="53"/>
    </row>
    <row r="2503" spans="1:15" s="40" customFormat="1" ht="117">
      <c r="A2503" s="73" t="s">
        <v>2393</v>
      </c>
      <c r="B2503" s="82" t="s">
        <v>2572</v>
      </c>
      <c r="C2503" s="75" t="s">
        <v>2698</v>
      </c>
      <c r="D2503" s="73" t="s">
        <v>883</v>
      </c>
      <c r="E2503" s="76">
        <v>30</v>
      </c>
      <c r="F2503" s="77" t="s">
        <v>22</v>
      </c>
      <c r="G2503" s="78"/>
      <c r="H2503" s="10" t="s">
        <v>1</v>
      </c>
      <c r="I2503" s="81"/>
      <c r="J2503" s="53"/>
      <c r="K2503" s="53"/>
      <c r="L2503" s="4" t="str">
        <f t="shared" si="137"/>
        <v>社會福利支出計畫/社會福利支出/會費、捐助、補助、分攤、照護、救濟與交流活動費/捐助、補助與獎助/捐助國內團體</v>
      </c>
      <c r="M2503" s="4" t="str">
        <f t="shared" si="138"/>
        <v>補助民間團體辦理建立社區照顧關懷據點業務</v>
      </c>
      <c r="N2503" s="53"/>
      <c r="O2503" s="53"/>
    </row>
    <row r="2504" spans="1:15" s="40" customFormat="1" ht="117">
      <c r="A2504" s="73" t="s">
        <v>2393</v>
      </c>
      <c r="B2504" s="82" t="s">
        <v>2572</v>
      </c>
      <c r="C2504" s="75" t="s">
        <v>2822</v>
      </c>
      <c r="D2504" s="73" t="s">
        <v>883</v>
      </c>
      <c r="E2504" s="76">
        <v>30</v>
      </c>
      <c r="F2504" s="77" t="s">
        <v>22</v>
      </c>
      <c r="G2504" s="78"/>
      <c r="H2504" s="10" t="s">
        <v>1</v>
      </c>
      <c r="I2504" s="81"/>
      <c r="J2504" s="53"/>
      <c r="K2504" s="53"/>
      <c r="L2504" s="4" t="str">
        <f t="shared" ref="L2504:L2567" si="139">A2504</f>
        <v>社會福利支出計畫/社會福利支出/會費、捐助、補助、分攤、照護、救濟與交流活動費/捐助、補助與獎助/捐助國內團體</v>
      </c>
      <c r="M2504" s="4" t="str">
        <f t="shared" ref="M2504:M2567" si="140">B2504</f>
        <v>補助民間團體辦理建立社區照顧關懷據點業務</v>
      </c>
      <c r="N2504" s="53"/>
      <c r="O2504" s="53"/>
    </row>
    <row r="2505" spans="1:15" s="40" customFormat="1" ht="117">
      <c r="A2505" s="73" t="s">
        <v>2393</v>
      </c>
      <c r="B2505" s="82" t="s">
        <v>2572</v>
      </c>
      <c r="C2505" s="75" t="s">
        <v>2738</v>
      </c>
      <c r="D2505" s="73" t="s">
        <v>883</v>
      </c>
      <c r="E2505" s="76">
        <v>30</v>
      </c>
      <c r="F2505" s="77" t="s">
        <v>22</v>
      </c>
      <c r="G2505" s="78"/>
      <c r="H2505" s="10" t="s">
        <v>1</v>
      </c>
      <c r="I2505" s="81"/>
      <c r="J2505" s="53"/>
      <c r="K2505" s="53"/>
      <c r="L2505" s="4" t="str">
        <f t="shared" si="139"/>
        <v>社會福利支出計畫/社會福利支出/會費、捐助、補助、分攤、照護、救濟與交流活動費/捐助、補助與獎助/捐助國內團體</v>
      </c>
      <c r="M2505" s="4" t="str">
        <f t="shared" si="140"/>
        <v>補助民間團體辦理建立社區照顧關懷據點業務</v>
      </c>
      <c r="N2505" s="53"/>
      <c r="O2505" s="53"/>
    </row>
    <row r="2506" spans="1:15" s="40" customFormat="1" ht="117">
      <c r="A2506" s="73" t="s">
        <v>2393</v>
      </c>
      <c r="B2506" s="82" t="s">
        <v>2572</v>
      </c>
      <c r="C2506" s="75" t="s">
        <v>2823</v>
      </c>
      <c r="D2506" s="73" t="s">
        <v>883</v>
      </c>
      <c r="E2506" s="76">
        <v>20</v>
      </c>
      <c r="F2506" s="77" t="s">
        <v>22</v>
      </c>
      <c r="G2506" s="78"/>
      <c r="H2506" s="10" t="s">
        <v>1</v>
      </c>
      <c r="I2506" s="81"/>
      <c r="J2506" s="53"/>
      <c r="K2506" s="53"/>
      <c r="L2506" s="4" t="str">
        <f t="shared" si="139"/>
        <v>社會福利支出計畫/社會福利支出/會費、捐助、補助、分攤、照護、救濟與交流活動費/捐助、補助與獎助/捐助國內團體</v>
      </c>
      <c r="M2506" s="4" t="str">
        <f t="shared" si="140"/>
        <v>補助民間團體辦理建立社區照顧關懷據點業務</v>
      </c>
      <c r="N2506" s="53"/>
      <c r="O2506" s="53"/>
    </row>
    <row r="2507" spans="1:15" s="40" customFormat="1" ht="117">
      <c r="A2507" s="73" t="s">
        <v>2393</v>
      </c>
      <c r="B2507" s="82" t="s">
        <v>2572</v>
      </c>
      <c r="C2507" s="75" t="s">
        <v>2824</v>
      </c>
      <c r="D2507" s="73" t="s">
        <v>883</v>
      </c>
      <c r="E2507" s="76">
        <v>20</v>
      </c>
      <c r="F2507" s="77" t="s">
        <v>22</v>
      </c>
      <c r="G2507" s="78"/>
      <c r="H2507" s="10" t="s">
        <v>1</v>
      </c>
      <c r="I2507" s="81"/>
      <c r="J2507" s="53"/>
      <c r="K2507" s="53"/>
      <c r="L2507" s="4" t="str">
        <f t="shared" si="139"/>
        <v>社會福利支出計畫/社會福利支出/會費、捐助、補助、分攤、照護、救濟與交流活動費/捐助、補助與獎助/捐助國內團體</v>
      </c>
      <c r="M2507" s="4" t="str">
        <f t="shared" si="140"/>
        <v>補助民間團體辦理建立社區照顧關懷據點業務</v>
      </c>
      <c r="N2507" s="53"/>
      <c r="O2507" s="53"/>
    </row>
    <row r="2508" spans="1:15" s="40" customFormat="1" ht="117">
      <c r="A2508" s="73" t="s">
        <v>2393</v>
      </c>
      <c r="B2508" s="82" t="s">
        <v>2572</v>
      </c>
      <c r="C2508" s="75" t="s">
        <v>2825</v>
      </c>
      <c r="D2508" s="73" t="s">
        <v>883</v>
      </c>
      <c r="E2508" s="76">
        <v>20</v>
      </c>
      <c r="F2508" s="77" t="s">
        <v>22</v>
      </c>
      <c r="G2508" s="78"/>
      <c r="H2508" s="10" t="s">
        <v>1</v>
      </c>
      <c r="I2508" s="81"/>
      <c r="J2508" s="53"/>
      <c r="K2508" s="53"/>
      <c r="L2508" s="4" t="str">
        <f t="shared" si="139"/>
        <v>社會福利支出計畫/社會福利支出/會費、捐助、補助、分攤、照護、救濟與交流活動費/捐助、補助與獎助/捐助國內團體</v>
      </c>
      <c r="M2508" s="4" t="str">
        <f t="shared" si="140"/>
        <v>補助民間團體辦理建立社區照顧關懷據點業務</v>
      </c>
      <c r="N2508" s="53"/>
      <c r="O2508" s="53"/>
    </row>
    <row r="2509" spans="1:15" s="40" customFormat="1" ht="117">
      <c r="A2509" s="73" t="s">
        <v>2393</v>
      </c>
      <c r="B2509" s="82" t="s">
        <v>2572</v>
      </c>
      <c r="C2509" s="75" t="s">
        <v>2708</v>
      </c>
      <c r="D2509" s="73" t="s">
        <v>883</v>
      </c>
      <c r="E2509" s="76">
        <v>30</v>
      </c>
      <c r="F2509" s="77" t="s">
        <v>22</v>
      </c>
      <c r="G2509" s="78"/>
      <c r="H2509" s="10" t="s">
        <v>1</v>
      </c>
      <c r="I2509" s="81"/>
      <c r="J2509" s="53"/>
      <c r="K2509" s="53"/>
      <c r="L2509" s="4" t="str">
        <f t="shared" si="139"/>
        <v>社會福利支出計畫/社會福利支出/會費、捐助、補助、分攤、照護、救濟與交流活動費/捐助、補助與獎助/捐助國內團體</v>
      </c>
      <c r="M2509" s="4" t="str">
        <f t="shared" si="140"/>
        <v>補助民間團體辦理建立社區照顧關懷據點業務</v>
      </c>
      <c r="N2509" s="53"/>
      <c r="O2509" s="53"/>
    </row>
    <row r="2510" spans="1:15" s="40" customFormat="1" ht="117">
      <c r="A2510" s="73" t="s">
        <v>2393</v>
      </c>
      <c r="B2510" s="82" t="s">
        <v>2572</v>
      </c>
      <c r="C2510" s="75" t="s">
        <v>2826</v>
      </c>
      <c r="D2510" s="73" t="s">
        <v>883</v>
      </c>
      <c r="E2510" s="76">
        <v>20</v>
      </c>
      <c r="F2510" s="77" t="s">
        <v>22</v>
      </c>
      <c r="G2510" s="78"/>
      <c r="H2510" s="10" t="s">
        <v>1</v>
      </c>
      <c r="I2510" s="81"/>
      <c r="J2510" s="53"/>
      <c r="K2510" s="53"/>
      <c r="L2510" s="4" t="str">
        <f t="shared" si="139"/>
        <v>社會福利支出計畫/社會福利支出/會費、捐助、補助、分攤、照護、救濟與交流活動費/捐助、補助與獎助/捐助國內團體</v>
      </c>
      <c r="M2510" s="4" t="str">
        <f t="shared" si="140"/>
        <v>補助民間團體辦理建立社區照顧關懷據點業務</v>
      </c>
      <c r="N2510" s="53"/>
      <c r="O2510" s="53"/>
    </row>
    <row r="2511" spans="1:15" s="40" customFormat="1" ht="117">
      <c r="A2511" s="73" t="s">
        <v>2393</v>
      </c>
      <c r="B2511" s="82" t="s">
        <v>2572</v>
      </c>
      <c r="C2511" s="75" t="s">
        <v>2827</v>
      </c>
      <c r="D2511" s="73" t="s">
        <v>883</v>
      </c>
      <c r="E2511" s="76">
        <v>20</v>
      </c>
      <c r="F2511" s="77" t="s">
        <v>22</v>
      </c>
      <c r="G2511" s="78"/>
      <c r="H2511" s="10" t="s">
        <v>1</v>
      </c>
      <c r="I2511" s="81"/>
      <c r="J2511" s="53"/>
      <c r="K2511" s="53"/>
      <c r="L2511" s="4" t="str">
        <f t="shared" si="139"/>
        <v>社會福利支出計畫/社會福利支出/會費、捐助、補助、分攤、照護、救濟與交流活動費/捐助、補助與獎助/捐助國內團體</v>
      </c>
      <c r="M2511" s="4" t="str">
        <f t="shared" si="140"/>
        <v>補助民間團體辦理建立社區照顧關懷據點業務</v>
      </c>
      <c r="N2511" s="53"/>
      <c r="O2511" s="53"/>
    </row>
    <row r="2512" spans="1:15" s="40" customFormat="1" ht="117">
      <c r="A2512" s="73" t="s">
        <v>2393</v>
      </c>
      <c r="B2512" s="82" t="s">
        <v>2572</v>
      </c>
      <c r="C2512" s="75" t="s">
        <v>2666</v>
      </c>
      <c r="D2512" s="73" t="s">
        <v>883</v>
      </c>
      <c r="E2512" s="76">
        <v>10</v>
      </c>
      <c r="F2512" s="77" t="s">
        <v>22</v>
      </c>
      <c r="G2512" s="78"/>
      <c r="H2512" s="10" t="s">
        <v>1</v>
      </c>
      <c r="I2512" s="81"/>
      <c r="J2512" s="53"/>
      <c r="K2512" s="53"/>
      <c r="L2512" s="4" t="str">
        <f t="shared" si="139"/>
        <v>社會福利支出計畫/社會福利支出/會費、捐助、補助、分攤、照護、救濟與交流活動費/捐助、補助與獎助/捐助國內團體</v>
      </c>
      <c r="M2512" s="4" t="str">
        <f t="shared" si="140"/>
        <v>補助民間團體辦理建立社區照顧關懷據點業務</v>
      </c>
      <c r="N2512" s="53"/>
      <c r="O2512" s="53"/>
    </row>
    <row r="2513" spans="1:15" s="40" customFormat="1" ht="117">
      <c r="A2513" s="73" t="s">
        <v>2393</v>
      </c>
      <c r="B2513" s="82" t="s">
        <v>2572</v>
      </c>
      <c r="C2513" s="75" t="s">
        <v>2725</v>
      </c>
      <c r="D2513" s="73" t="s">
        <v>883</v>
      </c>
      <c r="E2513" s="76">
        <v>10</v>
      </c>
      <c r="F2513" s="77" t="s">
        <v>22</v>
      </c>
      <c r="G2513" s="78"/>
      <c r="H2513" s="10" t="s">
        <v>1</v>
      </c>
      <c r="I2513" s="81"/>
      <c r="J2513" s="53"/>
      <c r="K2513" s="53"/>
      <c r="L2513" s="4" t="str">
        <f t="shared" si="139"/>
        <v>社會福利支出計畫/社會福利支出/會費、捐助、補助、分攤、照護、救濟與交流活動費/捐助、補助與獎助/捐助國內團體</v>
      </c>
      <c r="M2513" s="4" t="str">
        <f t="shared" si="140"/>
        <v>補助民間團體辦理建立社區照顧關懷據點業務</v>
      </c>
      <c r="N2513" s="53"/>
      <c r="O2513" s="53"/>
    </row>
    <row r="2514" spans="1:15" s="40" customFormat="1" ht="117">
      <c r="A2514" s="73" t="s">
        <v>2393</v>
      </c>
      <c r="B2514" s="82" t="s">
        <v>2572</v>
      </c>
      <c r="C2514" s="75" t="s">
        <v>2528</v>
      </c>
      <c r="D2514" s="73" t="s">
        <v>883</v>
      </c>
      <c r="E2514" s="76">
        <v>10</v>
      </c>
      <c r="F2514" s="77" t="s">
        <v>22</v>
      </c>
      <c r="G2514" s="78"/>
      <c r="H2514" s="10" t="s">
        <v>1</v>
      </c>
      <c r="I2514" s="81"/>
      <c r="J2514" s="53"/>
      <c r="K2514" s="53"/>
      <c r="L2514" s="4" t="str">
        <f t="shared" si="139"/>
        <v>社會福利支出計畫/社會福利支出/會費、捐助、補助、分攤、照護、救濟與交流活動費/捐助、補助與獎助/捐助國內團體</v>
      </c>
      <c r="M2514" s="4" t="str">
        <f t="shared" si="140"/>
        <v>補助民間團體辦理建立社區照顧關懷據點業務</v>
      </c>
      <c r="N2514" s="53"/>
      <c r="O2514" s="53"/>
    </row>
    <row r="2515" spans="1:15" s="40" customFormat="1" ht="117">
      <c r="A2515" s="73" t="s">
        <v>2393</v>
      </c>
      <c r="B2515" s="82" t="s">
        <v>2572</v>
      </c>
      <c r="C2515" s="75" t="s">
        <v>2828</v>
      </c>
      <c r="D2515" s="73" t="s">
        <v>883</v>
      </c>
      <c r="E2515" s="76">
        <v>10</v>
      </c>
      <c r="F2515" s="77" t="s">
        <v>22</v>
      </c>
      <c r="G2515" s="78"/>
      <c r="H2515" s="10" t="s">
        <v>1</v>
      </c>
      <c r="I2515" s="81"/>
      <c r="J2515" s="53"/>
      <c r="K2515" s="53"/>
      <c r="L2515" s="4" t="str">
        <f t="shared" si="139"/>
        <v>社會福利支出計畫/社會福利支出/會費、捐助、補助、分攤、照護、救濟與交流活動費/捐助、補助與獎助/捐助國內團體</v>
      </c>
      <c r="M2515" s="4" t="str">
        <f t="shared" si="140"/>
        <v>補助民間團體辦理建立社區照顧關懷據點業務</v>
      </c>
      <c r="N2515" s="53"/>
      <c r="O2515" s="53"/>
    </row>
    <row r="2516" spans="1:15" s="40" customFormat="1" ht="117">
      <c r="A2516" s="73" t="s">
        <v>2393</v>
      </c>
      <c r="B2516" s="82" t="s">
        <v>2572</v>
      </c>
      <c r="C2516" s="75" t="s">
        <v>2829</v>
      </c>
      <c r="D2516" s="73" t="s">
        <v>883</v>
      </c>
      <c r="E2516" s="76">
        <v>10</v>
      </c>
      <c r="F2516" s="77" t="s">
        <v>22</v>
      </c>
      <c r="G2516" s="78"/>
      <c r="H2516" s="10" t="s">
        <v>1</v>
      </c>
      <c r="I2516" s="81"/>
      <c r="J2516" s="53"/>
      <c r="K2516" s="53"/>
      <c r="L2516" s="4" t="str">
        <f t="shared" si="139"/>
        <v>社會福利支出計畫/社會福利支出/會費、捐助、補助、分攤、照護、救濟與交流活動費/捐助、補助與獎助/捐助國內團體</v>
      </c>
      <c r="M2516" s="4" t="str">
        <f t="shared" si="140"/>
        <v>補助民間團體辦理建立社區照顧關懷據點業務</v>
      </c>
      <c r="N2516" s="53"/>
      <c r="O2516" s="53"/>
    </row>
    <row r="2517" spans="1:15" s="40" customFormat="1" ht="117">
      <c r="A2517" s="73" t="s">
        <v>2393</v>
      </c>
      <c r="B2517" s="82" t="s">
        <v>2572</v>
      </c>
      <c r="C2517" s="75" t="s">
        <v>2830</v>
      </c>
      <c r="D2517" s="73" t="s">
        <v>883</v>
      </c>
      <c r="E2517" s="76">
        <v>30</v>
      </c>
      <c r="F2517" s="77" t="s">
        <v>22</v>
      </c>
      <c r="G2517" s="78"/>
      <c r="H2517" s="10" t="s">
        <v>1</v>
      </c>
      <c r="I2517" s="81"/>
      <c r="J2517" s="53"/>
      <c r="K2517" s="53"/>
      <c r="L2517" s="4" t="str">
        <f t="shared" si="139"/>
        <v>社會福利支出計畫/社會福利支出/會費、捐助、補助、分攤、照護、救濟與交流活動費/捐助、補助與獎助/捐助國內團體</v>
      </c>
      <c r="M2517" s="4" t="str">
        <f t="shared" si="140"/>
        <v>補助民間團體辦理建立社區照顧關懷據點業務</v>
      </c>
      <c r="N2517" s="53"/>
      <c r="O2517" s="53"/>
    </row>
    <row r="2518" spans="1:15" s="40" customFormat="1" ht="117">
      <c r="A2518" s="73" t="s">
        <v>2393</v>
      </c>
      <c r="B2518" s="82" t="s">
        <v>2572</v>
      </c>
      <c r="C2518" s="75" t="s">
        <v>2831</v>
      </c>
      <c r="D2518" s="73" t="s">
        <v>883</v>
      </c>
      <c r="E2518" s="76">
        <v>20</v>
      </c>
      <c r="F2518" s="77" t="s">
        <v>22</v>
      </c>
      <c r="G2518" s="78"/>
      <c r="H2518" s="10" t="s">
        <v>1</v>
      </c>
      <c r="I2518" s="81"/>
      <c r="J2518" s="53"/>
      <c r="K2518" s="53"/>
      <c r="L2518" s="4" t="str">
        <f t="shared" si="139"/>
        <v>社會福利支出計畫/社會福利支出/會費、捐助、補助、分攤、照護、救濟與交流活動費/捐助、補助與獎助/捐助國內團體</v>
      </c>
      <c r="M2518" s="4" t="str">
        <f t="shared" si="140"/>
        <v>補助民間團體辦理建立社區照顧關懷據點業務</v>
      </c>
      <c r="N2518" s="53"/>
      <c r="O2518" s="53"/>
    </row>
    <row r="2519" spans="1:15" s="40" customFormat="1" ht="117">
      <c r="A2519" s="73" t="s">
        <v>2393</v>
      </c>
      <c r="B2519" s="82" t="s">
        <v>2572</v>
      </c>
      <c r="C2519" s="75" t="s">
        <v>2832</v>
      </c>
      <c r="D2519" s="73" t="s">
        <v>883</v>
      </c>
      <c r="E2519" s="76">
        <v>30</v>
      </c>
      <c r="F2519" s="77" t="s">
        <v>22</v>
      </c>
      <c r="G2519" s="78"/>
      <c r="H2519" s="10" t="s">
        <v>1</v>
      </c>
      <c r="I2519" s="81"/>
      <c r="J2519" s="53"/>
      <c r="K2519" s="53"/>
      <c r="L2519" s="4" t="str">
        <f t="shared" si="139"/>
        <v>社會福利支出計畫/社會福利支出/會費、捐助、補助、分攤、照護、救濟與交流活動費/捐助、補助與獎助/捐助國內團體</v>
      </c>
      <c r="M2519" s="4" t="str">
        <f t="shared" si="140"/>
        <v>補助民間團體辦理建立社區照顧關懷據點業務</v>
      </c>
      <c r="N2519" s="53"/>
      <c r="O2519" s="53"/>
    </row>
    <row r="2520" spans="1:15" s="40" customFormat="1" ht="117">
      <c r="A2520" s="73" t="s">
        <v>2393</v>
      </c>
      <c r="B2520" s="82" t="s">
        <v>2572</v>
      </c>
      <c r="C2520" s="75" t="s">
        <v>2830</v>
      </c>
      <c r="D2520" s="73" t="s">
        <v>883</v>
      </c>
      <c r="E2520" s="76">
        <v>10</v>
      </c>
      <c r="F2520" s="77" t="s">
        <v>22</v>
      </c>
      <c r="G2520" s="78"/>
      <c r="H2520" s="10" t="s">
        <v>1</v>
      </c>
      <c r="I2520" s="81"/>
      <c r="J2520" s="53"/>
      <c r="K2520" s="53"/>
      <c r="L2520" s="4" t="str">
        <f t="shared" si="139"/>
        <v>社會福利支出計畫/社會福利支出/會費、捐助、補助、分攤、照護、救濟與交流活動費/捐助、補助與獎助/捐助國內團體</v>
      </c>
      <c r="M2520" s="4" t="str">
        <f t="shared" si="140"/>
        <v>補助民間團體辦理建立社區照顧關懷據點業務</v>
      </c>
      <c r="N2520" s="53"/>
      <c r="O2520" s="53"/>
    </row>
    <row r="2521" spans="1:15" s="40" customFormat="1" ht="117">
      <c r="A2521" s="73" t="s">
        <v>2393</v>
      </c>
      <c r="B2521" s="82" t="s">
        <v>2572</v>
      </c>
      <c r="C2521" s="75" t="s">
        <v>2730</v>
      </c>
      <c r="D2521" s="73" t="s">
        <v>883</v>
      </c>
      <c r="E2521" s="76">
        <v>30</v>
      </c>
      <c r="F2521" s="77" t="s">
        <v>22</v>
      </c>
      <c r="G2521" s="78"/>
      <c r="H2521" s="10" t="s">
        <v>1</v>
      </c>
      <c r="I2521" s="81"/>
      <c r="J2521" s="53"/>
      <c r="K2521" s="53"/>
      <c r="L2521" s="4" t="str">
        <f t="shared" si="139"/>
        <v>社會福利支出計畫/社會福利支出/會費、捐助、補助、分攤、照護、救濟與交流活動費/捐助、補助與獎助/捐助國內團體</v>
      </c>
      <c r="M2521" s="4" t="str">
        <f t="shared" si="140"/>
        <v>補助民間團體辦理建立社區照顧關懷據點業務</v>
      </c>
      <c r="N2521" s="53"/>
      <c r="O2521" s="53"/>
    </row>
    <row r="2522" spans="1:15" s="40" customFormat="1" ht="117">
      <c r="A2522" s="73" t="s">
        <v>2393</v>
      </c>
      <c r="B2522" s="82" t="s">
        <v>2572</v>
      </c>
      <c r="C2522" s="75" t="s">
        <v>2833</v>
      </c>
      <c r="D2522" s="73" t="s">
        <v>883</v>
      </c>
      <c r="E2522" s="76">
        <v>30</v>
      </c>
      <c r="F2522" s="77" t="s">
        <v>22</v>
      </c>
      <c r="G2522" s="78"/>
      <c r="H2522" s="10" t="s">
        <v>1</v>
      </c>
      <c r="I2522" s="81"/>
      <c r="J2522" s="53"/>
      <c r="K2522" s="53"/>
      <c r="L2522" s="4" t="str">
        <f t="shared" si="139"/>
        <v>社會福利支出計畫/社會福利支出/會費、捐助、補助、分攤、照護、救濟與交流活動費/捐助、補助與獎助/捐助國內團體</v>
      </c>
      <c r="M2522" s="4" t="str">
        <f t="shared" si="140"/>
        <v>補助民間團體辦理建立社區照顧關懷據點業務</v>
      </c>
      <c r="N2522" s="53"/>
      <c r="O2522" s="53"/>
    </row>
    <row r="2523" spans="1:15" s="40" customFormat="1" ht="117">
      <c r="A2523" s="73" t="s">
        <v>2393</v>
      </c>
      <c r="B2523" s="82" t="s">
        <v>2572</v>
      </c>
      <c r="C2523" s="75" t="s">
        <v>2656</v>
      </c>
      <c r="D2523" s="73" t="s">
        <v>883</v>
      </c>
      <c r="E2523" s="76">
        <v>30</v>
      </c>
      <c r="F2523" s="77" t="s">
        <v>22</v>
      </c>
      <c r="G2523" s="78"/>
      <c r="H2523" s="10" t="s">
        <v>1</v>
      </c>
      <c r="I2523" s="81"/>
      <c r="J2523" s="53"/>
      <c r="K2523" s="53"/>
      <c r="L2523" s="4" t="str">
        <f t="shared" si="139"/>
        <v>社會福利支出計畫/社會福利支出/會費、捐助、補助、分攤、照護、救濟與交流活動費/捐助、補助與獎助/捐助國內團體</v>
      </c>
      <c r="M2523" s="4" t="str">
        <f t="shared" si="140"/>
        <v>補助民間團體辦理建立社區照顧關懷據點業務</v>
      </c>
      <c r="N2523" s="53"/>
      <c r="O2523" s="53"/>
    </row>
    <row r="2524" spans="1:15" s="40" customFormat="1" ht="117">
      <c r="A2524" s="73" t="s">
        <v>2393</v>
      </c>
      <c r="B2524" s="82" t="s">
        <v>2572</v>
      </c>
      <c r="C2524" s="75" t="s">
        <v>2701</v>
      </c>
      <c r="D2524" s="73" t="s">
        <v>883</v>
      </c>
      <c r="E2524" s="76">
        <v>30</v>
      </c>
      <c r="F2524" s="77" t="s">
        <v>22</v>
      </c>
      <c r="G2524" s="78"/>
      <c r="H2524" s="10" t="s">
        <v>1</v>
      </c>
      <c r="I2524" s="81"/>
      <c r="J2524" s="53"/>
      <c r="K2524" s="53"/>
      <c r="L2524" s="4" t="str">
        <f t="shared" si="139"/>
        <v>社會福利支出計畫/社會福利支出/會費、捐助、補助、分攤、照護、救濟與交流活動費/捐助、補助與獎助/捐助國內團體</v>
      </c>
      <c r="M2524" s="4" t="str">
        <f t="shared" si="140"/>
        <v>補助民間團體辦理建立社區照顧關懷據點業務</v>
      </c>
      <c r="N2524" s="53"/>
      <c r="O2524" s="53"/>
    </row>
    <row r="2525" spans="1:15" s="40" customFormat="1" ht="117">
      <c r="A2525" s="73" t="s">
        <v>2393</v>
      </c>
      <c r="B2525" s="82" t="s">
        <v>2572</v>
      </c>
      <c r="C2525" s="75" t="s">
        <v>2800</v>
      </c>
      <c r="D2525" s="73" t="s">
        <v>883</v>
      </c>
      <c r="E2525" s="76">
        <v>10</v>
      </c>
      <c r="F2525" s="77" t="s">
        <v>22</v>
      </c>
      <c r="G2525" s="78"/>
      <c r="H2525" s="10" t="s">
        <v>1</v>
      </c>
      <c r="I2525" s="81"/>
      <c r="J2525" s="53"/>
      <c r="K2525" s="53"/>
      <c r="L2525" s="4" t="str">
        <f t="shared" si="139"/>
        <v>社會福利支出計畫/社會福利支出/會費、捐助、補助、分攤、照護、救濟與交流活動費/捐助、補助與獎助/捐助國內團體</v>
      </c>
      <c r="M2525" s="4" t="str">
        <f t="shared" si="140"/>
        <v>補助民間團體辦理建立社區照顧關懷據點業務</v>
      </c>
      <c r="N2525" s="53"/>
      <c r="O2525" s="53"/>
    </row>
    <row r="2526" spans="1:15" s="40" customFormat="1" ht="117">
      <c r="A2526" s="73" t="s">
        <v>2393</v>
      </c>
      <c r="B2526" s="82" t="s">
        <v>2572</v>
      </c>
      <c r="C2526" s="75" t="s">
        <v>2834</v>
      </c>
      <c r="D2526" s="73" t="s">
        <v>883</v>
      </c>
      <c r="E2526" s="76">
        <v>30</v>
      </c>
      <c r="F2526" s="77" t="s">
        <v>22</v>
      </c>
      <c r="G2526" s="78"/>
      <c r="H2526" s="10" t="s">
        <v>1</v>
      </c>
      <c r="I2526" s="81"/>
      <c r="J2526" s="53"/>
      <c r="K2526" s="53"/>
      <c r="L2526" s="4" t="str">
        <f t="shared" si="139"/>
        <v>社會福利支出計畫/社會福利支出/會費、捐助、補助、分攤、照護、救濟與交流活動費/捐助、補助與獎助/捐助國內團體</v>
      </c>
      <c r="M2526" s="4" t="str">
        <f t="shared" si="140"/>
        <v>補助民間團體辦理建立社區照顧關懷據點業務</v>
      </c>
      <c r="N2526" s="53"/>
      <c r="O2526" s="53"/>
    </row>
    <row r="2527" spans="1:15" s="40" customFormat="1" ht="117">
      <c r="A2527" s="73" t="s">
        <v>2393</v>
      </c>
      <c r="B2527" s="82" t="s">
        <v>2572</v>
      </c>
      <c r="C2527" s="75" t="s">
        <v>2820</v>
      </c>
      <c r="D2527" s="73" t="s">
        <v>883</v>
      </c>
      <c r="E2527" s="76">
        <v>30</v>
      </c>
      <c r="F2527" s="77" t="s">
        <v>22</v>
      </c>
      <c r="G2527" s="78"/>
      <c r="H2527" s="10" t="s">
        <v>1</v>
      </c>
      <c r="I2527" s="81"/>
      <c r="J2527" s="53"/>
      <c r="K2527" s="53"/>
      <c r="L2527" s="4" t="str">
        <f t="shared" si="139"/>
        <v>社會福利支出計畫/社會福利支出/會費、捐助、補助、分攤、照護、救濟與交流活動費/捐助、補助與獎助/捐助國內團體</v>
      </c>
      <c r="M2527" s="4" t="str">
        <f t="shared" si="140"/>
        <v>補助民間團體辦理建立社區照顧關懷據點業務</v>
      </c>
      <c r="N2527" s="53"/>
      <c r="O2527" s="53"/>
    </row>
    <row r="2528" spans="1:15" s="40" customFormat="1" ht="117">
      <c r="A2528" s="73" t="s">
        <v>2393</v>
      </c>
      <c r="B2528" s="82" t="s">
        <v>2572</v>
      </c>
      <c r="C2528" s="75" t="s">
        <v>2818</v>
      </c>
      <c r="D2528" s="73" t="s">
        <v>883</v>
      </c>
      <c r="E2528" s="76">
        <v>30</v>
      </c>
      <c r="F2528" s="77" t="s">
        <v>22</v>
      </c>
      <c r="G2528" s="78"/>
      <c r="H2528" s="10" t="s">
        <v>1</v>
      </c>
      <c r="I2528" s="81"/>
      <c r="J2528" s="53"/>
      <c r="K2528" s="53"/>
      <c r="L2528" s="4" t="str">
        <f t="shared" si="139"/>
        <v>社會福利支出計畫/社會福利支出/會費、捐助、補助、分攤、照護、救濟與交流活動費/捐助、補助與獎助/捐助國內團體</v>
      </c>
      <c r="M2528" s="4" t="str">
        <f t="shared" si="140"/>
        <v>補助民間團體辦理建立社區照顧關懷據點業務</v>
      </c>
      <c r="N2528" s="53"/>
      <c r="O2528" s="53"/>
    </row>
    <row r="2529" spans="1:15" s="40" customFormat="1" ht="117">
      <c r="A2529" s="73" t="s">
        <v>2393</v>
      </c>
      <c r="B2529" s="82" t="s">
        <v>2572</v>
      </c>
      <c r="C2529" s="75" t="s">
        <v>2727</v>
      </c>
      <c r="D2529" s="73" t="s">
        <v>883</v>
      </c>
      <c r="E2529" s="76">
        <v>30</v>
      </c>
      <c r="F2529" s="77" t="s">
        <v>22</v>
      </c>
      <c r="G2529" s="78"/>
      <c r="H2529" s="10" t="s">
        <v>1</v>
      </c>
      <c r="I2529" s="81"/>
      <c r="J2529" s="53"/>
      <c r="K2529" s="53"/>
      <c r="L2529" s="4" t="str">
        <f t="shared" si="139"/>
        <v>社會福利支出計畫/社會福利支出/會費、捐助、補助、分攤、照護、救濟與交流活動費/捐助、補助與獎助/捐助國內團體</v>
      </c>
      <c r="M2529" s="4" t="str">
        <f t="shared" si="140"/>
        <v>補助民間團體辦理建立社區照顧關懷據點業務</v>
      </c>
      <c r="N2529" s="53"/>
      <c r="O2529" s="53"/>
    </row>
    <row r="2530" spans="1:15" s="40" customFormat="1" ht="117">
      <c r="A2530" s="73" t="s">
        <v>2393</v>
      </c>
      <c r="B2530" s="82" t="s">
        <v>2572</v>
      </c>
      <c r="C2530" s="75" t="s">
        <v>2735</v>
      </c>
      <c r="D2530" s="73" t="s">
        <v>883</v>
      </c>
      <c r="E2530" s="76">
        <v>30</v>
      </c>
      <c r="F2530" s="77" t="s">
        <v>22</v>
      </c>
      <c r="G2530" s="78"/>
      <c r="H2530" s="10" t="s">
        <v>1</v>
      </c>
      <c r="I2530" s="81"/>
      <c r="J2530" s="53"/>
      <c r="K2530" s="53"/>
      <c r="L2530" s="4" t="str">
        <f t="shared" si="139"/>
        <v>社會福利支出計畫/社會福利支出/會費、捐助、補助、分攤、照護、救濟與交流活動費/捐助、補助與獎助/捐助國內團體</v>
      </c>
      <c r="M2530" s="4" t="str">
        <f t="shared" si="140"/>
        <v>補助民間團體辦理建立社區照顧關懷據點業務</v>
      </c>
      <c r="N2530" s="53"/>
      <c r="O2530" s="53"/>
    </row>
    <row r="2531" spans="1:15" s="40" customFormat="1" ht="117">
      <c r="A2531" s="73" t="s">
        <v>2393</v>
      </c>
      <c r="B2531" s="82" t="s">
        <v>2572</v>
      </c>
      <c r="C2531" s="75" t="s">
        <v>2835</v>
      </c>
      <c r="D2531" s="73" t="s">
        <v>883</v>
      </c>
      <c r="E2531" s="76">
        <v>30</v>
      </c>
      <c r="F2531" s="77" t="s">
        <v>22</v>
      </c>
      <c r="G2531" s="78"/>
      <c r="H2531" s="10" t="s">
        <v>1</v>
      </c>
      <c r="I2531" s="81"/>
      <c r="J2531" s="53"/>
      <c r="K2531" s="53"/>
      <c r="L2531" s="4" t="str">
        <f t="shared" si="139"/>
        <v>社會福利支出計畫/社會福利支出/會費、捐助、補助、分攤、照護、救濟與交流活動費/捐助、補助與獎助/捐助國內團體</v>
      </c>
      <c r="M2531" s="4" t="str">
        <f t="shared" si="140"/>
        <v>補助民間團體辦理建立社區照顧關懷據點業務</v>
      </c>
      <c r="N2531" s="53"/>
      <c r="O2531" s="53"/>
    </row>
    <row r="2532" spans="1:15" s="40" customFormat="1" ht="117">
      <c r="A2532" s="73" t="s">
        <v>2393</v>
      </c>
      <c r="B2532" s="82" t="s">
        <v>2572</v>
      </c>
      <c r="C2532" s="75" t="s">
        <v>2836</v>
      </c>
      <c r="D2532" s="73" t="s">
        <v>883</v>
      </c>
      <c r="E2532" s="76">
        <v>30</v>
      </c>
      <c r="F2532" s="77" t="s">
        <v>22</v>
      </c>
      <c r="G2532" s="78"/>
      <c r="H2532" s="10" t="s">
        <v>1</v>
      </c>
      <c r="I2532" s="81"/>
      <c r="J2532" s="53"/>
      <c r="K2532" s="53"/>
      <c r="L2532" s="4" t="str">
        <f t="shared" si="139"/>
        <v>社會福利支出計畫/社會福利支出/會費、捐助、補助、分攤、照護、救濟與交流活動費/捐助、補助與獎助/捐助國內團體</v>
      </c>
      <c r="M2532" s="4" t="str">
        <f t="shared" si="140"/>
        <v>補助民間團體辦理建立社區照顧關懷據點業務</v>
      </c>
      <c r="N2532" s="53"/>
      <c r="O2532" s="53"/>
    </row>
    <row r="2533" spans="1:15" s="40" customFormat="1" ht="117">
      <c r="A2533" s="73" t="s">
        <v>2393</v>
      </c>
      <c r="B2533" s="82" t="s">
        <v>2572</v>
      </c>
      <c r="C2533" s="75" t="s">
        <v>2542</v>
      </c>
      <c r="D2533" s="73" t="s">
        <v>883</v>
      </c>
      <c r="E2533" s="76">
        <v>30</v>
      </c>
      <c r="F2533" s="77" t="s">
        <v>22</v>
      </c>
      <c r="G2533" s="78"/>
      <c r="H2533" s="10" t="s">
        <v>1</v>
      </c>
      <c r="I2533" s="81"/>
      <c r="J2533" s="53"/>
      <c r="K2533" s="53"/>
      <c r="L2533" s="4" t="str">
        <f t="shared" si="139"/>
        <v>社會福利支出計畫/社會福利支出/會費、捐助、補助、分攤、照護、救濟與交流活動費/捐助、補助與獎助/捐助國內團體</v>
      </c>
      <c r="M2533" s="4" t="str">
        <f t="shared" si="140"/>
        <v>補助民間團體辦理建立社區照顧關懷據點業務</v>
      </c>
      <c r="N2533" s="53"/>
      <c r="O2533" s="53"/>
    </row>
    <row r="2534" spans="1:15" s="40" customFormat="1" ht="117">
      <c r="A2534" s="73" t="s">
        <v>2393</v>
      </c>
      <c r="B2534" s="74" t="s">
        <v>2837</v>
      </c>
      <c r="C2534" s="75" t="s">
        <v>2838</v>
      </c>
      <c r="D2534" s="73" t="s">
        <v>883</v>
      </c>
      <c r="E2534" s="76">
        <v>42</v>
      </c>
      <c r="F2534" s="77" t="s">
        <v>22</v>
      </c>
      <c r="G2534" s="78"/>
      <c r="H2534" s="10" t="s">
        <v>1</v>
      </c>
      <c r="I2534" s="81"/>
      <c r="J2534" s="53"/>
      <c r="K2534" s="53"/>
      <c r="L2534" s="4" t="str">
        <f t="shared" si="139"/>
        <v>社會福利支出計畫/社會福利支出/會費、捐助、補助、分攤、照護、救濟與交流活動費/捐助、補助與獎助/捐助國內團體</v>
      </c>
      <c r="M2534" s="4" t="str">
        <f t="shared" si="140"/>
        <v>遊民中繼住宅推動計畫</v>
      </c>
      <c r="N2534" s="53"/>
      <c r="O2534" s="53"/>
    </row>
    <row r="2535" spans="1:15" s="40" customFormat="1" ht="117">
      <c r="A2535" s="73" t="s">
        <v>2393</v>
      </c>
      <c r="B2535" s="74" t="s">
        <v>2837</v>
      </c>
      <c r="C2535" s="75" t="s">
        <v>2838</v>
      </c>
      <c r="D2535" s="73" t="s">
        <v>883</v>
      </c>
      <c r="E2535" s="76">
        <v>27</v>
      </c>
      <c r="F2535" s="77" t="s">
        <v>22</v>
      </c>
      <c r="G2535" s="78"/>
      <c r="H2535" s="10" t="s">
        <v>1</v>
      </c>
      <c r="I2535" s="81"/>
      <c r="J2535" s="53"/>
      <c r="K2535" s="53"/>
      <c r="L2535" s="4" t="str">
        <f t="shared" si="139"/>
        <v>社會福利支出計畫/社會福利支出/會費、捐助、補助、分攤、照護、救濟與交流活動費/捐助、補助與獎助/捐助國內團體</v>
      </c>
      <c r="M2535" s="4" t="str">
        <f t="shared" si="140"/>
        <v>遊民中繼住宅推動計畫</v>
      </c>
      <c r="N2535" s="53"/>
      <c r="O2535" s="53"/>
    </row>
    <row r="2536" spans="1:15" s="40" customFormat="1" ht="117">
      <c r="A2536" s="73" t="s">
        <v>2393</v>
      </c>
      <c r="B2536" s="74" t="s">
        <v>2837</v>
      </c>
      <c r="C2536" s="75" t="s">
        <v>2469</v>
      </c>
      <c r="D2536" s="73" t="s">
        <v>883</v>
      </c>
      <c r="E2536" s="76">
        <v>33</v>
      </c>
      <c r="F2536" s="77" t="s">
        <v>22</v>
      </c>
      <c r="G2536" s="78"/>
      <c r="H2536" s="10" t="s">
        <v>1</v>
      </c>
      <c r="I2536" s="81"/>
      <c r="J2536" s="53"/>
      <c r="K2536" s="53"/>
      <c r="L2536" s="4" t="str">
        <f t="shared" si="139"/>
        <v>社會福利支出計畫/社會福利支出/會費、捐助、補助、分攤、照護、救濟與交流活動費/捐助、補助與獎助/捐助國內團體</v>
      </c>
      <c r="M2536" s="4" t="str">
        <f t="shared" si="140"/>
        <v>遊民中繼住宅推動計畫</v>
      </c>
      <c r="N2536" s="53"/>
      <c r="O2536" s="53"/>
    </row>
    <row r="2537" spans="1:15" s="40" customFormat="1" ht="117">
      <c r="A2537" s="73" t="s">
        <v>2393</v>
      </c>
      <c r="B2537" s="74" t="s">
        <v>2837</v>
      </c>
      <c r="C2537" s="75" t="s">
        <v>2469</v>
      </c>
      <c r="D2537" s="73" t="s">
        <v>883</v>
      </c>
      <c r="E2537" s="76">
        <v>37</v>
      </c>
      <c r="F2537" s="77" t="s">
        <v>22</v>
      </c>
      <c r="G2537" s="78"/>
      <c r="H2537" s="10" t="s">
        <v>1</v>
      </c>
      <c r="I2537" s="81"/>
      <c r="J2537" s="53"/>
      <c r="K2537" s="53"/>
      <c r="L2537" s="4" t="str">
        <f t="shared" si="139"/>
        <v>社會福利支出計畫/社會福利支出/會費、捐助、補助、分攤、照護、救濟與交流活動費/捐助、補助與獎助/捐助國內團體</v>
      </c>
      <c r="M2537" s="4" t="str">
        <f t="shared" si="140"/>
        <v>遊民中繼住宅推動計畫</v>
      </c>
      <c r="N2537" s="53"/>
      <c r="O2537" s="53"/>
    </row>
    <row r="2538" spans="1:15" s="40" customFormat="1" ht="117">
      <c r="A2538" s="73" t="s">
        <v>2393</v>
      </c>
      <c r="B2538" s="74" t="s">
        <v>2837</v>
      </c>
      <c r="C2538" s="75" t="s">
        <v>2839</v>
      </c>
      <c r="D2538" s="73" t="s">
        <v>883</v>
      </c>
      <c r="E2538" s="76">
        <v>23</v>
      </c>
      <c r="F2538" s="77" t="s">
        <v>22</v>
      </c>
      <c r="G2538" s="78"/>
      <c r="H2538" s="10" t="s">
        <v>1</v>
      </c>
      <c r="I2538" s="81"/>
      <c r="J2538" s="53"/>
      <c r="K2538" s="53"/>
      <c r="L2538" s="4" t="str">
        <f t="shared" si="139"/>
        <v>社會福利支出計畫/社會福利支出/會費、捐助、補助、分攤、照護、救濟與交流活動費/捐助、補助與獎助/捐助國內團體</v>
      </c>
      <c r="M2538" s="4" t="str">
        <f t="shared" si="140"/>
        <v>遊民中繼住宅推動計畫</v>
      </c>
      <c r="N2538" s="53"/>
      <c r="O2538" s="53"/>
    </row>
    <row r="2539" spans="1:15" s="4" customFormat="1" ht="117">
      <c r="A2539" s="37" t="s">
        <v>2840</v>
      </c>
      <c r="B2539" s="37" t="s">
        <v>2841</v>
      </c>
      <c r="C2539" s="42" t="s">
        <v>2842</v>
      </c>
      <c r="D2539" s="42" t="s">
        <v>2843</v>
      </c>
      <c r="E2539" s="25">
        <v>13</v>
      </c>
      <c r="F2539" s="10" t="s">
        <v>22</v>
      </c>
      <c r="G2539" s="37"/>
      <c r="H2539" s="10" t="s">
        <v>1</v>
      </c>
      <c r="I2539" s="23"/>
      <c r="L2539" s="4" t="str">
        <f t="shared" si="139"/>
        <v>54學前教育計畫-541學前教育-54110000中央政府補助幼兒教育經費-722捐助國內團體</v>
      </c>
      <c r="M2539" s="4" t="str">
        <f t="shared" si="140"/>
        <v>本局辦理-111學年度非營利幼兒園配置教師助理員追加經費(潭秀)</v>
      </c>
    </row>
    <row r="2540" spans="1:15" s="39" customFormat="1" ht="117">
      <c r="A2540" s="37" t="s">
        <v>2844</v>
      </c>
      <c r="B2540" s="37" t="s">
        <v>2841</v>
      </c>
      <c r="C2540" s="42" t="s">
        <v>2845</v>
      </c>
      <c r="D2540" s="42" t="s">
        <v>2843</v>
      </c>
      <c r="E2540" s="25">
        <v>2</v>
      </c>
      <c r="F2540" s="10" t="s">
        <v>22</v>
      </c>
      <c r="G2540" s="37"/>
      <c r="H2540" s="10" t="s">
        <v>1</v>
      </c>
      <c r="I2540" s="23"/>
      <c r="L2540" s="4" t="str">
        <f t="shared" si="139"/>
        <v>54學前教育計畫-541學前教育-54100200幼兒公費及獎補助-722捐助國內團體</v>
      </c>
      <c r="M2540" s="4" t="str">
        <f t="shared" si="140"/>
        <v>本局辦理-111學年度非營利幼兒園配置教師助理員追加經費(潭秀)</v>
      </c>
    </row>
    <row r="2541" spans="1:15" s="39" customFormat="1" ht="97.5">
      <c r="A2541" s="37" t="s">
        <v>2846</v>
      </c>
      <c r="B2541" s="37" t="s">
        <v>2847</v>
      </c>
      <c r="C2541" s="42" t="s">
        <v>2848</v>
      </c>
      <c r="D2541" s="42" t="s">
        <v>2843</v>
      </c>
      <c r="E2541" s="25">
        <v>36</v>
      </c>
      <c r="F2541" s="10" t="s">
        <v>22</v>
      </c>
      <c r="G2541" s="37"/>
      <c r="H2541" s="10" t="s">
        <v>1</v>
      </c>
      <c r="I2541" s="23"/>
      <c r="L2541" s="4" t="str">
        <f t="shared" si="139"/>
        <v>5K其他教育計畫-5K1軍訓教育-5K122000一般教學計畫-722捐助國內團體</v>
      </c>
      <c r="M2541" s="4" t="str">
        <f t="shared" si="140"/>
        <v>補助本市女童軍會辦理本市學校參加女童軍第9次全國大露營租車經費</v>
      </c>
    </row>
    <row r="2542" spans="1:15" s="39" customFormat="1" ht="136.5">
      <c r="A2542" s="37" t="s">
        <v>2840</v>
      </c>
      <c r="B2542" s="37" t="s">
        <v>2849</v>
      </c>
      <c r="C2542" s="42" t="s">
        <v>2850</v>
      </c>
      <c r="D2542" s="42" t="s">
        <v>2843</v>
      </c>
      <c r="E2542" s="25">
        <v>884</v>
      </c>
      <c r="F2542" s="10" t="s">
        <v>22</v>
      </c>
      <c r="G2542" s="37"/>
      <c r="H2542" s="10" t="s">
        <v>1</v>
      </c>
      <c r="I2542" s="23"/>
      <c r="L2542" s="4" t="str">
        <f t="shared" si="139"/>
        <v>54學前教育計畫-541學前教育-54110000中央政府補助幼兒教育經費-722捐助國內團體</v>
      </c>
      <c r="M2542" s="4" t="str">
        <f t="shared" si="140"/>
        <v>憑證留存--國教署補助112學年度第1學期公共化幼兒園辦理延長照顧服務經費(非營利幼兒園+教保中心)</v>
      </c>
    </row>
    <row r="2543" spans="1:15" s="39" customFormat="1" ht="136.5">
      <c r="A2543" s="37" t="s">
        <v>2851</v>
      </c>
      <c r="B2543" s="37" t="s">
        <v>2849</v>
      </c>
      <c r="C2543" s="42" t="s">
        <v>2852</v>
      </c>
      <c r="D2543" s="42" t="s">
        <v>2843</v>
      </c>
      <c r="E2543" s="25">
        <v>212</v>
      </c>
      <c r="F2543" s="10" t="s">
        <v>22</v>
      </c>
      <c r="G2543" s="37"/>
      <c r="H2543" s="10" t="s">
        <v>1</v>
      </c>
      <c r="I2543" s="23"/>
      <c r="L2543" s="4" t="str">
        <f t="shared" si="139"/>
        <v>54學前教育計畫-541學前教育-54122000一般教學計畫-722捐助國內團體</v>
      </c>
      <c r="M2543" s="4" t="str">
        <f t="shared" si="140"/>
        <v>憑證留存--國教署補助112學年度第1學期公共化幼兒園辦理延長照顧服務經費(非營利幼兒園+教保中心)</v>
      </c>
    </row>
    <row r="2544" spans="1:15" s="39" customFormat="1" ht="97.5">
      <c r="A2544" s="37" t="s">
        <v>2840</v>
      </c>
      <c r="B2544" s="37" t="s">
        <v>2853</v>
      </c>
      <c r="C2544" s="42" t="s">
        <v>2854</v>
      </c>
      <c r="D2544" s="42" t="s">
        <v>2843</v>
      </c>
      <c r="E2544" s="25">
        <v>3</v>
      </c>
      <c r="F2544" s="10" t="s">
        <v>22</v>
      </c>
      <c r="G2544" s="37"/>
      <c r="H2544" s="10" t="s">
        <v>1</v>
      </c>
      <c r="I2544" s="23"/>
      <c r="L2544" s="4" t="str">
        <f t="shared" si="139"/>
        <v>54學前教育計畫-541學前教育-54110000中央政府補助幼兒教育經費-722捐助國內團體</v>
      </c>
      <c r="M2544" s="4" t="str">
        <f t="shared" si="140"/>
        <v>預付轉正-有關111學年度非營利幼兒園配置教師助理員第2期經費-陳平園</v>
      </c>
    </row>
    <row r="2545" spans="1:13" s="39" customFormat="1" ht="97.5">
      <c r="A2545" s="37" t="s">
        <v>2844</v>
      </c>
      <c r="B2545" s="37" t="s">
        <v>2853</v>
      </c>
      <c r="C2545" s="42" t="s">
        <v>2854</v>
      </c>
      <c r="D2545" s="42" t="s">
        <v>2843</v>
      </c>
      <c r="E2545" s="25">
        <v>1</v>
      </c>
      <c r="F2545" s="10" t="s">
        <v>22</v>
      </c>
      <c r="G2545" s="37"/>
      <c r="H2545" s="10" t="s">
        <v>1</v>
      </c>
      <c r="I2545" s="23"/>
      <c r="L2545" s="4" t="str">
        <f t="shared" si="139"/>
        <v>54學前教育計畫-541學前教育-54100200幼兒公費及獎補助-722捐助國內團體</v>
      </c>
      <c r="M2545" s="4" t="str">
        <f t="shared" si="140"/>
        <v>預付轉正-有關111學年度非營利幼兒園配置教師助理員第2期經費-陳平園</v>
      </c>
    </row>
    <row r="2546" spans="1:13" s="39" customFormat="1" ht="195">
      <c r="A2546" s="37" t="s">
        <v>2840</v>
      </c>
      <c r="B2546" s="37" t="s">
        <v>2855</v>
      </c>
      <c r="C2546" s="42" t="s">
        <v>2856</v>
      </c>
      <c r="D2546" s="42" t="s">
        <v>2843</v>
      </c>
      <c r="E2546" s="25">
        <v>3</v>
      </c>
      <c r="F2546" s="10" t="s">
        <v>22</v>
      </c>
      <c r="G2546" s="37"/>
      <c r="H2546" s="10" t="s">
        <v>1</v>
      </c>
      <c r="I2546" s="23"/>
      <c r="L2546" s="4" t="str">
        <f t="shared" si="139"/>
        <v>54學前教育計畫-541學前教育-54110000中央政府補助幼兒教育經費-722捐助國內團體</v>
      </c>
      <c r="M2546" s="4" t="str">
        <f t="shared" si="140"/>
        <v>預付轉正-國教署補助111學年度本市轄屬非營利幼兒園配置教師助理員經費-雙十園及后里園</v>
      </c>
    </row>
    <row r="2547" spans="1:13" s="39" customFormat="1" ht="195">
      <c r="A2547" s="37" t="s">
        <v>2844</v>
      </c>
      <c r="B2547" s="37" t="s">
        <v>2855</v>
      </c>
      <c r="C2547" s="42" t="s">
        <v>2856</v>
      </c>
      <c r="D2547" s="42" t="s">
        <v>2843</v>
      </c>
      <c r="E2547" s="25">
        <v>1</v>
      </c>
      <c r="F2547" s="10" t="s">
        <v>22</v>
      </c>
      <c r="G2547" s="37"/>
      <c r="H2547" s="10" t="s">
        <v>1</v>
      </c>
      <c r="I2547" s="23"/>
      <c r="L2547" s="4" t="str">
        <f t="shared" si="139"/>
        <v>54學前教育計畫-541學前教育-54100200幼兒公費及獎補助-722捐助國內團體</v>
      </c>
      <c r="M2547" s="4" t="str">
        <f t="shared" si="140"/>
        <v>預付轉正-國教署補助111學年度本市轄屬非營利幼兒園配置教師助理員經費-雙十園及后里園</v>
      </c>
    </row>
    <row r="2548" spans="1:13" s="39" customFormat="1" ht="97.5">
      <c r="A2548" s="37" t="s">
        <v>2840</v>
      </c>
      <c r="B2548" s="37" t="s">
        <v>2857</v>
      </c>
      <c r="C2548" s="42" t="s">
        <v>2858</v>
      </c>
      <c r="D2548" s="42" t="s">
        <v>2843</v>
      </c>
      <c r="E2548" s="25">
        <v>285</v>
      </c>
      <c r="F2548" s="10" t="s">
        <v>22</v>
      </c>
      <c r="G2548" s="37"/>
      <c r="H2548" s="10" t="s">
        <v>1</v>
      </c>
      <c r="I2548" s="23"/>
      <c r="L2548" s="4" t="str">
        <f t="shared" si="139"/>
        <v>54學前教育計畫-541學前教育-54110000中央政府補助幼兒教育經費-722捐助國內團體</v>
      </c>
      <c r="M2548" s="4" t="str">
        <f t="shared" si="140"/>
        <v>科目調整-111學年度非營利幼兒園配置教師助理員經費-第2期中央款-大里園</v>
      </c>
    </row>
    <row r="2549" spans="1:13" s="39" customFormat="1" ht="117">
      <c r="A2549" s="37" t="s">
        <v>2840</v>
      </c>
      <c r="B2549" s="37" t="s">
        <v>2859</v>
      </c>
      <c r="C2549" s="42" t="s">
        <v>2860</v>
      </c>
      <c r="D2549" s="42" t="s">
        <v>2843</v>
      </c>
      <c r="E2549" s="25">
        <v>317</v>
      </c>
      <c r="F2549" s="10" t="s">
        <v>22</v>
      </c>
      <c r="G2549" s="37"/>
      <c r="H2549" s="10" t="s">
        <v>1</v>
      </c>
      <c r="I2549" s="23"/>
      <c r="L2549" s="4" t="str">
        <f t="shared" si="139"/>
        <v>54學前教育計畫-541學前教育-54110000中央政府補助幼兒教育經費-722捐助國內團體</v>
      </c>
      <c r="M2549" s="4" t="str">
        <f t="shared" si="140"/>
        <v>科目調整-111學年度非營利幼兒園配置教師助理員經費-第2期中央款-上楓園</v>
      </c>
    </row>
    <row r="2550" spans="1:13" s="39" customFormat="1" ht="117">
      <c r="A2550" s="37" t="s">
        <v>2861</v>
      </c>
      <c r="B2550" s="37" t="s">
        <v>2862</v>
      </c>
      <c r="C2550" s="42" t="s">
        <v>2863</v>
      </c>
      <c r="D2550" s="42" t="s">
        <v>2843</v>
      </c>
      <c r="E2550" s="25">
        <v>30</v>
      </c>
      <c r="F2550" s="10" t="s">
        <v>22</v>
      </c>
      <c r="G2550" s="37"/>
      <c r="H2550" s="10" t="s">
        <v>1</v>
      </c>
      <c r="I2550" s="23"/>
      <c r="L2550" s="4" t="str">
        <f t="shared" si="139"/>
        <v>56社會教育計畫-561社會教育-56100100終身教育行政及督導-722捐助國內團體</v>
      </c>
      <c r="M2550" s="4" t="str">
        <f t="shared" si="140"/>
        <v>本局辦理補助西屯區樂中等2所中心辦理112年度本市樂齡學習中心訪視輔導獎勵金</v>
      </c>
    </row>
    <row r="2551" spans="1:13" s="39" customFormat="1" ht="97.5">
      <c r="A2551" s="37" t="s">
        <v>2864</v>
      </c>
      <c r="B2551" s="37" t="s">
        <v>2865</v>
      </c>
      <c r="C2551" s="42" t="s">
        <v>2866</v>
      </c>
      <c r="D2551" s="42" t="s">
        <v>2843</v>
      </c>
      <c r="E2551" s="25">
        <v>50</v>
      </c>
      <c r="F2551" s="10" t="s">
        <v>22</v>
      </c>
      <c r="G2551" s="37"/>
      <c r="H2551" s="10" t="s">
        <v>1</v>
      </c>
      <c r="I2551" s="23"/>
      <c r="L2551" s="4" t="str">
        <f t="shared" si="139"/>
        <v>53國民教育計畫-532國民小學教育-53222000一般教學計畫-722捐助國內團體</v>
      </c>
      <c r="M2551" s="4" t="str">
        <f t="shared" si="140"/>
        <v>112學年度非學團體及機構獎勵金(田中央、錫安山、水崛頭、迦美地)-田中央</v>
      </c>
    </row>
    <row r="2552" spans="1:13" s="39" customFormat="1" ht="97.5">
      <c r="A2552" s="37" t="s">
        <v>2864</v>
      </c>
      <c r="B2552" s="37" t="s">
        <v>2867</v>
      </c>
      <c r="C2552" s="42" t="s">
        <v>2868</v>
      </c>
      <c r="D2552" s="42" t="s">
        <v>2843</v>
      </c>
      <c r="E2552" s="25">
        <v>30</v>
      </c>
      <c r="F2552" s="10" t="s">
        <v>22</v>
      </c>
      <c r="G2552" s="37"/>
      <c r="H2552" s="10" t="s">
        <v>1</v>
      </c>
      <c r="I2552" s="23"/>
      <c r="L2552" s="4" t="str">
        <f t="shared" si="139"/>
        <v>53國民教育計畫-532國民小學教育-53222000一般教學計畫-722捐助國內團體</v>
      </c>
      <c r="M2552" s="4" t="str">
        <f t="shared" si="140"/>
        <v>112學年度非學團體及機構獎勵金(田中央、錫安山、水崛頭、迦美地)-錫安山</v>
      </c>
    </row>
    <row r="2553" spans="1:13" s="39" customFormat="1" ht="156">
      <c r="A2553" s="37" t="s">
        <v>2869</v>
      </c>
      <c r="B2553" s="37" t="s">
        <v>2870</v>
      </c>
      <c r="C2553" s="42" t="s">
        <v>2871</v>
      </c>
      <c r="D2553" s="42" t="s">
        <v>2843</v>
      </c>
      <c r="E2553" s="25">
        <v>94</v>
      </c>
      <c r="F2553" s="10" t="s">
        <v>22</v>
      </c>
      <c r="G2553" s="37"/>
      <c r="H2553" s="10" t="s">
        <v>1</v>
      </c>
      <c r="I2553" s="23"/>
      <c r="L2553" s="4" t="str">
        <f t="shared" si="139"/>
        <v>55特殊教育計畫-551特殊教育-55100200特殊教育學生公費及獎補助-722捐助國內團體</v>
      </c>
      <c r="M2553" s="4" t="str">
        <f t="shared" si="140"/>
        <v>本局辦理-為補助本市私立弘文高級中學國中部等28校112學年度第2學期身心障礙學生及身障人士子女學雜費減免經費</v>
      </c>
    </row>
    <row r="2554" spans="1:13" s="39" customFormat="1" ht="97.5">
      <c r="A2554" s="37" t="s">
        <v>2864</v>
      </c>
      <c r="B2554" s="37" t="s">
        <v>2872</v>
      </c>
      <c r="C2554" s="42" t="s">
        <v>2873</v>
      </c>
      <c r="D2554" s="42" t="s">
        <v>2843</v>
      </c>
      <c r="E2554" s="25">
        <v>30</v>
      </c>
      <c r="F2554" s="10" t="s">
        <v>22</v>
      </c>
      <c r="G2554" s="37"/>
      <c r="H2554" s="10" t="s">
        <v>1</v>
      </c>
      <c r="I2554" s="23"/>
      <c r="L2554" s="4" t="str">
        <f t="shared" si="139"/>
        <v>53國民教育計畫-532國民小學教育-53222000一般教學計畫-722捐助國內團體</v>
      </c>
      <c r="M2554" s="4" t="str">
        <f t="shared" si="140"/>
        <v>112學年度非學團體及機構獎勵金(田中央、錫安山、水崛頭、迦美地)-水崛頭</v>
      </c>
    </row>
    <row r="2555" spans="1:13" s="39" customFormat="1" ht="117">
      <c r="A2555" s="37" t="s">
        <v>2840</v>
      </c>
      <c r="B2555" s="37" t="s">
        <v>2874</v>
      </c>
      <c r="C2555" s="42" t="s">
        <v>2875</v>
      </c>
      <c r="D2555" s="42" t="s">
        <v>2843</v>
      </c>
      <c r="E2555" s="25">
        <v>17</v>
      </c>
      <c r="F2555" s="10" t="s">
        <v>22</v>
      </c>
      <c r="G2555" s="37"/>
      <c r="H2555" s="10" t="s">
        <v>1</v>
      </c>
      <c r="I2555" s="23"/>
      <c r="L2555" s="4" t="str">
        <f t="shared" si="139"/>
        <v>54學前教育計畫-541學前教育-54110000中央政府補助幼兒教育經費-722捐助國內團體</v>
      </c>
      <c r="M2555" s="4" t="str">
        <f t="shared" si="140"/>
        <v>預付轉正-國教署補助111學年度本市轄屬非營利幼兒園配置教師助理員經費-廍子</v>
      </c>
    </row>
    <row r="2556" spans="1:13" s="39" customFormat="1" ht="117">
      <c r="A2556" s="37" t="s">
        <v>2844</v>
      </c>
      <c r="B2556" s="37" t="s">
        <v>2876</v>
      </c>
      <c r="C2556" s="42" t="s">
        <v>2875</v>
      </c>
      <c r="D2556" s="42" t="s">
        <v>2843</v>
      </c>
      <c r="E2556" s="25">
        <v>3</v>
      </c>
      <c r="F2556" s="10" t="s">
        <v>22</v>
      </c>
      <c r="G2556" s="37"/>
      <c r="H2556" s="10" t="s">
        <v>1</v>
      </c>
      <c r="I2556" s="23"/>
      <c r="L2556" s="4" t="str">
        <f t="shared" si="139"/>
        <v>54學前教育計畫-541學前教育-54100200幼兒公費及獎補助-722捐助國內團體</v>
      </c>
      <c r="M2556" s="4" t="str">
        <f t="shared" si="140"/>
        <v>預付轉正-國教署補助111學年度本市轄屬非營利幼兒園配置教師助理員經費-廍子</v>
      </c>
    </row>
    <row r="2557" spans="1:13" s="39" customFormat="1" ht="117">
      <c r="A2557" s="37" t="s">
        <v>2840</v>
      </c>
      <c r="B2557" s="37" t="s">
        <v>2877</v>
      </c>
      <c r="C2557" s="42" t="s">
        <v>2878</v>
      </c>
      <c r="D2557" s="42" t="s">
        <v>2843</v>
      </c>
      <c r="E2557" s="25">
        <v>5</v>
      </c>
      <c r="F2557" s="10" t="s">
        <v>22</v>
      </c>
      <c r="G2557" s="37"/>
      <c r="H2557" s="10" t="s">
        <v>1</v>
      </c>
      <c r="I2557" s="23"/>
      <c r="L2557" s="4" t="str">
        <f t="shared" si="139"/>
        <v>54學前教育計畫-541學前教育-54110000中央政府補助幼兒教育經費-722捐助國內團體</v>
      </c>
      <c r="M2557" s="4" t="str">
        <f t="shared" si="140"/>
        <v>預付轉正-國教署補助111學年度本市轄屬非營利幼兒園配置教師助理員第2學期經費-大德</v>
      </c>
    </row>
    <row r="2558" spans="1:13" s="39" customFormat="1" ht="117">
      <c r="A2558" s="37" t="s">
        <v>2844</v>
      </c>
      <c r="B2558" s="37" t="s">
        <v>2877</v>
      </c>
      <c r="C2558" s="42" t="s">
        <v>2878</v>
      </c>
      <c r="D2558" s="42" t="s">
        <v>2843</v>
      </c>
      <c r="E2558" s="25">
        <v>1</v>
      </c>
      <c r="F2558" s="10" t="s">
        <v>22</v>
      </c>
      <c r="G2558" s="37"/>
      <c r="H2558" s="10" t="s">
        <v>1</v>
      </c>
      <c r="I2558" s="23"/>
      <c r="L2558" s="4" t="str">
        <f t="shared" si="139"/>
        <v>54學前教育計畫-541學前教育-54100200幼兒公費及獎補助-722捐助國內團體</v>
      </c>
      <c r="M2558" s="4" t="str">
        <f t="shared" si="140"/>
        <v>預付轉正-國教署補助111學年度本市轄屬非營利幼兒園配置教師助理員第2學期經費-大德</v>
      </c>
    </row>
    <row r="2559" spans="1:13" s="39" customFormat="1" ht="117">
      <c r="A2559" s="37" t="s">
        <v>2840</v>
      </c>
      <c r="B2559" s="37" t="s">
        <v>2879</v>
      </c>
      <c r="C2559" s="42" t="s">
        <v>2880</v>
      </c>
      <c r="D2559" s="42" t="s">
        <v>2843</v>
      </c>
      <c r="E2559" s="25">
        <v>3</v>
      </c>
      <c r="F2559" s="10" t="s">
        <v>22</v>
      </c>
      <c r="G2559" s="37"/>
      <c r="H2559" s="10" t="s">
        <v>1</v>
      </c>
      <c r="I2559" s="23"/>
      <c r="L2559" s="4" t="str">
        <f t="shared" si="139"/>
        <v>54學前教育計畫-541學前教育-54110000中央政府補助幼兒教育經費-722捐助國內團體</v>
      </c>
      <c r="M2559" s="4" t="str">
        <f t="shared" si="140"/>
        <v>預付轉正-國教署補助111學年度本市轄屬非營利幼兒園配置教師助理員經費-豐樂</v>
      </c>
    </row>
    <row r="2560" spans="1:13" s="39" customFormat="1" ht="117">
      <c r="A2560" s="37" t="s">
        <v>2844</v>
      </c>
      <c r="B2560" s="37" t="s">
        <v>2879</v>
      </c>
      <c r="C2560" s="42" t="s">
        <v>2880</v>
      </c>
      <c r="D2560" s="42" t="s">
        <v>2843</v>
      </c>
      <c r="E2560" s="25">
        <v>1</v>
      </c>
      <c r="F2560" s="10" t="s">
        <v>22</v>
      </c>
      <c r="G2560" s="37"/>
      <c r="H2560" s="10" t="s">
        <v>1</v>
      </c>
      <c r="I2560" s="23"/>
      <c r="L2560" s="4" t="str">
        <f t="shared" si="139"/>
        <v>54學前教育計畫-541學前教育-54100200幼兒公費及獎補助-722捐助國內團體</v>
      </c>
      <c r="M2560" s="4" t="str">
        <f t="shared" si="140"/>
        <v>預付轉正-國教署補助111學年度本市轄屬非營利幼兒園配置教師助理員經費-豐樂</v>
      </c>
    </row>
    <row r="2561" spans="1:15" s="4" customFormat="1" ht="117">
      <c r="A2561" s="41" t="s">
        <v>2881</v>
      </c>
      <c r="B2561" s="37" t="s">
        <v>2882</v>
      </c>
      <c r="C2561" s="42" t="s">
        <v>2883</v>
      </c>
      <c r="D2561" s="43" t="s">
        <v>2297</v>
      </c>
      <c r="E2561" s="25">
        <v>85</v>
      </c>
      <c r="F2561" s="10"/>
      <c r="G2561" s="37"/>
      <c r="H2561" s="10" t="s">
        <v>1</v>
      </c>
      <c r="I2561" s="23"/>
      <c r="L2561" s="4" t="str">
        <f t="shared" si="139"/>
        <v>就業安定促進計畫-就業安定促進-會費、捐助、補助、分攤、照護、救濟與交流活動費-捐助、補助與獎助-捐助國內團體</v>
      </c>
      <c r="M2561" s="4" t="str">
        <f t="shared" si="140"/>
        <v>優化調解環境、更新購置行政設備、提高調處成功率</v>
      </c>
    </row>
    <row r="2562" spans="1:15" s="39" customFormat="1" ht="117">
      <c r="A2562" s="41" t="s">
        <v>2881</v>
      </c>
      <c r="B2562" s="37" t="s">
        <v>2882</v>
      </c>
      <c r="C2562" s="42" t="s">
        <v>2884</v>
      </c>
      <c r="D2562" s="43" t="s">
        <v>2297</v>
      </c>
      <c r="E2562" s="25">
        <v>179</v>
      </c>
      <c r="F2562" s="10"/>
      <c r="G2562" s="23"/>
      <c r="H2562" s="10" t="s">
        <v>1</v>
      </c>
      <c r="I2562" s="23"/>
      <c r="L2562" s="4" t="str">
        <f t="shared" si="139"/>
        <v>就業安定促進計畫-就業安定促進-會費、捐助、補助、分攤、照護、救濟與交流活動費-捐助、補助與獎助-捐助國內團體</v>
      </c>
      <c r="M2562" s="4" t="str">
        <f t="shared" si="140"/>
        <v>優化調解環境、更新購置行政設備、提高調處成功率</v>
      </c>
    </row>
    <row r="2563" spans="1:15" s="39" customFormat="1" ht="117">
      <c r="A2563" s="41" t="s">
        <v>2881</v>
      </c>
      <c r="B2563" s="37" t="s">
        <v>2882</v>
      </c>
      <c r="C2563" s="42" t="s">
        <v>2885</v>
      </c>
      <c r="D2563" s="43" t="s">
        <v>2297</v>
      </c>
      <c r="E2563" s="25">
        <v>188</v>
      </c>
      <c r="F2563" s="10"/>
      <c r="G2563" s="23"/>
      <c r="H2563" s="10" t="s">
        <v>1</v>
      </c>
      <c r="I2563" s="23"/>
      <c r="L2563" s="4" t="str">
        <f t="shared" si="139"/>
        <v>就業安定促進計畫-就業安定促進-會費、捐助、補助、分攤、照護、救濟與交流活動費-捐助、補助與獎助-捐助國內團體</v>
      </c>
      <c r="M2563" s="4" t="str">
        <f t="shared" si="140"/>
        <v>優化調解環境、更新購置行政設備、提高調處成功率</v>
      </c>
    </row>
    <row r="2564" spans="1:15" s="39" customFormat="1" ht="117">
      <c r="A2564" s="41" t="s">
        <v>2881</v>
      </c>
      <c r="B2564" s="41" t="s">
        <v>2886</v>
      </c>
      <c r="C2564" s="44" t="s">
        <v>2887</v>
      </c>
      <c r="D2564" s="43" t="s">
        <v>2297</v>
      </c>
      <c r="E2564" s="25">
        <v>486</v>
      </c>
      <c r="F2564" s="10"/>
      <c r="G2564" s="23"/>
      <c r="H2564" s="10" t="s">
        <v>1</v>
      </c>
      <c r="I2564" s="23"/>
      <c r="L2564" s="4" t="str">
        <f t="shared" si="139"/>
        <v>就業安定促進計畫-就業安定促進-會費、捐助、補助、分攤、照護、救濟與交流活動費-捐助、補助與獎助-捐助國內團體</v>
      </c>
      <c r="M2564" s="4" t="str">
        <f t="shared" si="140"/>
        <v>補助行政機關委託民間團體辦理勞資爭議調解實施要點</v>
      </c>
    </row>
    <row r="2565" spans="1:15" s="39" customFormat="1" ht="117">
      <c r="A2565" s="41" t="s">
        <v>2881</v>
      </c>
      <c r="B2565" s="41" t="s">
        <v>2886</v>
      </c>
      <c r="C2565" s="44" t="s">
        <v>2888</v>
      </c>
      <c r="D2565" s="43" t="s">
        <v>2297</v>
      </c>
      <c r="E2565" s="25">
        <v>367</v>
      </c>
      <c r="F2565" s="10"/>
      <c r="G2565" s="23"/>
      <c r="H2565" s="10" t="s">
        <v>1</v>
      </c>
      <c r="I2565" s="23"/>
      <c r="L2565" s="4" t="str">
        <f t="shared" si="139"/>
        <v>就業安定促進計畫-就業安定促進-會費、捐助、補助、分攤、照護、救濟與交流活動費-捐助、補助與獎助-捐助國內團體</v>
      </c>
      <c r="M2565" s="4" t="str">
        <f t="shared" si="140"/>
        <v>補助行政機關委託民間團體辦理勞資爭議調解實施要點</v>
      </c>
    </row>
    <row r="2566" spans="1:15" s="39" customFormat="1" ht="117">
      <c r="A2566" s="41" t="s">
        <v>2881</v>
      </c>
      <c r="B2566" s="41" t="s">
        <v>2886</v>
      </c>
      <c r="C2566" s="44" t="s">
        <v>2885</v>
      </c>
      <c r="D2566" s="43" t="s">
        <v>2297</v>
      </c>
      <c r="E2566" s="25">
        <v>660</v>
      </c>
      <c r="F2566" s="10"/>
      <c r="G2566" s="23"/>
      <c r="H2566" s="10" t="s">
        <v>1</v>
      </c>
      <c r="I2566" s="23"/>
      <c r="L2566" s="4" t="str">
        <f t="shared" si="139"/>
        <v>就業安定促進計畫-就業安定促進-會費、捐助、補助、分攤、照護、救濟與交流活動費-捐助、補助與獎助-捐助國內團體</v>
      </c>
      <c r="M2566" s="4" t="str">
        <f t="shared" si="140"/>
        <v>補助行政機關委託民間團體辦理勞資爭議調解實施要點</v>
      </c>
    </row>
    <row r="2567" spans="1:15" s="40" customFormat="1" ht="117">
      <c r="A2567" s="26" t="s">
        <v>2889</v>
      </c>
      <c r="B2567" s="26" t="s">
        <v>2890</v>
      </c>
      <c r="C2567" s="43" t="s">
        <v>2891</v>
      </c>
      <c r="D2567" s="43" t="s">
        <v>2892</v>
      </c>
      <c r="E2567" s="25">
        <v>50</v>
      </c>
      <c r="F2567" s="10" t="s">
        <v>15</v>
      </c>
      <c r="G2567" s="26"/>
      <c r="H2567" s="10" t="s">
        <v>1</v>
      </c>
      <c r="I2567" s="23"/>
      <c r="J2567" s="53"/>
      <c r="K2567" s="53"/>
      <c r="L2567" s="4" t="str">
        <f t="shared" si="139"/>
        <v>動物福利管理計畫-動物福利管理業務-會費、捐助、補助、分攤、照護、救濟與交流活動費－捐助、補助與獎助－捐助國內團體</v>
      </c>
      <c r="M2567" s="4" t="str">
        <f t="shared" si="140"/>
        <v>113年臺中市民間動物保護團體高齡動物收容處所改善計畫</v>
      </c>
      <c r="N2567" s="53"/>
      <c r="O2567" s="53"/>
    </row>
  </sheetData>
  <mergeCells count="5471">
    <mergeCell ref="JZ2:KH2"/>
    <mergeCell ref="KI2:KQ2"/>
    <mergeCell ref="KR2:KZ2"/>
    <mergeCell ref="DM3:DO3"/>
    <mergeCell ref="DV3:DX3"/>
    <mergeCell ref="BI1:BQ1"/>
    <mergeCell ref="BR1:BZ1"/>
    <mergeCell ref="CA1:CI1"/>
    <mergeCell ref="CJ1:CR1"/>
    <mergeCell ref="DB2:DJ2"/>
    <mergeCell ref="DK2:DS2"/>
    <mergeCell ref="DT2:EB2"/>
    <mergeCell ref="EC2:EK2"/>
    <mergeCell ref="EL2:ET2"/>
    <mergeCell ref="EU2:FC2"/>
    <mergeCell ref="AZ2:BH2"/>
    <mergeCell ref="BI2:BQ2"/>
    <mergeCell ref="IY1:JG1"/>
    <mergeCell ref="JH1:JP1"/>
    <mergeCell ref="JQ1:JY1"/>
    <mergeCell ref="JZ1:KH1"/>
    <mergeCell ref="KI1:KQ1"/>
    <mergeCell ref="HX2:IF2"/>
    <mergeCell ref="GP3:GR3"/>
    <mergeCell ref="GY3:HA3"/>
    <mergeCell ref="HH3:HJ3"/>
    <mergeCell ref="H3:I3"/>
    <mergeCell ref="A1:I1"/>
    <mergeCell ref="J1:O1"/>
    <mergeCell ref="P1:X1"/>
    <mergeCell ref="Y1:AG1"/>
    <mergeCell ref="AH1:AP1"/>
    <mergeCell ref="EU1:FC1"/>
    <mergeCell ref="FD1:FL1"/>
    <mergeCell ref="FM1:FU1"/>
    <mergeCell ref="FV1:GD1"/>
    <mergeCell ref="GE1:GM1"/>
    <mergeCell ref="GN1:GV1"/>
    <mergeCell ref="CS1:DA1"/>
    <mergeCell ref="DB1:DJ1"/>
    <mergeCell ref="DK1:DS1"/>
    <mergeCell ref="DT1:EB1"/>
    <mergeCell ref="EC1:EK1"/>
    <mergeCell ref="EL1:ET1"/>
    <mergeCell ref="AQ1:AY1"/>
    <mergeCell ref="AZ1:BH1"/>
    <mergeCell ref="EE3:EG3"/>
    <mergeCell ref="EN3:EP3"/>
    <mergeCell ref="EW3:EY3"/>
    <mergeCell ref="FF3:FH3"/>
    <mergeCell ref="BK3:BM3"/>
    <mergeCell ref="BT3:BV3"/>
    <mergeCell ref="CC3:CE3"/>
    <mergeCell ref="CL3:CN3"/>
    <mergeCell ref="CU3:CW3"/>
    <mergeCell ref="DD3:DF3"/>
    <mergeCell ref="FX3:FZ3"/>
    <mergeCell ref="GG3:GI3"/>
    <mergeCell ref="NC1:NK1"/>
    <mergeCell ref="NL1:NT1"/>
    <mergeCell ref="NU1:OC1"/>
    <mergeCell ref="OD1:OL1"/>
    <mergeCell ref="OM1:OU1"/>
    <mergeCell ref="OV1:PD1"/>
    <mergeCell ref="LA1:LI1"/>
    <mergeCell ref="LJ1:LR1"/>
    <mergeCell ref="LS1:MA1"/>
    <mergeCell ref="MB1:MJ1"/>
    <mergeCell ref="MK1:MS1"/>
    <mergeCell ref="MT1:NB1"/>
    <mergeCell ref="KR1:KZ1"/>
    <mergeCell ref="GW1:HE1"/>
    <mergeCell ref="HF1:HN1"/>
    <mergeCell ref="HO1:HW1"/>
    <mergeCell ref="HX1:IF1"/>
    <mergeCell ref="IG1:IO1"/>
    <mergeCell ref="IP1:IX1"/>
    <mergeCell ref="TI1:TQ1"/>
    <mergeCell ref="TR1:TZ1"/>
    <mergeCell ref="UA1:UI1"/>
    <mergeCell ref="UJ1:UR1"/>
    <mergeCell ref="US1:VA1"/>
    <mergeCell ref="VB1:VJ1"/>
    <mergeCell ref="RG1:RO1"/>
    <mergeCell ref="RP1:RX1"/>
    <mergeCell ref="RY1:SG1"/>
    <mergeCell ref="SH1:SP1"/>
    <mergeCell ref="SQ1:SY1"/>
    <mergeCell ref="SZ1:TH1"/>
    <mergeCell ref="PE1:PM1"/>
    <mergeCell ref="PN1:PV1"/>
    <mergeCell ref="PW1:QE1"/>
    <mergeCell ref="QF1:QN1"/>
    <mergeCell ref="QO1:QW1"/>
    <mergeCell ref="QX1:RF1"/>
    <mergeCell ref="ZO1:ZW1"/>
    <mergeCell ref="ZX1:AAF1"/>
    <mergeCell ref="AAG1:AAO1"/>
    <mergeCell ref="AAP1:AAX1"/>
    <mergeCell ref="AAY1:ABG1"/>
    <mergeCell ref="ABH1:ABP1"/>
    <mergeCell ref="XM1:XU1"/>
    <mergeCell ref="XV1:YD1"/>
    <mergeCell ref="YE1:YM1"/>
    <mergeCell ref="YN1:YV1"/>
    <mergeCell ref="YW1:ZE1"/>
    <mergeCell ref="ZF1:ZN1"/>
    <mergeCell ref="VK1:VS1"/>
    <mergeCell ref="VT1:WB1"/>
    <mergeCell ref="WC1:WK1"/>
    <mergeCell ref="WL1:WT1"/>
    <mergeCell ref="WU1:XC1"/>
    <mergeCell ref="XD1:XL1"/>
    <mergeCell ref="AFU1:AGC1"/>
    <mergeCell ref="AGD1:AGL1"/>
    <mergeCell ref="AGM1:AGU1"/>
    <mergeCell ref="AGV1:AHD1"/>
    <mergeCell ref="AHE1:AHM1"/>
    <mergeCell ref="AHN1:AHV1"/>
    <mergeCell ref="ADS1:AEA1"/>
    <mergeCell ref="AEB1:AEJ1"/>
    <mergeCell ref="AEK1:AES1"/>
    <mergeCell ref="AET1:AFB1"/>
    <mergeCell ref="AFC1:AFK1"/>
    <mergeCell ref="AFL1:AFT1"/>
    <mergeCell ref="ABQ1:ABY1"/>
    <mergeCell ref="ABZ1:ACH1"/>
    <mergeCell ref="ACI1:ACQ1"/>
    <mergeCell ref="ACR1:ACZ1"/>
    <mergeCell ref="ADA1:ADI1"/>
    <mergeCell ref="ADJ1:ADR1"/>
    <mergeCell ref="AMA1:AMI1"/>
    <mergeCell ref="AMJ1:AMR1"/>
    <mergeCell ref="AMS1:ANA1"/>
    <mergeCell ref="ANB1:ANJ1"/>
    <mergeCell ref="ANK1:ANS1"/>
    <mergeCell ref="ANT1:AOB1"/>
    <mergeCell ref="AJY1:AKG1"/>
    <mergeCell ref="AKH1:AKP1"/>
    <mergeCell ref="AKQ1:AKY1"/>
    <mergeCell ref="AKZ1:ALH1"/>
    <mergeCell ref="ALI1:ALQ1"/>
    <mergeCell ref="ALR1:ALZ1"/>
    <mergeCell ref="AHW1:AIE1"/>
    <mergeCell ref="AIF1:AIN1"/>
    <mergeCell ref="AIO1:AIW1"/>
    <mergeCell ref="AIX1:AJF1"/>
    <mergeCell ref="AJG1:AJO1"/>
    <mergeCell ref="AJP1:AJX1"/>
    <mergeCell ref="ASG1:ASO1"/>
    <mergeCell ref="ASP1:ASX1"/>
    <mergeCell ref="ASY1:ATG1"/>
    <mergeCell ref="ATH1:ATP1"/>
    <mergeCell ref="ATQ1:ATY1"/>
    <mergeCell ref="ATZ1:AUH1"/>
    <mergeCell ref="AQE1:AQM1"/>
    <mergeCell ref="AQN1:AQV1"/>
    <mergeCell ref="AQW1:ARE1"/>
    <mergeCell ref="ARF1:ARN1"/>
    <mergeCell ref="ARO1:ARW1"/>
    <mergeCell ref="ARX1:ASF1"/>
    <mergeCell ref="AOC1:AOK1"/>
    <mergeCell ref="AOL1:AOT1"/>
    <mergeCell ref="AOU1:APC1"/>
    <mergeCell ref="APD1:APL1"/>
    <mergeCell ref="APM1:APU1"/>
    <mergeCell ref="APV1:AQD1"/>
    <mergeCell ref="AYM1:AYU1"/>
    <mergeCell ref="AYV1:AZD1"/>
    <mergeCell ref="AZE1:AZM1"/>
    <mergeCell ref="AZN1:AZV1"/>
    <mergeCell ref="AZW1:BAE1"/>
    <mergeCell ref="BAF1:BAN1"/>
    <mergeCell ref="AWK1:AWS1"/>
    <mergeCell ref="AWT1:AXB1"/>
    <mergeCell ref="AXC1:AXK1"/>
    <mergeCell ref="AXL1:AXT1"/>
    <mergeCell ref="AXU1:AYC1"/>
    <mergeCell ref="AYD1:AYL1"/>
    <mergeCell ref="AUI1:AUQ1"/>
    <mergeCell ref="AUR1:AUZ1"/>
    <mergeCell ref="AVA1:AVI1"/>
    <mergeCell ref="AVJ1:AVR1"/>
    <mergeCell ref="AVS1:AWA1"/>
    <mergeCell ref="AWB1:AWJ1"/>
    <mergeCell ref="BES1:BFA1"/>
    <mergeCell ref="BFB1:BFJ1"/>
    <mergeCell ref="BFK1:BFS1"/>
    <mergeCell ref="BFT1:BGB1"/>
    <mergeCell ref="BGC1:BGK1"/>
    <mergeCell ref="BGL1:BGT1"/>
    <mergeCell ref="BCQ1:BCY1"/>
    <mergeCell ref="BCZ1:BDH1"/>
    <mergeCell ref="BDI1:BDQ1"/>
    <mergeCell ref="BDR1:BDZ1"/>
    <mergeCell ref="BEA1:BEI1"/>
    <mergeCell ref="BEJ1:BER1"/>
    <mergeCell ref="BAO1:BAW1"/>
    <mergeCell ref="BAX1:BBF1"/>
    <mergeCell ref="BBG1:BBO1"/>
    <mergeCell ref="BBP1:BBX1"/>
    <mergeCell ref="BBY1:BCG1"/>
    <mergeCell ref="BCH1:BCP1"/>
    <mergeCell ref="BKY1:BLG1"/>
    <mergeCell ref="BLH1:BLP1"/>
    <mergeCell ref="BLQ1:BLY1"/>
    <mergeCell ref="BLZ1:BMH1"/>
    <mergeCell ref="BMI1:BMQ1"/>
    <mergeCell ref="BMR1:BMZ1"/>
    <mergeCell ref="BIW1:BJE1"/>
    <mergeCell ref="BJF1:BJN1"/>
    <mergeCell ref="BJO1:BJW1"/>
    <mergeCell ref="BJX1:BKF1"/>
    <mergeCell ref="BKG1:BKO1"/>
    <mergeCell ref="BKP1:BKX1"/>
    <mergeCell ref="BGU1:BHC1"/>
    <mergeCell ref="BHD1:BHL1"/>
    <mergeCell ref="BHM1:BHU1"/>
    <mergeCell ref="BHV1:BID1"/>
    <mergeCell ref="BIE1:BIM1"/>
    <mergeCell ref="BIN1:BIV1"/>
    <mergeCell ref="BRE1:BRM1"/>
    <mergeCell ref="BRN1:BRV1"/>
    <mergeCell ref="BRW1:BSE1"/>
    <mergeCell ref="BSF1:BSN1"/>
    <mergeCell ref="BSO1:BSW1"/>
    <mergeCell ref="BSX1:BTF1"/>
    <mergeCell ref="BPC1:BPK1"/>
    <mergeCell ref="BPL1:BPT1"/>
    <mergeCell ref="BPU1:BQC1"/>
    <mergeCell ref="BQD1:BQL1"/>
    <mergeCell ref="BQM1:BQU1"/>
    <mergeCell ref="BQV1:BRD1"/>
    <mergeCell ref="BNA1:BNI1"/>
    <mergeCell ref="BNJ1:BNR1"/>
    <mergeCell ref="BNS1:BOA1"/>
    <mergeCell ref="BOB1:BOJ1"/>
    <mergeCell ref="BOK1:BOS1"/>
    <mergeCell ref="BOT1:BPB1"/>
    <mergeCell ref="BXK1:BXS1"/>
    <mergeCell ref="BXT1:BYB1"/>
    <mergeCell ref="BYC1:BYK1"/>
    <mergeCell ref="BYL1:BYT1"/>
    <mergeCell ref="BYU1:BZC1"/>
    <mergeCell ref="BZD1:BZL1"/>
    <mergeCell ref="BVI1:BVQ1"/>
    <mergeCell ref="BVR1:BVZ1"/>
    <mergeCell ref="BWA1:BWI1"/>
    <mergeCell ref="BWJ1:BWR1"/>
    <mergeCell ref="BWS1:BXA1"/>
    <mergeCell ref="BXB1:BXJ1"/>
    <mergeCell ref="BTG1:BTO1"/>
    <mergeCell ref="BTP1:BTX1"/>
    <mergeCell ref="BTY1:BUG1"/>
    <mergeCell ref="BUH1:BUP1"/>
    <mergeCell ref="BUQ1:BUY1"/>
    <mergeCell ref="BUZ1:BVH1"/>
    <mergeCell ref="CDQ1:CDY1"/>
    <mergeCell ref="CDZ1:CEH1"/>
    <mergeCell ref="CEI1:CEQ1"/>
    <mergeCell ref="CER1:CEZ1"/>
    <mergeCell ref="CFA1:CFI1"/>
    <mergeCell ref="CFJ1:CFR1"/>
    <mergeCell ref="CBO1:CBW1"/>
    <mergeCell ref="CBX1:CCF1"/>
    <mergeCell ref="CCG1:CCO1"/>
    <mergeCell ref="CCP1:CCX1"/>
    <mergeCell ref="CCY1:CDG1"/>
    <mergeCell ref="CDH1:CDP1"/>
    <mergeCell ref="BZM1:BZU1"/>
    <mergeCell ref="BZV1:CAD1"/>
    <mergeCell ref="CAE1:CAM1"/>
    <mergeCell ref="CAN1:CAV1"/>
    <mergeCell ref="CAW1:CBE1"/>
    <mergeCell ref="CBF1:CBN1"/>
    <mergeCell ref="CJW1:CKE1"/>
    <mergeCell ref="CKF1:CKN1"/>
    <mergeCell ref="CKO1:CKW1"/>
    <mergeCell ref="CKX1:CLF1"/>
    <mergeCell ref="CLG1:CLO1"/>
    <mergeCell ref="CLP1:CLX1"/>
    <mergeCell ref="CHU1:CIC1"/>
    <mergeCell ref="CID1:CIL1"/>
    <mergeCell ref="CIM1:CIU1"/>
    <mergeCell ref="CIV1:CJD1"/>
    <mergeCell ref="CJE1:CJM1"/>
    <mergeCell ref="CJN1:CJV1"/>
    <mergeCell ref="CFS1:CGA1"/>
    <mergeCell ref="CGB1:CGJ1"/>
    <mergeCell ref="CGK1:CGS1"/>
    <mergeCell ref="CGT1:CHB1"/>
    <mergeCell ref="CHC1:CHK1"/>
    <mergeCell ref="CHL1:CHT1"/>
    <mergeCell ref="CQC1:CQK1"/>
    <mergeCell ref="CQL1:CQT1"/>
    <mergeCell ref="CQU1:CRC1"/>
    <mergeCell ref="CRD1:CRL1"/>
    <mergeCell ref="CRM1:CRU1"/>
    <mergeCell ref="CRV1:CSD1"/>
    <mergeCell ref="COA1:COI1"/>
    <mergeCell ref="COJ1:COR1"/>
    <mergeCell ref="COS1:CPA1"/>
    <mergeCell ref="CPB1:CPJ1"/>
    <mergeCell ref="CPK1:CPS1"/>
    <mergeCell ref="CPT1:CQB1"/>
    <mergeCell ref="CLY1:CMG1"/>
    <mergeCell ref="CMH1:CMP1"/>
    <mergeCell ref="CMQ1:CMY1"/>
    <mergeCell ref="CMZ1:CNH1"/>
    <mergeCell ref="CNI1:CNQ1"/>
    <mergeCell ref="CNR1:CNZ1"/>
    <mergeCell ref="CWI1:CWQ1"/>
    <mergeCell ref="CWR1:CWZ1"/>
    <mergeCell ref="CXA1:CXI1"/>
    <mergeCell ref="CXJ1:CXR1"/>
    <mergeCell ref="CXS1:CYA1"/>
    <mergeCell ref="CYB1:CYJ1"/>
    <mergeCell ref="CUG1:CUO1"/>
    <mergeCell ref="CUP1:CUX1"/>
    <mergeCell ref="CUY1:CVG1"/>
    <mergeCell ref="CVH1:CVP1"/>
    <mergeCell ref="CVQ1:CVY1"/>
    <mergeCell ref="CVZ1:CWH1"/>
    <mergeCell ref="CSE1:CSM1"/>
    <mergeCell ref="CSN1:CSV1"/>
    <mergeCell ref="CSW1:CTE1"/>
    <mergeCell ref="CTF1:CTN1"/>
    <mergeCell ref="CTO1:CTW1"/>
    <mergeCell ref="CTX1:CUF1"/>
    <mergeCell ref="DCO1:DCW1"/>
    <mergeCell ref="DCX1:DDF1"/>
    <mergeCell ref="DDG1:DDO1"/>
    <mergeCell ref="DDP1:DDX1"/>
    <mergeCell ref="DDY1:DEG1"/>
    <mergeCell ref="DEH1:DEP1"/>
    <mergeCell ref="DAM1:DAU1"/>
    <mergeCell ref="DAV1:DBD1"/>
    <mergeCell ref="DBE1:DBM1"/>
    <mergeCell ref="DBN1:DBV1"/>
    <mergeCell ref="DBW1:DCE1"/>
    <mergeCell ref="DCF1:DCN1"/>
    <mergeCell ref="CYK1:CYS1"/>
    <mergeCell ref="CYT1:CZB1"/>
    <mergeCell ref="CZC1:CZK1"/>
    <mergeCell ref="CZL1:CZT1"/>
    <mergeCell ref="CZU1:DAC1"/>
    <mergeCell ref="DAD1:DAL1"/>
    <mergeCell ref="DIU1:DJC1"/>
    <mergeCell ref="DJD1:DJL1"/>
    <mergeCell ref="DJM1:DJU1"/>
    <mergeCell ref="DJV1:DKD1"/>
    <mergeCell ref="DKE1:DKM1"/>
    <mergeCell ref="DKN1:DKV1"/>
    <mergeCell ref="DGS1:DHA1"/>
    <mergeCell ref="DHB1:DHJ1"/>
    <mergeCell ref="DHK1:DHS1"/>
    <mergeCell ref="DHT1:DIB1"/>
    <mergeCell ref="DIC1:DIK1"/>
    <mergeCell ref="DIL1:DIT1"/>
    <mergeCell ref="DEQ1:DEY1"/>
    <mergeCell ref="DEZ1:DFH1"/>
    <mergeCell ref="DFI1:DFQ1"/>
    <mergeCell ref="DFR1:DFZ1"/>
    <mergeCell ref="DGA1:DGI1"/>
    <mergeCell ref="DGJ1:DGR1"/>
    <mergeCell ref="DPA1:DPI1"/>
    <mergeCell ref="DPJ1:DPR1"/>
    <mergeCell ref="DPS1:DQA1"/>
    <mergeCell ref="DQB1:DQJ1"/>
    <mergeCell ref="DQK1:DQS1"/>
    <mergeCell ref="DQT1:DRB1"/>
    <mergeCell ref="DMY1:DNG1"/>
    <mergeCell ref="DNH1:DNP1"/>
    <mergeCell ref="DNQ1:DNY1"/>
    <mergeCell ref="DNZ1:DOH1"/>
    <mergeCell ref="DOI1:DOQ1"/>
    <mergeCell ref="DOR1:DOZ1"/>
    <mergeCell ref="DKW1:DLE1"/>
    <mergeCell ref="DLF1:DLN1"/>
    <mergeCell ref="DLO1:DLW1"/>
    <mergeCell ref="DLX1:DMF1"/>
    <mergeCell ref="DMG1:DMO1"/>
    <mergeCell ref="DMP1:DMX1"/>
    <mergeCell ref="DVG1:DVO1"/>
    <mergeCell ref="DVP1:DVX1"/>
    <mergeCell ref="DVY1:DWG1"/>
    <mergeCell ref="DWH1:DWP1"/>
    <mergeCell ref="DWQ1:DWY1"/>
    <mergeCell ref="DWZ1:DXH1"/>
    <mergeCell ref="DTE1:DTM1"/>
    <mergeCell ref="DTN1:DTV1"/>
    <mergeCell ref="DTW1:DUE1"/>
    <mergeCell ref="DUF1:DUN1"/>
    <mergeCell ref="DUO1:DUW1"/>
    <mergeCell ref="DUX1:DVF1"/>
    <mergeCell ref="DRC1:DRK1"/>
    <mergeCell ref="DRL1:DRT1"/>
    <mergeCell ref="DRU1:DSC1"/>
    <mergeCell ref="DSD1:DSL1"/>
    <mergeCell ref="DSM1:DSU1"/>
    <mergeCell ref="DSV1:DTD1"/>
    <mergeCell ref="EBM1:EBU1"/>
    <mergeCell ref="EBV1:ECD1"/>
    <mergeCell ref="ECE1:ECM1"/>
    <mergeCell ref="ECN1:ECV1"/>
    <mergeCell ref="ECW1:EDE1"/>
    <mergeCell ref="EDF1:EDN1"/>
    <mergeCell ref="DZK1:DZS1"/>
    <mergeCell ref="DZT1:EAB1"/>
    <mergeCell ref="EAC1:EAK1"/>
    <mergeCell ref="EAL1:EAT1"/>
    <mergeCell ref="EAU1:EBC1"/>
    <mergeCell ref="EBD1:EBL1"/>
    <mergeCell ref="DXI1:DXQ1"/>
    <mergeCell ref="DXR1:DXZ1"/>
    <mergeCell ref="DYA1:DYI1"/>
    <mergeCell ref="DYJ1:DYR1"/>
    <mergeCell ref="DYS1:DZA1"/>
    <mergeCell ref="DZB1:DZJ1"/>
    <mergeCell ref="EHS1:EIA1"/>
    <mergeCell ref="EIB1:EIJ1"/>
    <mergeCell ref="EIK1:EIS1"/>
    <mergeCell ref="EIT1:EJB1"/>
    <mergeCell ref="EJC1:EJK1"/>
    <mergeCell ref="EJL1:EJT1"/>
    <mergeCell ref="EFQ1:EFY1"/>
    <mergeCell ref="EFZ1:EGH1"/>
    <mergeCell ref="EGI1:EGQ1"/>
    <mergeCell ref="EGR1:EGZ1"/>
    <mergeCell ref="EHA1:EHI1"/>
    <mergeCell ref="EHJ1:EHR1"/>
    <mergeCell ref="EDO1:EDW1"/>
    <mergeCell ref="EDX1:EEF1"/>
    <mergeCell ref="EEG1:EEO1"/>
    <mergeCell ref="EEP1:EEX1"/>
    <mergeCell ref="EEY1:EFG1"/>
    <mergeCell ref="EFH1:EFP1"/>
    <mergeCell ref="ENY1:EOG1"/>
    <mergeCell ref="EOH1:EOP1"/>
    <mergeCell ref="EOQ1:EOY1"/>
    <mergeCell ref="EOZ1:EPH1"/>
    <mergeCell ref="EPI1:EPQ1"/>
    <mergeCell ref="EPR1:EPZ1"/>
    <mergeCell ref="ELW1:EME1"/>
    <mergeCell ref="EMF1:EMN1"/>
    <mergeCell ref="EMO1:EMW1"/>
    <mergeCell ref="EMX1:ENF1"/>
    <mergeCell ref="ENG1:ENO1"/>
    <mergeCell ref="ENP1:ENX1"/>
    <mergeCell ref="EJU1:EKC1"/>
    <mergeCell ref="EKD1:EKL1"/>
    <mergeCell ref="EKM1:EKU1"/>
    <mergeCell ref="EKV1:ELD1"/>
    <mergeCell ref="ELE1:ELM1"/>
    <mergeCell ref="ELN1:ELV1"/>
    <mergeCell ref="EUE1:EUM1"/>
    <mergeCell ref="EUN1:EUV1"/>
    <mergeCell ref="EUW1:EVE1"/>
    <mergeCell ref="EVF1:EVN1"/>
    <mergeCell ref="EVO1:EVW1"/>
    <mergeCell ref="EVX1:EWF1"/>
    <mergeCell ref="ESC1:ESK1"/>
    <mergeCell ref="ESL1:EST1"/>
    <mergeCell ref="ESU1:ETC1"/>
    <mergeCell ref="ETD1:ETL1"/>
    <mergeCell ref="ETM1:ETU1"/>
    <mergeCell ref="ETV1:EUD1"/>
    <mergeCell ref="EQA1:EQI1"/>
    <mergeCell ref="EQJ1:EQR1"/>
    <mergeCell ref="EQS1:ERA1"/>
    <mergeCell ref="ERB1:ERJ1"/>
    <mergeCell ref="ERK1:ERS1"/>
    <mergeCell ref="ERT1:ESB1"/>
    <mergeCell ref="FAK1:FAS1"/>
    <mergeCell ref="FAT1:FBB1"/>
    <mergeCell ref="FBC1:FBK1"/>
    <mergeCell ref="FBL1:FBT1"/>
    <mergeCell ref="FBU1:FCC1"/>
    <mergeCell ref="FCD1:FCL1"/>
    <mergeCell ref="EYI1:EYQ1"/>
    <mergeCell ref="EYR1:EYZ1"/>
    <mergeCell ref="EZA1:EZI1"/>
    <mergeCell ref="EZJ1:EZR1"/>
    <mergeCell ref="EZS1:FAA1"/>
    <mergeCell ref="FAB1:FAJ1"/>
    <mergeCell ref="EWG1:EWO1"/>
    <mergeCell ref="EWP1:EWX1"/>
    <mergeCell ref="EWY1:EXG1"/>
    <mergeCell ref="EXH1:EXP1"/>
    <mergeCell ref="EXQ1:EXY1"/>
    <mergeCell ref="EXZ1:EYH1"/>
    <mergeCell ref="FGQ1:FGY1"/>
    <mergeCell ref="FGZ1:FHH1"/>
    <mergeCell ref="FHI1:FHQ1"/>
    <mergeCell ref="FHR1:FHZ1"/>
    <mergeCell ref="FIA1:FII1"/>
    <mergeCell ref="FIJ1:FIR1"/>
    <mergeCell ref="FEO1:FEW1"/>
    <mergeCell ref="FEX1:FFF1"/>
    <mergeCell ref="FFG1:FFO1"/>
    <mergeCell ref="FFP1:FFX1"/>
    <mergeCell ref="FFY1:FGG1"/>
    <mergeCell ref="FGH1:FGP1"/>
    <mergeCell ref="FCM1:FCU1"/>
    <mergeCell ref="FCV1:FDD1"/>
    <mergeCell ref="FDE1:FDM1"/>
    <mergeCell ref="FDN1:FDV1"/>
    <mergeCell ref="FDW1:FEE1"/>
    <mergeCell ref="FEF1:FEN1"/>
    <mergeCell ref="FMW1:FNE1"/>
    <mergeCell ref="FNF1:FNN1"/>
    <mergeCell ref="FNO1:FNW1"/>
    <mergeCell ref="FNX1:FOF1"/>
    <mergeCell ref="FOG1:FOO1"/>
    <mergeCell ref="FOP1:FOX1"/>
    <mergeCell ref="FKU1:FLC1"/>
    <mergeCell ref="FLD1:FLL1"/>
    <mergeCell ref="FLM1:FLU1"/>
    <mergeCell ref="FLV1:FMD1"/>
    <mergeCell ref="FME1:FMM1"/>
    <mergeCell ref="FMN1:FMV1"/>
    <mergeCell ref="FIS1:FJA1"/>
    <mergeCell ref="FJB1:FJJ1"/>
    <mergeCell ref="FJK1:FJS1"/>
    <mergeCell ref="FJT1:FKB1"/>
    <mergeCell ref="FKC1:FKK1"/>
    <mergeCell ref="FKL1:FKT1"/>
    <mergeCell ref="FTC1:FTK1"/>
    <mergeCell ref="FTL1:FTT1"/>
    <mergeCell ref="FTU1:FUC1"/>
    <mergeCell ref="FUD1:FUL1"/>
    <mergeCell ref="FUM1:FUU1"/>
    <mergeCell ref="FUV1:FVD1"/>
    <mergeCell ref="FRA1:FRI1"/>
    <mergeCell ref="FRJ1:FRR1"/>
    <mergeCell ref="FRS1:FSA1"/>
    <mergeCell ref="FSB1:FSJ1"/>
    <mergeCell ref="FSK1:FSS1"/>
    <mergeCell ref="FST1:FTB1"/>
    <mergeCell ref="FOY1:FPG1"/>
    <mergeCell ref="FPH1:FPP1"/>
    <mergeCell ref="FPQ1:FPY1"/>
    <mergeCell ref="FPZ1:FQH1"/>
    <mergeCell ref="FQI1:FQQ1"/>
    <mergeCell ref="FQR1:FQZ1"/>
    <mergeCell ref="FZI1:FZQ1"/>
    <mergeCell ref="FZR1:FZZ1"/>
    <mergeCell ref="GAA1:GAI1"/>
    <mergeCell ref="GAJ1:GAR1"/>
    <mergeCell ref="GAS1:GBA1"/>
    <mergeCell ref="GBB1:GBJ1"/>
    <mergeCell ref="FXG1:FXO1"/>
    <mergeCell ref="FXP1:FXX1"/>
    <mergeCell ref="FXY1:FYG1"/>
    <mergeCell ref="FYH1:FYP1"/>
    <mergeCell ref="FYQ1:FYY1"/>
    <mergeCell ref="FYZ1:FZH1"/>
    <mergeCell ref="FVE1:FVM1"/>
    <mergeCell ref="FVN1:FVV1"/>
    <mergeCell ref="FVW1:FWE1"/>
    <mergeCell ref="FWF1:FWN1"/>
    <mergeCell ref="FWO1:FWW1"/>
    <mergeCell ref="FWX1:FXF1"/>
    <mergeCell ref="GFO1:GFW1"/>
    <mergeCell ref="GFX1:GGF1"/>
    <mergeCell ref="GGG1:GGO1"/>
    <mergeCell ref="GGP1:GGX1"/>
    <mergeCell ref="GGY1:GHG1"/>
    <mergeCell ref="GHH1:GHP1"/>
    <mergeCell ref="GDM1:GDU1"/>
    <mergeCell ref="GDV1:GED1"/>
    <mergeCell ref="GEE1:GEM1"/>
    <mergeCell ref="GEN1:GEV1"/>
    <mergeCell ref="GEW1:GFE1"/>
    <mergeCell ref="GFF1:GFN1"/>
    <mergeCell ref="GBK1:GBS1"/>
    <mergeCell ref="GBT1:GCB1"/>
    <mergeCell ref="GCC1:GCK1"/>
    <mergeCell ref="GCL1:GCT1"/>
    <mergeCell ref="GCU1:GDC1"/>
    <mergeCell ref="GDD1:GDL1"/>
    <mergeCell ref="GLU1:GMC1"/>
    <mergeCell ref="GMD1:GML1"/>
    <mergeCell ref="GMM1:GMU1"/>
    <mergeCell ref="GMV1:GND1"/>
    <mergeCell ref="GNE1:GNM1"/>
    <mergeCell ref="GNN1:GNV1"/>
    <mergeCell ref="GJS1:GKA1"/>
    <mergeCell ref="GKB1:GKJ1"/>
    <mergeCell ref="GKK1:GKS1"/>
    <mergeCell ref="GKT1:GLB1"/>
    <mergeCell ref="GLC1:GLK1"/>
    <mergeCell ref="GLL1:GLT1"/>
    <mergeCell ref="GHQ1:GHY1"/>
    <mergeCell ref="GHZ1:GIH1"/>
    <mergeCell ref="GII1:GIQ1"/>
    <mergeCell ref="GIR1:GIZ1"/>
    <mergeCell ref="GJA1:GJI1"/>
    <mergeCell ref="GJJ1:GJR1"/>
    <mergeCell ref="GSA1:GSI1"/>
    <mergeCell ref="GSJ1:GSR1"/>
    <mergeCell ref="GSS1:GTA1"/>
    <mergeCell ref="GTB1:GTJ1"/>
    <mergeCell ref="GTK1:GTS1"/>
    <mergeCell ref="GTT1:GUB1"/>
    <mergeCell ref="GPY1:GQG1"/>
    <mergeCell ref="GQH1:GQP1"/>
    <mergeCell ref="GQQ1:GQY1"/>
    <mergeCell ref="GQZ1:GRH1"/>
    <mergeCell ref="GRI1:GRQ1"/>
    <mergeCell ref="GRR1:GRZ1"/>
    <mergeCell ref="GNW1:GOE1"/>
    <mergeCell ref="GOF1:GON1"/>
    <mergeCell ref="GOO1:GOW1"/>
    <mergeCell ref="GOX1:GPF1"/>
    <mergeCell ref="GPG1:GPO1"/>
    <mergeCell ref="GPP1:GPX1"/>
    <mergeCell ref="GYG1:GYO1"/>
    <mergeCell ref="GYP1:GYX1"/>
    <mergeCell ref="GYY1:GZG1"/>
    <mergeCell ref="GZH1:GZP1"/>
    <mergeCell ref="GZQ1:GZY1"/>
    <mergeCell ref="GZZ1:HAH1"/>
    <mergeCell ref="GWE1:GWM1"/>
    <mergeCell ref="GWN1:GWV1"/>
    <mergeCell ref="GWW1:GXE1"/>
    <mergeCell ref="GXF1:GXN1"/>
    <mergeCell ref="GXO1:GXW1"/>
    <mergeCell ref="GXX1:GYF1"/>
    <mergeCell ref="GUC1:GUK1"/>
    <mergeCell ref="GUL1:GUT1"/>
    <mergeCell ref="GUU1:GVC1"/>
    <mergeCell ref="GVD1:GVL1"/>
    <mergeCell ref="GVM1:GVU1"/>
    <mergeCell ref="GVV1:GWD1"/>
    <mergeCell ref="HEM1:HEU1"/>
    <mergeCell ref="HEV1:HFD1"/>
    <mergeCell ref="HFE1:HFM1"/>
    <mergeCell ref="HFN1:HFV1"/>
    <mergeCell ref="HFW1:HGE1"/>
    <mergeCell ref="HGF1:HGN1"/>
    <mergeCell ref="HCK1:HCS1"/>
    <mergeCell ref="HCT1:HDB1"/>
    <mergeCell ref="HDC1:HDK1"/>
    <mergeCell ref="HDL1:HDT1"/>
    <mergeCell ref="HDU1:HEC1"/>
    <mergeCell ref="HED1:HEL1"/>
    <mergeCell ref="HAI1:HAQ1"/>
    <mergeCell ref="HAR1:HAZ1"/>
    <mergeCell ref="HBA1:HBI1"/>
    <mergeCell ref="HBJ1:HBR1"/>
    <mergeCell ref="HBS1:HCA1"/>
    <mergeCell ref="HCB1:HCJ1"/>
    <mergeCell ref="HKS1:HLA1"/>
    <mergeCell ref="HLB1:HLJ1"/>
    <mergeCell ref="HLK1:HLS1"/>
    <mergeCell ref="HLT1:HMB1"/>
    <mergeCell ref="HMC1:HMK1"/>
    <mergeCell ref="HML1:HMT1"/>
    <mergeCell ref="HIQ1:HIY1"/>
    <mergeCell ref="HIZ1:HJH1"/>
    <mergeCell ref="HJI1:HJQ1"/>
    <mergeCell ref="HJR1:HJZ1"/>
    <mergeCell ref="HKA1:HKI1"/>
    <mergeCell ref="HKJ1:HKR1"/>
    <mergeCell ref="HGO1:HGW1"/>
    <mergeCell ref="HGX1:HHF1"/>
    <mergeCell ref="HHG1:HHO1"/>
    <mergeCell ref="HHP1:HHX1"/>
    <mergeCell ref="HHY1:HIG1"/>
    <mergeCell ref="HIH1:HIP1"/>
    <mergeCell ref="HQY1:HRG1"/>
    <mergeCell ref="HRH1:HRP1"/>
    <mergeCell ref="HRQ1:HRY1"/>
    <mergeCell ref="HRZ1:HSH1"/>
    <mergeCell ref="HSI1:HSQ1"/>
    <mergeCell ref="HSR1:HSZ1"/>
    <mergeCell ref="HOW1:HPE1"/>
    <mergeCell ref="HPF1:HPN1"/>
    <mergeCell ref="HPO1:HPW1"/>
    <mergeCell ref="HPX1:HQF1"/>
    <mergeCell ref="HQG1:HQO1"/>
    <mergeCell ref="HQP1:HQX1"/>
    <mergeCell ref="HMU1:HNC1"/>
    <mergeCell ref="HND1:HNL1"/>
    <mergeCell ref="HNM1:HNU1"/>
    <mergeCell ref="HNV1:HOD1"/>
    <mergeCell ref="HOE1:HOM1"/>
    <mergeCell ref="HON1:HOV1"/>
    <mergeCell ref="HXE1:HXM1"/>
    <mergeCell ref="HXN1:HXV1"/>
    <mergeCell ref="HXW1:HYE1"/>
    <mergeCell ref="HYF1:HYN1"/>
    <mergeCell ref="HYO1:HYW1"/>
    <mergeCell ref="HYX1:HZF1"/>
    <mergeCell ref="HVC1:HVK1"/>
    <mergeCell ref="HVL1:HVT1"/>
    <mergeCell ref="HVU1:HWC1"/>
    <mergeCell ref="HWD1:HWL1"/>
    <mergeCell ref="HWM1:HWU1"/>
    <mergeCell ref="HWV1:HXD1"/>
    <mergeCell ref="HTA1:HTI1"/>
    <mergeCell ref="HTJ1:HTR1"/>
    <mergeCell ref="HTS1:HUA1"/>
    <mergeCell ref="HUB1:HUJ1"/>
    <mergeCell ref="HUK1:HUS1"/>
    <mergeCell ref="HUT1:HVB1"/>
    <mergeCell ref="IDK1:IDS1"/>
    <mergeCell ref="IDT1:IEB1"/>
    <mergeCell ref="IEC1:IEK1"/>
    <mergeCell ref="IEL1:IET1"/>
    <mergeCell ref="IEU1:IFC1"/>
    <mergeCell ref="IFD1:IFL1"/>
    <mergeCell ref="IBI1:IBQ1"/>
    <mergeCell ref="IBR1:IBZ1"/>
    <mergeCell ref="ICA1:ICI1"/>
    <mergeCell ref="ICJ1:ICR1"/>
    <mergeCell ref="ICS1:IDA1"/>
    <mergeCell ref="IDB1:IDJ1"/>
    <mergeCell ref="HZG1:HZO1"/>
    <mergeCell ref="HZP1:HZX1"/>
    <mergeCell ref="HZY1:IAG1"/>
    <mergeCell ref="IAH1:IAP1"/>
    <mergeCell ref="IAQ1:IAY1"/>
    <mergeCell ref="IAZ1:IBH1"/>
    <mergeCell ref="IJQ1:IJY1"/>
    <mergeCell ref="IJZ1:IKH1"/>
    <mergeCell ref="IKI1:IKQ1"/>
    <mergeCell ref="IKR1:IKZ1"/>
    <mergeCell ref="ILA1:ILI1"/>
    <mergeCell ref="ILJ1:ILR1"/>
    <mergeCell ref="IHO1:IHW1"/>
    <mergeCell ref="IHX1:IIF1"/>
    <mergeCell ref="IIG1:IIO1"/>
    <mergeCell ref="IIP1:IIX1"/>
    <mergeCell ref="IIY1:IJG1"/>
    <mergeCell ref="IJH1:IJP1"/>
    <mergeCell ref="IFM1:IFU1"/>
    <mergeCell ref="IFV1:IGD1"/>
    <mergeCell ref="IGE1:IGM1"/>
    <mergeCell ref="IGN1:IGV1"/>
    <mergeCell ref="IGW1:IHE1"/>
    <mergeCell ref="IHF1:IHN1"/>
    <mergeCell ref="IPW1:IQE1"/>
    <mergeCell ref="IQF1:IQN1"/>
    <mergeCell ref="IQO1:IQW1"/>
    <mergeCell ref="IQX1:IRF1"/>
    <mergeCell ref="IRG1:IRO1"/>
    <mergeCell ref="IRP1:IRX1"/>
    <mergeCell ref="INU1:IOC1"/>
    <mergeCell ref="IOD1:IOL1"/>
    <mergeCell ref="IOM1:IOU1"/>
    <mergeCell ref="IOV1:IPD1"/>
    <mergeCell ref="IPE1:IPM1"/>
    <mergeCell ref="IPN1:IPV1"/>
    <mergeCell ref="ILS1:IMA1"/>
    <mergeCell ref="IMB1:IMJ1"/>
    <mergeCell ref="IMK1:IMS1"/>
    <mergeCell ref="IMT1:INB1"/>
    <mergeCell ref="INC1:INK1"/>
    <mergeCell ref="INL1:INT1"/>
    <mergeCell ref="IWC1:IWK1"/>
    <mergeCell ref="IWL1:IWT1"/>
    <mergeCell ref="IWU1:IXC1"/>
    <mergeCell ref="IXD1:IXL1"/>
    <mergeCell ref="IXM1:IXU1"/>
    <mergeCell ref="IXV1:IYD1"/>
    <mergeCell ref="IUA1:IUI1"/>
    <mergeCell ref="IUJ1:IUR1"/>
    <mergeCell ref="IUS1:IVA1"/>
    <mergeCell ref="IVB1:IVJ1"/>
    <mergeCell ref="IVK1:IVS1"/>
    <mergeCell ref="IVT1:IWB1"/>
    <mergeCell ref="IRY1:ISG1"/>
    <mergeCell ref="ISH1:ISP1"/>
    <mergeCell ref="ISQ1:ISY1"/>
    <mergeCell ref="ISZ1:ITH1"/>
    <mergeCell ref="ITI1:ITQ1"/>
    <mergeCell ref="ITR1:ITZ1"/>
    <mergeCell ref="JCI1:JCQ1"/>
    <mergeCell ref="JCR1:JCZ1"/>
    <mergeCell ref="JDA1:JDI1"/>
    <mergeCell ref="JDJ1:JDR1"/>
    <mergeCell ref="JDS1:JEA1"/>
    <mergeCell ref="JEB1:JEJ1"/>
    <mergeCell ref="JAG1:JAO1"/>
    <mergeCell ref="JAP1:JAX1"/>
    <mergeCell ref="JAY1:JBG1"/>
    <mergeCell ref="JBH1:JBP1"/>
    <mergeCell ref="JBQ1:JBY1"/>
    <mergeCell ref="JBZ1:JCH1"/>
    <mergeCell ref="IYE1:IYM1"/>
    <mergeCell ref="IYN1:IYV1"/>
    <mergeCell ref="IYW1:IZE1"/>
    <mergeCell ref="IZF1:IZN1"/>
    <mergeCell ref="IZO1:IZW1"/>
    <mergeCell ref="IZX1:JAF1"/>
    <mergeCell ref="JIO1:JIW1"/>
    <mergeCell ref="JIX1:JJF1"/>
    <mergeCell ref="JJG1:JJO1"/>
    <mergeCell ref="JJP1:JJX1"/>
    <mergeCell ref="JJY1:JKG1"/>
    <mergeCell ref="JKH1:JKP1"/>
    <mergeCell ref="JGM1:JGU1"/>
    <mergeCell ref="JGV1:JHD1"/>
    <mergeCell ref="JHE1:JHM1"/>
    <mergeCell ref="JHN1:JHV1"/>
    <mergeCell ref="JHW1:JIE1"/>
    <mergeCell ref="JIF1:JIN1"/>
    <mergeCell ref="JEK1:JES1"/>
    <mergeCell ref="JET1:JFB1"/>
    <mergeCell ref="JFC1:JFK1"/>
    <mergeCell ref="JFL1:JFT1"/>
    <mergeCell ref="JFU1:JGC1"/>
    <mergeCell ref="JGD1:JGL1"/>
    <mergeCell ref="JOU1:JPC1"/>
    <mergeCell ref="JPD1:JPL1"/>
    <mergeCell ref="JPM1:JPU1"/>
    <mergeCell ref="JPV1:JQD1"/>
    <mergeCell ref="JQE1:JQM1"/>
    <mergeCell ref="JQN1:JQV1"/>
    <mergeCell ref="JMS1:JNA1"/>
    <mergeCell ref="JNB1:JNJ1"/>
    <mergeCell ref="JNK1:JNS1"/>
    <mergeCell ref="JNT1:JOB1"/>
    <mergeCell ref="JOC1:JOK1"/>
    <mergeCell ref="JOL1:JOT1"/>
    <mergeCell ref="JKQ1:JKY1"/>
    <mergeCell ref="JKZ1:JLH1"/>
    <mergeCell ref="JLI1:JLQ1"/>
    <mergeCell ref="JLR1:JLZ1"/>
    <mergeCell ref="JMA1:JMI1"/>
    <mergeCell ref="JMJ1:JMR1"/>
    <mergeCell ref="JVA1:JVI1"/>
    <mergeCell ref="JVJ1:JVR1"/>
    <mergeCell ref="JVS1:JWA1"/>
    <mergeCell ref="JWB1:JWJ1"/>
    <mergeCell ref="JWK1:JWS1"/>
    <mergeCell ref="JWT1:JXB1"/>
    <mergeCell ref="JSY1:JTG1"/>
    <mergeCell ref="JTH1:JTP1"/>
    <mergeCell ref="JTQ1:JTY1"/>
    <mergeCell ref="JTZ1:JUH1"/>
    <mergeCell ref="JUI1:JUQ1"/>
    <mergeCell ref="JUR1:JUZ1"/>
    <mergeCell ref="JQW1:JRE1"/>
    <mergeCell ref="JRF1:JRN1"/>
    <mergeCell ref="JRO1:JRW1"/>
    <mergeCell ref="JRX1:JSF1"/>
    <mergeCell ref="JSG1:JSO1"/>
    <mergeCell ref="JSP1:JSX1"/>
    <mergeCell ref="KBG1:KBO1"/>
    <mergeCell ref="KBP1:KBX1"/>
    <mergeCell ref="KBY1:KCG1"/>
    <mergeCell ref="KCH1:KCP1"/>
    <mergeCell ref="KCQ1:KCY1"/>
    <mergeCell ref="KCZ1:KDH1"/>
    <mergeCell ref="JZE1:JZM1"/>
    <mergeCell ref="JZN1:JZV1"/>
    <mergeCell ref="JZW1:KAE1"/>
    <mergeCell ref="KAF1:KAN1"/>
    <mergeCell ref="KAO1:KAW1"/>
    <mergeCell ref="KAX1:KBF1"/>
    <mergeCell ref="JXC1:JXK1"/>
    <mergeCell ref="JXL1:JXT1"/>
    <mergeCell ref="JXU1:JYC1"/>
    <mergeCell ref="JYD1:JYL1"/>
    <mergeCell ref="JYM1:JYU1"/>
    <mergeCell ref="JYV1:JZD1"/>
    <mergeCell ref="KHM1:KHU1"/>
    <mergeCell ref="KHV1:KID1"/>
    <mergeCell ref="KIE1:KIM1"/>
    <mergeCell ref="KIN1:KIV1"/>
    <mergeCell ref="KIW1:KJE1"/>
    <mergeCell ref="KJF1:KJN1"/>
    <mergeCell ref="KFK1:KFS1"/>
    <mergeCell ref="KFT1:KGB1"/>
    <mergeCell ref="KGC1:KGK1"/>
    <mergeCell ref="KGL1:KGT1"/>
    <mergeCell ref="KGU1:KHC1"/>
    <mergeCell ref="KHD1:KHL1"/>
    <mergeCell ref="KDI1:KDQ1"/>
    <mergeCell ref="KDR1:KDZ1"/>
    <mergeCell ref="KEA1:KEI1"/>
    <mergeCell ref="KEJ1:KER1"/>
    <mergeCell ref="KES1:KFA1"/>
    <mergeCell ref="KFB1:KFJ1"/>
    <mergeCell ref="KNS1:KOA1"/>
    <mergeCell ref="KOB1:KOJ1"/>
    <mergeCell ref="KOK1:KOS1"/>
    <mergeCell ref="KOT1:KPB1"/>
    <mergeCell ref="KPC1:KPK1"/>
    <mergeCell ref="KPL1:KPT1"/>
    <mergeCell ref="KLQ1:KLY1"/>
    <mergeCell ref="KLZ1:KMH1"/>
    <mergeCell ref="KMI1:KMQ1"/>
    <mergeCell ref="KMR1:KMZ1"/>
    <mergeCell ref="KNA1:KNI1"/>
    <mergeCell ref="KNJ1:KNR1"/>
    <mergeCell ref="KJO1:KJW1"/>
    <mergeCell ref="KJX1:KKF1"/>
    <mergeCell ref="KKG1:KKO1"/>
    <mergeCell ref="KKP1:KKX1"/>
    <mergeCell ref="KKY1:KLG1"/>
    <mergeCell ref="KLH1:KLP1"/>
    <mergeCell ref="KTY1:KUG1"/>
    <mergeCell ref="KUH1:KUP1"/>
    <mergeCell ref="KUQ1:KUY1"/>
    <mergeCell ref="KUZ1:KVH1"/>
    <mergeCell ref="KVI1:KVQ1"/>
    <mergeCell ref="KVR1:KVZ1"/>
    <mergeCell ref="KRW1:KSE1"/>
    <mergeCell ref="KSF1:KSN1"/>
    <mergeCell ref="KSO1:KSW1"/>
    <mergeCell ref="KSX1:KTF1"/>
    <mergeCell ref="KTG1:KTO1"/>
    <mergeCell ref="KTP1:KTX1"/>
    <mergeCell ref="KPU1:KQC1"/>
    <mergeCell ref="KQD1:KQL1"/>
    <mergeCell ref="KQM1:KQU1"/>
    <mergeCell ref="KQV1:KRD1"/>
    <mergeCell ref="KRE1:KRM1"/>
    <mergeCell ref="KRN1:KRV1"/>
    <mergeCell ref="LAE1:LAM1"/>
    <mergeCell ref="LAN1:LAV1"/>
    <mergeCell ref="LAW1:LBE1"/>
    <mergeCell ref="LBF1:LBN1"/>
    <mergeCell ref="LBO1:LBW1"/>
    <mergeCell ref="LBX1:LCF1"/>
    <mergeCell ref="KYC1:KYK1"/>
    <mergeCell ref="KYL1:KYT1"/>
    <mergeCell ref="KYU1:KZC1"/>
    <mergeCell ref="KZD1:KZL1"/>
    <mergeCell ref="KZM1:KZU1"/>
    <mergeCell ref="KZV1:LAD1"/>
    <mergeCell ref="KWA1:KWI1"/>
    <mergeCell ref="KWJ1:KWR1"/>
    <mergeCell ref="KWS1:KXA1"/>
    <mergeCell ref="KXB1:KXJ1"/>
    <mergeCell ref="KXK1:KXS1"/>
    <mergeCell ref="KXT1:KYB1"/>
    <mergeCell ref="LGK1:LGS1"/>
    <mergeCell ref="LGT1:LHB1"/>
    <mergeCell ref="LHC1:LHK1"/>
    <mergeCell ref="LHL1:LHT1"/>
    <mergeCell ref="LHU1:LIC1"/>
    <mergeCell ref="LID1:LIL1"/>
    <mergeCell ref="LEI1:LEQ1"/>
    <mergeCell ref="LER1:LEZ1"/>
    <mergeCell ref="LFA1:LFI1"/>
    <mergeCell ref="LFJ1:LFR1"/>
    <mergeCell ref="LFS1:LGA1"/>
    <mergeCell ref="LGB1:LGJ1"/>
    <mergeCell ref="LCG1:LCO1"/>
    <mergeCell ref="LCP1:LCX1"/>
    <mergeCell ref="LCY1:LDG1"/>
    <mergeCell ref="LDH1:LDP1"/>
    <mergeCell ref="LDQ1:LDY1"/>
    <mergeCell ref="LDZ1:LEH1"/>
    <mergeCell ref="LMQ1:LMY1"/>
    <mergeCell ref="LMZ1:LNH1"/>
    <mergeCell ref="LNI1:LNQ1"/>
    <mergeCell ref="LNR1:LNZ1"/>
    <mergeCell ref="LOA1:LOI1"/>
    <mergeCell ref="LOJ1:LOR1"/>
    <mergeCell ref="LKO1:LKW1"/>
    <mergeCell ref="LKX1:LLF1"/>
    <mergeCell ref="LLG1:LLO1"/>
    <mergeCell ref="LLP1:LLX1"/>
    <mergeCell ref="LLY1:LMG1"/>
    <mergeCell ref="LMH1:LMP1"/>
    <mergeCell ref="LIM1:LIU1"/>
    <mergeCell ref="LIV1:LJD1"/>
    <mergeCell ref="LJE1:LJM1"/>
    <mergeCell ref="LJN1:LJV1"/>
    <mergeCell ref="LJW1:LKE1"/>
    <mergeCell ref="LKF1:LKN1"/>
    <mergeCell ref="LSW1:LTE1"/>
    <mergeCell ref="LTF1:LTN1"/>
    <mergeCell ref="LTO1:LTW1"/>
    <mergeCell ref="LTX1:LUF1"/>
    <mergeCell ref="LUG1:LUO1"/>
    <mergeCell ref="LUP1:LUX1"/>
    <mergeCell ref="LQU1:LRC1"/>
    <mergeCell ref="LRD1:LRL1"/>
    <mergeCell ref="LRM1:LRU1"/>
    <mergeCell ref="LRV1:LSD1"/>
    <mergeCell ref="LSE1:LSM1"/>
    <mergeCell ref="LSN1:LSV1"/>
    <mergeCell ref="LOS1:LPA1"/>
    <mergeCell ref="LPB1:LPJ1"/>
    <mergeCell ref="LPK1:LPS1"/>
    <mergeCell ref="LPT1:LQB1"/>
    <mergeCell ref="LQC1:LQK1"/>
    <mergeCell ref="LQL1:LQT1"/>
    <mergeCell ref="LZC1:LZK1"/>
    <mergeCell ref="LZL1:LZT1"/>
    <mergeCell ref="LZU1:MAC1"/>
    <mergeCell ref="MAD1:MAL1"/>
    <mergeCell ref="MAM1:MAU1"/>
    <mergeCell ref="MAV1:MBD1"/>
    <mergeCell ref="LXA1:LXI1"/>
    <mergeCell ref="LXJ1:LXR1"/>
    <mergeCell ref="LXS1:LYA1"/>
    <mergeCell ref="LYB1:LYJ1"/>
    <mergeCell ref="LYK1:LYS1"/>
    <mergeCell ref="LYT1:LZB1"/>
    <mergeCell ref="LUY1:LVG1"/>
    <mergeCell ref="LVH1:LVP1"/>
    <mergeCell ref="LVQ1:LVY1"/>
    <mergeCell ref="LVZ1:LWH1"/>
    <mergeCell ref="LWI1:LWQ1"/>
    <mergeCell ref="LWR1:LWZ1"/>
    <mergeCell ref="MFI1:MFQ1"/>
    <mergeCell ref="MFR1:MFZ1"/>
    <mergeCell ref="MGA1:MGI1"/>
    <mergeCell ref="MGJ1:MGR1"/>
    <mergeCell ref="MGS1:MHA1"/>
    <mergeCell ref="MHB1:MHJ1"/>
    <mergeCell ref="MDG1:MDO1"/>
    <mergeCell ref="MDP1:MDX1"/>
    <mergeCell ref="MDY1:MEG1"/>
    <mergeCell ref="MEH1:MEP1"/>
    <mergeCell ref="MEQ1:MEY1"/>
    <mergeCell ref="MEZ1:MFH1"/>
    <mergeCell ref="MBE1:MBM1"/>
    <mergeCell ref="MBN1:MBV1"/>
    <mergeCell ref="MBW1:MCE1"/>
    <mergeCell ref="MCF1:MCN1"/>
    <mergeCell ref="MCO1:MCW1"/>
    <mergeCell ref="MCX1:MDF1"/>
    <mergeCell ref="MLO1:MLW1"/>
    <mergeCell ref="MLX1:MMF1"/>
    <mergeCell ref="MMG1:MMO1"/>
    <mergeCell ref="MMP1:MMX1"/>
    <mergeCell ref="MMY1:MNG1"/>
    <mergeCell ref="MNH1:MNP1"/>
    <mergeCell ref="MJM1:MJU1"/>
    <mergeCell ref="MJV1:MKD1"/>
    <mergeCell ref="MKE1:MKM1"/>
    <mergeCell ref="MKN1:MKV1"/>
    <mergeCell ref="MKW1:MLE1"/>
    <mergeCell ref="MLF1:MLN1"/>
    <mergeCell ref="MHK1:MHS1"/>
    <mergeCell ref="MHT1:MIB1"/>
    <mergeCell ref="MIC1:MIK1"/>
    <mergeCell ref="MIL1:MIT1"/>
    <mergeCell ref="MIU1:MJC1"/>
    <mergeCell ref="MJD1:MJL1"/>
    <mergeCell ref="MRU1:MSC1"/>
    <mergeCell ref="MSD1:MSL1"/>
    <mergeCell ref="MSM1:MSU1"/>
    <mergeCell ref="MSV1:MTD1"/>
    <mergeCell ref="MTE1:MTM1"/>
    <mergeCell ref="MTN1:MTV1"/>
    <mergeCell ref="MPS1:MQA1"/>
    <mergeCell ref="MQB1:MQJ1"/>
    <mergeCell ref="MQK1:MQS1"/>
    <mergeCell ref="MQT1:MRB1"/>
    <mergeCell ref="MRC1:MRK1"/>
    <mergeCell ref="MRL1:MRT1"/>
    <mergeCell ref="MNQ1:MNY1"/>
    <mergeCell ref="MNZ1:MOH1"/>
    <mergeCell ref="MOI1:MOQ1"/>
    <mergeCell ref="MOR1:MOZ1"/>
    <mergeCell ref="MPA1:MPI1"/>
    <mergeCell ref="MPJ1:MPR1"/>
    <mergeCell ref="MYA1:MYI1"/>
    <mergeCell ref="MYJ1:MYR1"/>
    <mergeCell ref="MYS1:MZA1"/>
    <mergeCell ref="MZB1:MZJ1"/>
    <mergeCell ref="MZK1:MZS1"/>
    <mergeCell ref="MZT1:NAB1"/>
    <mergeCell ref="MVY1:MWG1"/>
    <mergeCell ref="MWH1:MWP1"/>
    <mergeCell ref="MWQ1:MWY1"/>
    <mergeCell ref="MWZ1:MXH1"/>
    <mergeCell ref="MXI1:MXQ1"/>
    <mergeCell ref="MXR1:MXZ1"/>
    <mergeCell ref="MTW1:MUE1"/>
    <mergeCell ref="MUF1:MUN1"/>
    <mergeCell ref="MUO1:MUW1"/>
    <mergeCell ref="MUX1:MVF1"/>
    <mergeCell ref="MVG1:MVO1"/>
    <mergeCell ref="MVP1:MVX1"/>
    <mergeCell ref="NEG1:NEO1"/>
    <mergeCell ref="NEP1:NEX1"/>
    <mergeCell ref="NEY1:NFG1"/>
    <mergeCell ref="NFH1:NFP1"/>
    <mergeCell ref="NFQ1:NFY1"/>
    <mergeCell ref="NFZ1:NGH1"/>
    <mergeCell ref="NCE1:NCM1"/>
    <mergeCell ref="NCN1:NCV1"/>
    <mergeCell ref="NCW1:NDE1"/>
    <mergeCell ref="NDF1:NDN1"/>
    <mergeCell ref="NDO1:NDW1"/>
    <mergeCell ref="NDX1:NEF1"/>
    <mergeCell ref="NAC1:NAK1"/>
    <mergeCell ref="NAL1:NAT1"/>
    <mergeCell ref="NAU1:NBC1"/>
    <mergeCell ref="NBD1:NBL1"/>
    <mergeCell ref="NBM1:NBU1"/>
    <mergeCell ref="NBV1:NCD1"/>
    <mergeCell ref="NKM1:NKU1"/>
    <mergeCell ref="NKV1:NLD1"/>
    <mergeCell ref="NLE1:NLM1"/>
    <mergeCell ref="NLN1:NLV1"/>
    <mergeCell ref="NLW1:NME1"/>
    <mergeCell ref="NMF1:NMN1"/>
    <mergeCell ref="NIK1:NIS1"/>
    <mergeCell ref="NIT1:NJB1"/>
    <mergeCell ref="NJC1:NJK1"/>
    <mergeCell ref="NJL1:NJT1"/>
    <mergeCell ref="NJU1:NKC1"/>
    <mergeCell ref="NKD1:NKL1"/>
    <mergeCell ref="NGI1:NGQ1"/>
    <mergeCell ref="NGR1:NGZ1"/>
    <mergeCell ref="NHA1:NHI1"/>
    <mergeCell ref="NHJ1:NHR1"/>
    <mergeCell ref="NHS1:NIA1"/>
    <mergeCell ref="NIB1:NIJ1"/>
    <mergeCell ref="NQS1:NRA1"/>
    <mergeCell ref="NRB1:NRJ1"/>
    <mergeCell ref="NRK1:NRS1"/>
    <mergeCell ref="NRT1:NSB1"/>
    <mergeCell ref="NSC1:NSK1"/>
    <mergeCell ref="NSL1:NST1"/>
    <mergeCell ref="NOQ1:NOY1"/>
    <mergeCell ref="NOZ1:NPH1"/>
    <mergeCell ref="NPI1:NPQ1"/>
    <mergeCell ref="NPR1:NPZ1"/>
    <mergeCell ref="NQA1:NQI1"/>
    <mergeCell ref="NQJ1:NQR1"/>
    <mergeCell ref="NMO1:NMW1"/>
    <mergeCell ref="NMX1:NNF1"/>
    <mergeCell ref="NNG1:NNO1"/>
    <mergeCell ref="NNP1:NNX1"/>
    <mergeCell ref="NNY1:NOG1"/>
    <mergeCell ref="NOH1:NOP1"/>
    <mergeCell ref="NWY1:NXG1"/>
    <mergeCell ref="NXH1:NXP1"/>
    <mergeCell ref="NXQ1:NXY1"/>
    <mergeCell ref="NXZ1:NYH1"/>
    <mergeCell ref="NYI1:NYQ1"/>
    <mergeCell ref="NYR1:NYZ1"/>
    <mergeCell ref="NUW1:NVE1"/>
    <mergeCell ref="NVF1:NVN1"/>
    <mergeCell ref="NVO1:NVW1"/>
    <mergeCell ref="NVX1:NWF1"/>
    <mergeCell ref="NWG1:NWO1"/>
    <mergeCell ref="NWP1:NWX1"/>
    <mergeCell ref="NSU1:NTC1"/>
    <mergeCell ref="NTD1:NTL1"/>
    <mergeCell ref="NTM1:NTU1"/>
    <mergeCell ref="NTV1:NUD1"/>
    <mergeCell ref="NUE1:NUM1"/>
    <mergeCell ref="NUN1:NUV1"/>
    <mergeCell ref="ODE1:ODM1"/>
    <mergeCell ref="ODN1:ODV1"/>
    <mergeCell ref="ODW1:OEE1"/>
    <mergeCell ref="OEF1:OEN1"/>
    <mergeCell ref="OEO1:OEW1"/>
    <mergeCell ref="OEX1:OFF1"/>
    <mergeCell ref="OBC1:OBK1"/>
    <mergeCell ref="OBL1:OBT1"/>
    <mergeCell ref="OBU1:OCC1"/>
    <mergeCell ref="OCD1:OCL1"/>
    <mergeCell ref="OCM1:OCU1"/>
    <mergeCell ref="OCV1:ODD1"/>
    <mergeCell ref="NZA1:NZI1"/>
    <mergeCell ref="NZJ1:NZR1"/>
    <mergeCell ref="NZS1:OAA1"/>
    <mergeCell ref="OAB1:OAJ1"/>
    <mergeCell ref="OAK1:OAS1"/>
    <mergeCell ref="OAT1:OBB1"/>
    <mergeCell ref="OJK1:OJS1"/>
    <mergeCell ref="OJT1:OKB1"/>
    <mergeCell ref="OKC1:OKK1"/>
    <mergeCell ref="OKL1:OKT1"/>
    <mergeCell ref="OKU1:OLC1"/>
    <mergeCell ref="OLD1:OLL1"/>
    <mergeCell ref="OHI1:OHQ1"/>
    <mergeCell ref="OHR1:OHZ1"/>
    <mergeCell ref="OIA1:OII1"/>
    <mergeCell ref="OIJ1:OIR1"/>
    <mergeCell ref="OIS1:OJA1"/>
    <mergeCell ref="OJB1:OJJ1"/>
    <mergeCell ref="OFG1:OFO1"/>
    <mergeCell ref="OFP1:OFX1"/>
    <mergeCell ref="OFY1:OGG1"/>
    <mergeCell ref="OGH1:OGP1"/>
    <mergeCell ref="OGQ1:OGY1"/>
    <mergeCell ref="OGZ1:OHH1"/>
    <mergeCell ref="OPQ1:OPY1"/>
    <mergeCell ref="OPZ1:OQH1"/>
    <mergeCell ref="OQI1:OQQ1"/>
    <mergeCell ref="OQR1:OQZ1"/>
    <mergeCell ref="ORA1:ORI1"/>
    <mergeCell ref="ORJ1:ORR1"/>
    <mergeCell ref="ONO1:ONW1"/>
    <mergeCell ref="ONX1:OOF1"/>
    <mergeCell ref="OOG1:OOO1"/>
    <mergeCell ref="OOP1:OOX1"/>
    <mergeCell ref="OOY1:OPG1"/>
    <mergeCell ref="OPH1:OPP1"/>
    <mergeCell ref="OLM1:OLU1"/>
    <mergeCell ref="OLV1:OMD1"/>
    <mergeCell ref="OME1:OMM1"/>
    <mergeCell ref="OMN1:OMV1"/>
    <mergeCell ref="OMW1:ONE1"/>
    <mergeCell ref="ONF1:ONN1"/>
    <mergeCell ref="OVW1:OWE1"/>
    <mergeCell ref="OWF1:OWN1"/>
    <mergeCell ref="OWO1:OWW1"/>
    <mergeCell ref="OWX1:OXF1"/>
    <mergeCell ref="OXG1:OXO1"/>
    <mergeCell ref="OXP1:OXX1"/>
    <mergeCell ref="OTU1:OUC1"/>
    <mergeCell ref="OUD1:OUL1"/>
    <mergeCell ref="OUM1:OUU1"/>
    <mergeCell ref="OUV1:OVD1"/>
    <mergeCell ref="OVE1:OVM1"/>
    <mergeCell ref="OVN1:OVV1"/>
    <mergeCell ref="ORS1:OSA1"/>
    <mergeCell ref="OSB1:OSJ1"/>
    <mergeCell ref="OSK1:OSS1"/>
    <mergeCell ref="OST1:OTB1"/>
    <mergeCell ref="OTC1:OTK1"/>
    <mergeCell ref="OTL1:OTT1"/>
    <mergeCell ref="PCC1:PCK1"/>
    <mergeCell ref="PCL1:PCT1"/>
    <mergeCell ref="PCU1:PDC1"/>
    <mergeCell ref="PDD1:PDL1"/>
    <mergeCell ref="PDM1:PDU1"/>
    <mergeCell ref="PDV1:PED1"/>
    <mergeCell ref="PAA1:PAI1"/>
    <mergeCell ref="PAJ1:PAR1"/>
    <mergeCell ref="PAS1:PBA1"/>
    <mergeCell ref="PBB1:PBJ1"/>
    <mergeCell ref="PBK1:PBS1"/>
    <mergeCell ref="PBT1:PCB1"/>
    <mergeCell ref="OXY1:OYG1"/>
    <mergeCell ref="OYH1:OYP1"/>
    <mergeCell ref="OYQ1:OYY1"/>
    <mergeCell ref="OYZ1:OZH1"/>
    <mergeCell ref="OZI1:OZQ1"/>
    <mergeCell ref="OZR1:OZZ1"/>
    <mergeCell ref="PII1:PIQ1"/>
    <mergeCell ref="PIR1:PIZ1"/>
    <mergeCell ref="PJA1:PJI1"/>
    <mergeCell ref="PJJ1:PJR1"/>
    <mergeCell ref="PJS1:PKA1"/>
    <mergeCell ref="PKB1:PKJ1"/>
    <mergeCell ref="PGG1:PGO1"/>
    <mergeCell ref="PGP1:PGX1"/>
    <mergeCell ref="PGY1:PHG1"/>
    <mergeCell ref="PHH1:PHP1"/>
    <mergeCell ref="PHQ1:PHY1"/>
    <mergeCell ref="PHZ1:PIH1"/>
    <mergeCell ref="PEE1:PEM1"/>
    <mergeCell ref="PEN1:PEV1"/>
    <mergeCell ref="PEW1:PFE1"/>
    <mergeCell ref="PFF1:PFN1"/>
    <mergeCell ref="PFO1:PFW1"/>
    <mergeCell ref="PFX1:PGF1"/>
    <mergeCell ref="POO1:POW1"/>
    <mergeCell ref="POX1:PPF1"/>
    <mergeCell ref="PPG1:PPO1"/>
    <mergeCell ref="PPP1:PPX1"/>
    <mergeCell ref="PPY1:PQG1"/>
    <mergeCell ref="PQH1:PQP1"/>
    <mergeCell ref="PMM1:PMU1"/>
    <mergeCell ref="PMV1:PND1"/>
    <mergeCell ref="PNE1:PNM1"/>
    <mergeCell ref="PNN1:PNV1"/>
    <mergeCell ref="PNW1:POE1"/>
    <mergeCell ref="POF1:PON1"/>
    <mergeCell ref="PKK1:PKS1"/>
    <mergeCell ref="PKT1:PLB1"/>
    <mergeCell ref="PLC1:PLK1"/>
    <mergeCell ref="PLL1:PLT1"/>
    <mergeCell ref="PLU1:PMC1"/>
    <mergeCell ref="PMD1:PML1"/>
    <mergeCell ref="PUU1:PVC1"/>
    <mergeCell ref="PVD1:PVL1"/>
    <mergeCell ref="PVM1:PVU1"/>
    <mergeCell ref="PVV1:PWD1"/>
    <mergeCell ref="PWE1:PWM1"/>
    <mergeCell ref="PWN1:PWV1"/>
    <mergeCell ref="PSS1:PTA1"/>
    <mergeCell ref="PTB1:PTJ1"/>
    <mergeCell ref="PTK1:PTS1"/>
    <mergeCell ref="PTT1:PUB1"/>
    <mergeCell ref="PUC1:PUK1"/>
    <mergeCell ref="PUL1:PUT1"/>
    <mergeCell ref="PQQ1:PQY1"/>
    <mergeCell ref="PQZ1:PRH1"/>
    <mergeCell ref="PRI1:PRQ1"/>
    <mergeCell ref="PRR1:PRZ1"/>
    <mergeCell ref="PSA1:PSI1"/>
    <mergeCell ref="PSJ1:PSR1"/>
    <mergeCell ref="QBA1:QBI1"/>
    <mergeCell ref="QBJ1:QBR1"/>
    <mergeCell ref="QBS1:QCA1"/>
    <mergeCell ref="QCB1:QCJ1"/>
    <mergeCell ref="QCK1:QCS1"/>
    <mergeCell ref="QCT1:QDB1"/>
    <mergeCell ref="PYY1:PZG1"/>
    <mergeCell ref="PZH1:PZP1"/>
    <mergeCell ref="PZQ1:PZY1"/>
    <mergeCell ref="PZZ1:QAH1"/>
    <mergeCell ref="QAI1:QAQ1"/>
    <mergeCell ref="QAR1:QAZ1"/>
    <mergeCell ref="PWW1:PXE1"/>
    <mergeCell ref="PXF1:PXN1"/>
    <mergeCell ref="PXO1:PXW1"/>
    <mergeCell ref="PXX1:PYF1"/>
    <mergeCell ref="PYG1:PYO1"/>
    <mergeCell ref="PYP1:PYX1"/>
    <mergeCell ref="QHG1:QHO1"/>
    <mergeCell ref="QHP1:QHX1"/>
    <mergeCell ref="QHY1:QIG1"/>
    <mergeCell ref="QIH1:QIP1"/>
    <mergeCell ref="QIQ1:QIY1"/>
    <mergeCell ref="QIZ1:QJH1"/>
    <mergeCell ref="QFE1:QFM1"/>
    <mergeCell ref="QFN1:QFV1"/>
    <mergeCell ref="QFW1:QGE1"/>
    <mergeCell ref="QGF1:QGN1"/>
    <mergeCell ref="QGO1:QGW1"/>
    <mergeCell ref="QGX1:QHF1"/>
    <mergeCell ref="QDC1:QDK1"/>
    <mergeCell ref="QDL1:QDT1"/>
    <mergeCell ref="QDU1:QEC1"/>
    <mergeCell ref="QED1:QEL1"/>
    <mergeCell ref="QEM1:QEU1"/>
    <mergeCell ref="QEV1:QFD1"/>
    <mergeCell ref="QNM1:QNU1"/>
    <mergeCell ref="QNV1:QOD1"/>
    <mergeCell ref="QOE1:QOM1"/>
    <mergeCell ref="QON1:QOV1"/>
    <mergeCell ref="QOW1:QPE1"/>
    <mergeCell ref="QPF1:QPN1"/>
    <mergeCell ref="QLK1:QLS1"/>
    <mergeCell ref="QLT1:QMB1"/>
    <mergeCell ref="QMC1:QMK1"/>
    <mergeCell ref="QML1:QMT1"/>
    <mergeCell ref="QMU1:QNC1"/>
    <mergeCell ref="QND1:QNL1"/>
    <mergeCell ref="QJI1:QJQ1"/>
    <mergeCell ref="QJR1:QJZ1"/>
    <mergeCell ref="QKA1:QKI1"/>
    <mergeCell ref="QKJ1:QKR1"/>
    <mergeCell ref="QKS1:QLA1"/>
    <mergeCell ref="QLB1:QLJ1"/>
    <mergeCell ref="QTS1:QUA1"/>
    <mergeCell ref="QUB1:QUJ1"/>
    <mergeCell ref="QUK1:QUS1"/>
    <mergeCell ref="QUT1:QVB1"/>
    <mergeCell ref="QVC1:QVK1"/>
    <mergeCell ref="QVL1:QVT1"/>
    <mergeCell ref="QRQ1:QRY1"/>
    <mergeCell ref="QRZ1:QSH1"/>
    <mergeCell ref="QSI1:QSQ1"/>
    <mergeCell ref="QSR1:QSZ1"/>
    <mergeCell ref="QTA1:QTI1"/>
    <mergeCell ref="QTJ1:QTR1"/>
    <mergeCell ref="QPO1:QPW1"/>
    <mergeCell ref="QPX1:QQF1"/>
    <mergeCell ref="QQG1:QQO1"/>
    <mergeCell ref="QQP1:QQX1"/>
    <mergeCell ref="QQY1:QRG1"/>
    <mergeCell ref="QRH1:QRP1"/>
    <mergeCell ref="QZY1:RAG1"/>
    <mergeCell ref="RAH1:RAP1"/>
    <mergeCell ref="RAQ1:RAY1"/>
    <mergeCell ref="RAZ1:RBH1"/>
    <mergeCell ref="RBI1:RBQ1"/>
    <mergeCell ref="RBR1:RBZ1"/>
    <mergeCell ref="QXW1:QYE1"/>
    <mergeCell ref="QYF1:QYN1"/>
    <mergeCell ref="QYO1:QYW1"/>
    <mergeCell ref="QYX1:QZF1"/>
    <mergeCell ref="QZG1:QZO1"/>
    <mergeCell ref="QZP1:QZX1"/>
    <mergeCell ref="QVU1:QWC1"/>
    <mergeCell ref="QWD1:QWL1"/>
    <mergeCell ref="QWM1:QWU1"/>
    <mergeCell ref="QWV1:QXD1"/>
    <mergeCell ref="QXE1:QXM1"/>
    <mergeCell ref="QXN1:QXV1"/>
    <mergeCell ref="RGE1:RGM1"/>
    <mergeCell ref="RGN1:RGV1"/>
    <mergeCell ref="RGW1:RHE1"/>
    <mergeCell ref="RHF1:RHN1"/>
    <mergeCell ref="RHO1:RHW1"/>
    <mergeCell ref="RHX1:RIF1"/>
    <mergeCell ref="REC1:REK1"/>
    <mergeCell ref="REL1:RET1"/>
    <mergeCell ref="REU1:RFC1"/>
    <mergeCell ref="RFD1:RFL1"/>
    <mergeCell ref="RFM1:RFU1"/>
    <mergeCell ref="RFV1:RGD1"/>
    <mergeCell ref="RCA1:RCI1"/>
    <mergeCell ref="RCJ1:RCR1"/>
    <mergeCell ref="RCS1:RDA1"/>
    <mergeCell ref="RDB1:RDJ1"/>
    <mergeCell ref="RDK1:RDS1"/>
    <mergeCell ref="RDT1:REB1"/>
    <mergeCell ref="RMK1:RMS1"/>
    <mergeCell ref="RMT1:RNB1"/>
    <mergeCell ref="RNC1:RNK1"/>
    <mergeCell ref="RNL1:RNT1"/>
    <mergeCell ref="RNU1:ROC1"/>
    <mergeCell ref="ROD1:ROL1"/>
    <mergeCell ref="RKI1:RKQ1"/>
    <mergeCell ref="RKR1:RKZ1"/>
    <mergeCell ref="RLA1:RLI1"/>
    <mergeCell ref="RLJ1:RLR1"/>
    <mergeCell ref="RLS1:RMA1"/>
    <mergeCell ref="RMB1:RMJ1"/>
    <mergeCell ref="RIG1:RIO1"/>
    <mergeCell ref="RIP1:RIX1"/>
    <mergeCell ref="RIY1:RJG1"/>
    <mergeCell ref="RJH1:RJP1"/>
    <mergeCell ref="RJQ1:RJY1"/>
    <mergeCell ref="RJZ1:RKH1"/>
    <mergeCell ref="RSQ1:RSY1"/>
    <mergeCell ref="RSZ1:RTH1"/>
    <mergeCell ref="RTI1:RTQ1"/>
    <mergeCell ref="RTR1:RTZ1"/>
    <mergeCell ref="RUA1:RUI1"/>
    <mergeCell ref="RUJ1:RUR1"/>
    <mergeCell ref="RQO1:RQW1"/>
    <mergeCell ref="RQX1:RRF1"/>
    <mergeCell ref="RRG1:RRO1"/>
    <mergeCell ref="RRP1:RRX1"/>
    <mergeCell ref="RRY1:RSG1"/>
    <mergeCell ref="RSH1:RSP1"/>
    <mergeCell ref="ROM1:ROU1"/>
    <mergeCell ref="ROV1:RPD1"/>
    <mergeCell ref="RPE1:RPM1"/>
    <mergeCell ref="RPN1:RPV1"/>
    <mergeCell ref="RPW1:RQE1"/>
    <mergeCell ref="RQF1:RQN1"/>
    <mergeCell ref="RYW1:RZE1"/>
    <mergeCell ref="RZF1:RZN1"/>
    <mergeCell ref="RZO1:RZW1"/>
    <mergeCell ref="RZX1:SAF1"/>
    <mergeCell ref="SAG1:SAO1"/>
    <mergeCell ref="SAP1:SAX1"/>
    <mergeCell ref="RWU1:RXC1"/>
    <mergeCell ref="RXD1:RXL1"/>
    <mergeCell ref="RXM1:RXU1"/>
    <mergeCell ref="RXV1:RYD1"/>
    <mergeCell ref="RYE1:RYM1"/>
    <mergeCell ref="RYN1:RYV1"/>
    <mergeCell ref="RUS1:RVA1"/>
    <mergeCell ref="RVB1:RVJ1"/>
    <mergeCell ref="RVK1:RVS1"/>
    <mergeCell ref="RVT1:RWB1"/>
    <mergeCell ref="RWC1:RWK1"/>
    <mergeCell ref="RWL1:RWT1"/>
    <mergeCell ref="SFC1:SFK1"/>
    <mergeCell ref="SFL1:SFT1"/>
    <mergeCell ref="SFU1:SGC1"/>
    <mergeCell ref="SGD1:SGL1"/>
    <mergeCell ref="SGM1:SGU1"/>
    <mergeCell ref="SGV1:SHD1"/>
    <mergeCell ref="SDA1:SDI1"/>
    <mergeCell ref="SDJ1:SDR1"/>
    <mergeCell ref="SDS1:SEA1"/>
    <mergeCell ref="SEB1:SEJ1"/>
    <mergeCell ref="SEK1:SES1"/>
    <mergeCell ref="SET1:SFB1"/>
    <mergeCell ref="SAY1:SBG1"/>
    <mergeCell ref="SBH1:SBP1"/>
    <mergeCell ref="SBQ1:SBY1"/>
    <mergeCell ref="SBZ1:SCH1"/>
    <mergeCell ref="SCI1:SCQ1"/>
    <mergeCell ref="SCR1:SCZ1"/>
    <mergeCell ref="SLI1:SLQ1"/>
    <mergeCell ref="SLR1:SLZ1"/>
    <mergeCell ref="SMA1:SMI1"/>
    <mergeCell ref="SMJ1:SMR1"/>
    <mergeCell ref="SMS1:SNA1"/>
    <mergeCell ref="SNB1:SNJ1"/>
    <mergeCell ref="SJG1:SJO1"/>
    <mergeCell ref="SJP1:SJX1"/>
    <mergeCell ref="SJY1:SKG1"/>
    <mergeCell ref="SKH1:SKP1"/>
    <mergeCell ref="SKQ1:SKY1"/>
    <mergeCell ref="SKZ1:SLH1"/>
    <mergeCell ref="SHE1:SHM1"/>
    <mergeCell ref="SHN1:SHV1"/>
    <mergeCell ref="SHW1:SIE1"/>
    <mergeCell ref="SIF1:SIN1"/>
    <mergeCell ref="SIO1:SIW1"/>
    <mergeCell ref="SIX1:SJF1"/>
    <mergeCell ref="SRO1:SRW1"/>
    <mergeCell ref="SRX1:SSF1"/>
    <mergeCell ref="SSG1:SSO1"/>
    <mergeCell ref="SSP1:SSX1"/>
    <mergeCell ref="SSY1:STG1"/>
    <mergeCell ref="STH1:STP1"/>
    <mergeCell ref="SPM1:SPU1"/>
    <mergeCell ref="SPV1:SQD1"/>
    <mergeCell ref="SQE1:SQM1"/>
    <mergeCell ref="SQN1:SQV1"/>
    <mergeCell ref="SQW1:SRE1"/>
    <mergeCell ref="SRF1:SRN1"/>
    <mergeCell ref="SNK1:SNS1"/>
    <mergeCell ref="SNT1:SOB1"/>
    <mergeCell ref="SOC1:SOK1"/>
    <mergeCell ref="SOL1:SOT1"/>
    <mergeCell ref="SOU1:SPC1"/>
    <mergeCell ref="SPD1:SPL1"/>
    <mergeCell ref="SXU1:SYC1"/>
    <mergeCell ref="SYD1:SYL1"/>
    <mergeCell ref="SYM1:SYU1"/>
    <mergeCell ref="SYV1:SZD1"/>
    <mergeCell ref="SZE1:SZM1"/>
    <mergeCell ref="SZN1:SZV1"/>
    <mergeCell ref="SVS1:SWA1"/>
    <mergeCell ref="SWB1:SWJ1"/>
    <mergeCell ref="SWK1:SWS1"/>
    <mergeCell ref="SWT1:SXB1"/>
    <mergeCell ref="SXC1:SXK1"/>
    <mergeCell ref="SXL1:SXT1"/>
    <mergeCell ref="STQ1:STY1"/>
    <mergeCell ref="STZ1:SUH1"/>
    <mergeCell ref="SUI1:SUQ1"/>
    <mergeCell ref="SUR1:SUZ1"/>
    <mergeCell ref="SVA1:SVI1"/>
    <mergeCell ref="SVJ1:SVR1"/>
    <mergeCell ref="TEA1:TEI1"/>
    <mergeCell ref="TEJ1:TER1"/>
    <mergeCell ref="TES1:TFA1"/>
    <mergeCell ref="TFB1:TFJ1"/>
    <mergeCell ref="TFK1:TFS1"/>
    <mergeCell ref="TFT1:TGB1"/>
    <mergeCell ref="TBY1:TCG1"/>
    <mergeCell ref="TCH1:TCP1"/>
    <mergeCell ref="TCQ1:TCY1"/>
    <mergeCell ref="TCZ1:TDH1"/>
    <mergeCell ref="TDI1:TDQ1"/>
    <mergeCell ref="TDR1:TDZ1"/>
    <mergeCell ref="SZW1:TAE1"/>
    <mergeCell ref="TAF1:TAN1"/>
    <mergeCell ref="TAO1:TAW1"/>
    <mergeCell ref="TAX1:TBF1"/>
    <mergeCell ref="TBG1:TBO1"/>
    <mergeCell ref="TBP1:TBX1"/>
    <mergeCell ref="TKG1:TKO1"/>
    <mergeCell ref="TKP1:TKX1"/>
    <mergeCell ref="TKY1:TLG1"/>
    <mergeCell ref="TLH1:TLP1"/>
    <mergeCell ref="TLQ1:TLY1"/>
    <mergeCell ref="TLZ1:TMH1"/>
    <mergeCell ref="TIE1:TIM1"/>
    <mergeCell ref="TIN1:TIV1"/>
    <mergeCell ref="TIW1:TJE1"/>
    <mergeCell ref="TJF1:TJN1"/>
    <mergeCell ref="TJO1:TJW1"/>
    <mergeCell ref="TJX1:TKF1"/>
    <mergeCell ref="TGC1:TGK1"/>
    <mergeCell ref="TGL1:TGT1"/>
    <mergeCell ref="TGU1:THC1"/>
    <mergeCell ref="THD1:THL1"/>
    <mergeCell ref="THM1:THU1"/>
    <mergeCell ref="THV1:TID1"/>
    <mergeCell ref="TQM1:TQU1"/>
    <mergeCell ref="TQV1:TRD1"/>
    <mergeCell ref="TRE1:TRM1"/>
    <mergeCell ref="TRN1:TRV1"/>
    <mergeCell ref="TRW1:TSE1"/>
    <mergeCell ref="TSF1:TSN1"/>
    <mergeCell ref="TOK1:TOS1"/>
    <mergeCell ref="TOT1:TPB1"/>
    <mergeCell ref="TPC1:TPK1"/>
    <mergeCell ref="TPL1:TPT1"/>
    <mergeCell ref="TPU1:TQC1"/>
    <mergeCell ref="TQD1:TQL1"/>
    <mergeCell ref="TMI1:TMQ1"/>
    <mergeCell ref="TMR1:TMZ1"/>
    <mergeCell ref="TNA1:TNI1"/>
    <mergeCell ref="TNJ1:TNR1"/>
    <mergeCell ref="TNS1:TOA1"/>
    <mergeCell ref="TOB1:TOJ1"/>
    <mergeCell ref="TWS1:TXA1"/>
    <mergeCell ref="TXB1:TXJ1"/>
    <mergeCell ref="TXK1:TXS1"/>
    <mergeCell ref="TXT1:TYB1"/>
    <mergeCell ref="TYC1:TYK1"/>
    <mergeCell ref="TYL1:TYT1"/>
    <mergeCell ref="TUQ1:TUY1"/>
    <mergeCell ref="TUZ1:TVH1"/>
    <mergeCell ref="TVI1:TVQ1"/>
    <mergeCell ref="TVR1:TVZ1"/>
    <mergeCell ref="TWA1:TWI1"/>
    <mergeCell ref="TWJ1:TWR1"/>
    <mergeCell ref="TSO1:TSW1"/>
    <mergeCell ref="TSX1:TTF1"/>
    <mergeCell ref="TTG1:TTO1"/>
    <mergeCell ref="TTP1:TTX1"/>
    <mergeCell ref="TTY1:TUG1"/>
    <mergeCell ref="TUH1:TUP1"/>
    <mergeCell ref="UCY1:UDG1"/>
    <mergeCell ref="UDH1:UDP1"/>
    <mergeCell ref="UDQ1:UDY1"/>
    <mergeCell ref="UDZ1:UEH1"/>
    <mergeCell ref="UEI1:UEQ1"/>
    <mergeCell ref="UER1:UEZ1"/>
    <mergeCell ref="UAW1:UBE1"/>
    <mergeCell ref="UBF1:UBN1"/>
    <mergeCell ref="UBO1:UBW1"/>
    <mergeCell ref="UBX1:UCF1"/>
    <mergeCell ref="UCG1:UCO1"/>
    <mergeCell ref="UCP1:UCX1"/>
    <mergeCell ref="TYU1:TZC1"/>
    <mergeCell ref="TZD1:TZL1"/>
    <mergeCell ref="TZM1:TZU1"/>
    <mergeCell ref="TZV1:UAD1"/>
    <mergeCell ref="UAE1:UAM1"/>
    <mergeCell ref="UAN1:UAV1"/>
    <mergeCell ref="UJE1:UJM1"/>
    <mergeCell ref="UJN1:UJV1"/>
    <mergeCell ref="UJW1:UKE1"/>
    <mergeCell ref="UKF1:UKN1"/>
    <mergeCell ref="UKO1:UKW1"/>
    <mergeCell ref="UKX1:ULF1"/>
    <mergeCell ref="UHC1:UHK1"/>
    <mergeCell ref="UHL1:UHT1"/>
    <mergeCell ref="UHU1:UIC1"/>
    <mergeCell ref="UID1:UIL1"/>
    <mergeCell ref="UIM1:UIU1"/>
    <mergeCell ref="UIV1:UJD1"/>
    <mergeCell ref="UFA1:UFI1"/>
    <mergeCell ref="UFJ1:UFR1"/>
    <mergeCell ref="UFS1:UGA1"/>
    <mergeCell ref="UGB1:UGJ1"/>
    <mergeCell ref="UGK1:UGS1"/>
    <mergeCell ref="UGT1:UHB1"/>
    <mergeCell ref="UPK1:UPS1"/>
    <mergeCell ref="UPT1:UQB1"/>
    <mergeCell ref="UQC1:UQK1"/>
    <mergeCell ref="UQL1:UQT1"/>
    <mergeCell ref="UQU1:URC1"/>
    <mergeCell ref="URD1:URL1"/>
    <mergeCell ref="UNI1:UNQ1"/>
    <mergeCell ref="UNR1:UNZ1"/>
    <mergeCell ref="UOA1:UOI1"/>
    <mergeCell ref="UOJ1:UOR1"/>
    <mergeCell ref="UOS1:UPA1"/>
    <mergeCell ref="UPB1:UPJ1"/>
    <mergeCell ref="ULG1:ULO1"/>
    <mergeCell ref="ULP1:ULX1"/>
    <mergeCell ref="ULY1:UMG1"/>
    <mergeCell ref="UMH1:UMP1"/>
    <mergeCell ref="UMQ1:UMY1"/>
    <mergeCell ref="UMZ1:UNH1"/>
    <mergeCell ref="UVQ1:UVY1"/>
    <mergeCell ref="UVZ1:UWH1"/>
    <mergeCell ref="UWI1:UWQ1"/>
    <mergeCell ref="UWR1:UWZ1"/>
    <mergeCell ref="UXA1:UXI1"/>
    <mergeCell ref="UXJ1:UXR1"/>
    <mergeCell ref="UTO1:UTW1"/>
    <mergeCell ref="UTX1:UUF1"/>
    <mergeCell ref="UUG1:UUO1"/>
    <mergeCell ref="UUP1:UUX1"/>
    <mergeCell ref="UUY1:UVG1"/>
    <mergeCell ref="UVH1:UVP1"/>
    <mergeCell ref="URM1:URU1"/>
    <mergeCell ref="URV1:USD1"/>
    <mergeCell ref="USE1:USM1"/>
    <mergeCell ref="USN1:USV1"/>
    <mergeCell ref="USW1:UTE1"/>
    <mergeCell ref="UTF1:UTN1"/>
    <mergeCell ref="VBW1:VCE1"/>
    <mergeCell ref="VCF1:VCN1"/>
    <mergeCell ref="VCO1:VCW1"/>
    <mergeCell ref="VCX1:VDF1"/>
    <mergeCell ref="VDG1:VDO1"/>
    <mergeCell ref="VDP1:VDX1"/>
    <mergeCell ref="UZU1:VAC1"/>
    <mergeCell ref="VAD1:VAL1"/>
    <mergeCell ref="VAM1:VAU1"/>
    <mergeCell ref="VAV1:VBD1"/>
    <mergeCell ref="VBE1:VBM1"/>
    <mergeCell ref="VBN1:VBV1"/>
    <mergeCell ref="UXS1:UYA1"/>
    <mergeCell ref="UYB1:UYJ1"/>
    <mergeCell ref="UYK1:UYS1"/>
    <mergeCell ref="UYT1:UZB1"/>
    <mergeCell ref="UZC1:UZK1"/>
    <mergeCell ref="UZL1:UZT1"/>
    <mergeCell ref="VIC1:VIK1"/>
    <mergeCell ref="VIL1:VIT1"/>
    <mergeCell ref="VIU1:VJC1"/>
    <mergeCell ref="VJD1:VJL1"/>
    <mergeCell ref="VJM1:VJU1"/>
    <mergeCell ref="VJV1:VKD1"/>
    <mergeCell ref="VGA1:VGI1"/>
    <mergeCell ref="VGJ1:VGR1"/>
    <mergeCell ref="VGS1:VHA1"/>
    <mergeCell ref="VHB1:VHJ1"/>
    <mergeCell ref="VHK1:VHS1"/>
    <mergeCell ref="VHT1:VIB1"/>
    <mergeCell ref="VDY1:VEG1"/>
    <mergeCell ref="VEH1:VEP1"/>
    <mergeCell ref="VEQ1:VEY1"/>
    <mergeCell ref="VEZ1:VFH1"/>
    <mergeCell ref="VFI1:VFQ1"/>
    <mergeCell ref="VFR1:VFZ1"/>
    <mergeCell ref="VOI1:VOQ1"/>
    <mergeCell ref="VOR1:VOZ1"/>
    <mergeCell ref="VPA1:VPI1"/>
    <mergeCell ref="VPJ1:VPR1"/>
    <mergeCell ref="VPS1:VQA1"/>
    <mergeCell ref="VQB1:VQJ1"/>
    <mergeCell ref="VMG1:VMO1"/>
    <mergeCell ref="VMP1:VMX1"/>
    <mergeCell ref="VMY1:VNG1"/>
    <mergeCell ref="VNH1:VNP1"/>
    <mergeCell ref="VNQ1:VNY1"/>
    <mergeCell ref="VNZ1:VOH1"/>
    <mergeCell ref="VKE1:VKM1"/>
    <mergeCell ref="VKN1:VKV1"/>
    <mergeCell ref="VKW1:VLE1"/>
    <mergeCell ref="VLF1:VLN1"/>
    <mergeCell ref="VLO1:VLW1"/>
    <mergeCell ref="VLX1:VMF1"/>
    <mergeCell ref="VUO1:VUW1"/>
    <mergeCell ref="VUX1:VVF1"/>
    <mergeCell ref="VVG1:VVO1"/>
    <mergeCell ref="VVP1:VVX1"/>
    <mergeCell ref="VVY1:VWG1"/>
    <mergeCell ref="VWH1:VWP1"/>
    <mergeCell ref="VSM1:VSU1"/>
    <mergeCell ref="VSV1:VTD1"/>
    <mergeCell ref="VTE1:VTM1"/>
    <mergeCell ref="VTN1:VTV1"/>
    <mergeCell ref="VTW1:VUE1"/>
    <mergeCell ref="VUF1:VUN1"/>
    <mergeCell ref="VQK1:VQS1"/>
    <mergeCell ref="VQT1:VRB1"/>
    <mergeCell ref="VRC1:VRK1"/>
    <mergeCell ref="VRL1:VRT1"/>
    <mergeCell ref="VRU1:VSC1"/>
    <mergeCell ref="VSD1:VSL1"/>
    <mergeCell ref="WAU1:WBC1"/>
    <mergeCell ref="WBD1:WBL1"/>
    <mergeCell ref="WBM1:WBU1"/>
    <mergeCell ref="WBV1:WCD1"/>
    <mergeCell ref="WCE1:WCM1"/>
    <mergeCell ref="WCN1:WCV1"/>
    <mergeCell ref="VYS1:VZA1"/>
    <mergeCell ref="VZB1:VZJ1"/>
    <mergeCell ref="VZK1:VZS1"/>
    <mergeCell ref="VZT1:WAB1"/>
    <mergeCell ref="WAC1:WAK1"/>
    <mergeCell ref="WAL1:WAT1"/>
    <mergeCell ref="VWQ1:VWY1"/>
    <mergeCell ref="VWZ1:VXH1"/>
    <mergeCell ref="VXI1:VXQ1"/>
    <mergeCell ref="VXR1:VXZ1"/>
    <mergeCell ref="VYA1:VYI1"/>
    <mergeCell ref="VYJ1:VYR1"/>
    <mergeCell ref="WHA1:WHI1"/>
    <mergeCell ref="WHJ1:WHR1"/>
    <mergeCell ref="WHS1:WIA1"/>
    <mergeCell ref="WIB1:WIJ1"/>
    <mergeCell ref="WIK1:WIS1"/>
    <mergeCell ref="WIT1:WJB1"/>
    <mergeCell ref="WEY1:WFG1"/>
    <mergeCell ref="WFH1:WFP1"/>
    <mergeCell ref="WFQ1:WFY1"/>
    <mergeCell ref="WFZ1:WGH1"/>
    <mergeCell ref="WGI1:WGQ1"/>
    <mergeCell ref="WGR1:WGZ1"/>
    <mergeCell ref="WCW1:WDE1"/>
    <mergeCell ref="WDF1:WDN1"/>
    <mergeCell ref="WDO1:WDW1"/>
    <mergeCell ref="WDX1:WEF1"/>
    <mergeCell ref="WEG1:WEO1"/>
    <mergeCell ref="WEP1:WEX1"/>
    <mergeCell ref="WQA1:WQI1"/>
    <mergeCell ref="WQJ1:WQR1"/>
    <mergeCell ref="WQS1:WRA1"/>
    <mergeCell ref="WRB1:WRJ1"/>
    <mergeCell ref="WNG1:WNO1"/>
    <mergeCell ref="WNP1:WNX1"/>
    <mergeCell ref="WNY1:WOG1"/>
    <mergeCell ref="WOH1:WOP1"/>
    <mergeCell ref="WOQ1:WOY1"/>
    <mergeCell ref="WOZ1:WPH1"/>
    <mergeCell ref="WLE1:WLM1"/>
    <mergeCell ref="WLN1:WLV1"/>
    <mergeCell ref="WLW1:WME1"/>
    <mergeCell ref="WMF1:WMN1"/>
    <mergeCell ref="WMO1:WMW1"/>
    <mergeCell ref="WMX1:WNF1"/>
    <mergeCell ref="WJC1:WJK1"/>
    <mergeCell ref="WJL1:WJT1"/>
    <mergeCell ref="WJU1:WKC1"/>
    <mergeCell ref="WKD1:WKL1"/>
    <mergeCell ref="WKM1:WKU1"/>
    <mergeCell ref="WKV1:WLD1"/>
    <mergeCell ref="XBC1:XBK1"/>
    <mergeCell ref="XBL1:XBT1"/>
    <mergeCell ref="WXQ1:WXY1"/>
    <mergeCell ref="WXZ1:WYH1"/>
    <mergeCell ref="WYI1:WYQ1"/>
    <mergeCell ref="WYR1:WYZ1"/>
    <mergeCell ref="WZA1:WZI1"/>
    <mergeCell ref="WZJ1:WZR1"/>
    <mergeCell ref="WVO1:WVW1"/>
    <mergeCell ref="WVX1:WWF1"/>
    <mergeCell ref="WWG1:WWO1"/>
    <mergeCell ref="WWP1:WWX1"/>
    <mergeCell ref="WWY1:WXG1"/>
    <mergeCell ref="WXH1:WXP1"/>
    <mergeCell ref="WTM1:WTU1"/>
    <mergeCell ref="WTV1:WUD1"/>
    <mergeCell ref="WUE1:WUM1"/>
    <mergeCell ref="WUN1:WUV1"/>
    <mergeCell ref="WUW1:WVE1"/>
    <mergeCell ref="WVF1:WVN1"/>
    <mergeCell ref="WRK1:WRS1"/>
    <mergeCell ref="WRT1:WSB1"/>
    <mergeCell ref="WSC1:WSK1"/>
    <mergeCell ref="WSL1:WST1"/>
    <mergeCell ref="WSU1:WTC1"/>
    <mergeCell ref="PE2:PM2"/>
    <mergeCell ref="LJ2:LR2"/>
    <mergeCell ref="LS2:MA2"/>
    <mergeCell ref="WTD1:WTL1"/>
    <mergeCell ref="WPI1:WPQ1"/>
    <mergeCell ref="WPR1:WPZ1"/>
    <mergeCell ref="NC2:NK2"/>
    <mergeCell ref="BR2:BZ2"/>
    <mergeCell ref="CA2:CI2"/>
    <mergeCell ref="CJ2:CR2"/>
    <mergeCell ref="CS2:DA2"/>
    <mergeCell ref="XDW1:XEE1"/>
    <mergeCell ref="SQ2:SY2"/>
    <mergeCell ref="SZ2:TH2"/>
    <mergeCell ref="TI2:TQ2"/>
    <mergeCell ref="IG2:IO2"/>
    <mergeCell ref="IP2:IX2"/>
    <mergeCell ref="IY2:JG2"/>
    <mergeCell ref="FD2:FL2"/>
    <mergeCell ref="FM2:FU2"/>
    <mergeCell ref="FV2:GD2"/>
    <mergeCell ref="GE2:GM2"/>
    <mergeCell ref="GN2:GV2"/>
    <mergeCell ref="GW2:HE2"/>
    <mergeCell ref="PN2:PV2"/>
    <mergeCell ref="PW2:QE2"/>
    <mergeCell ref="QF2:QN2"/>
    <mergeCell ref="XEF1:XEN1"/>
    <mergeCell ref="XEO1:XER1"/>
    <mergeCell ref="A2:I2"/>
    <mergeCell ref="J2:O2"/>
    <mergeCell ref="P2:X2"/>
    <mergeCell ref="Y2:AG2"/>
    <mergeCell ref="AH2:AP2"/>
    <mergeCell ref="AQ2:AY2"/>
    <mergeCell ref="XBU1:XCC1"/>
    <mergeCell ref="XCD1:XCL1"/>
    <mergeCell ref="XCM1:XCU1"/>
    <mergeCell ref="XCV1:XDD1"/>
    <mergeCell ref="XDE1:XDM1"/>
    <mergeCell ref="XDN1:XDV1"/>
    <mergeCell ref="WZS1:XAA1"/>
    <mergeCell ref="XAB1:XAJ1"/>
    <mergeCell ref="XAK1:XAS1"/>
    <mergeCell ref="XAT1:XBB1"/>
    <mergeCell ref="JH2:JP2"/>
    <mergeCell ref="JQ2:JY2"/>
    <mergeCell ref="TR2:TZ2"/>
    <mergeCell ref="UA2:UI2"/>
    <mergeCell ref="UJ2:UR2"/>
    <mergeCell ref="LA2:LI2"/>
    <mergeCell ref="HF2:HN2"/>
    <mergeCell ref="HO2:HW2"/>
    <mergeCell ref="US2:VA2"/>
    <mergeCell ref="VB2:VJ2"/>
    <mergeCell ref="VK2:VS2"/>
    <mergeCell ref="RP2:RX2"/>
    <mergeCell ref="RY2:SG2"/>
    <mergeCell ref="SH2:SP2"/>
    <mergeCell ref="QO2:QW2"/>
    <mergeCell ref="QX2:RF2"/>
    <mergeCell ref="RG2:RO2"/>
    <mergeCell ref="NL2:NT2"/>
    <mergeCell ref="NU2:OC2"/>
    <mergeCell ref="OD2:OL2"/>
    <mergeCell ref="OM2:OU2"/>
    <mergeCell ref="OV2:PD2"/>
    <mergeCell ref="MB2:MJ2"/>
    <mergeCell ref="MK2:MS2"/>
    <mergeCell ref="MT2:NB2"/>
    <mergeCell ref="ZX2:AAF2"/>
    <mergeCell ref="AAG2:AAO2"/>
    <mergeCell ref="AAP2:AAX2"/>
    <mergeCell ref="AAY2:ABG2"/>
    <mergeCell ref="ABH2:ABP2"/>
    <mergeCell ref="ABQ2:ABY2"/>
    <mergeCell ref="XV2:YD2"/>
    <mergeCell ref="YE2:YM2"/>
    <mergeCell ref="YN2:YV2"/>
    <mergeCell ref="YW2:ZE2"/>
    <mergeCell ref="ZF2:ZN2"/>
    <mergeCell ref="ZO2:ZW2"/>
    <mergeCell ref="VT2:WB2"/>
    <mergeCell ref="WC2:WK2"/>
    <mergeCell ref="WL2:WT2"/>
    <mergeCell ref="WU2:XC2"/>
    <mergeCell ref="XD2:XL2"/>
    <mergeCell ref="XM2:XU2"/>
    <mergeCell ref="AGD2:AGL2"/>
    <mergeCell ref="AGM2:AGU2"/>
    <mergeCell ref="AGV2:AHD2"/>
    <mergeCell ref="AHE2:AHM2"/>
    <mergeCell ref="AHN2:AHV2"/>
    <mergeCell ref="AHW2:AIE2"/>
    <mergeCell ref="AEB2:AEJ2"/>
    <mergeCell ref="AEK2:AES2"/>
    <mergeCell ref="AET2:AFB2"/>
    <mergeCell ref="AFC2:AFK2"/>
    <mergeCell ref="AFL2:AFT2"/>
    <mergeCell ref="AFU2:AGC2"/>
    <mergeCell ref="ABZ2:ACH2"/>
    <mergeCell ref="ACI2:ACQ2"/>
    <mergeCell ref="ACR2:ACZ2"/>
    <mergeCell ref="ADA2:ADI2"/>
    <mergeCell ref="ADJ2:ADR2"/>
    <mergeCell ref="ADS2:AEA2"/>
    <mergeCell ref="AMJ2:AMR2"/>
    <mergeCell ref="AMS2:ANA2"/>
    <mergeCell ref="ANB2:ANJ2"/>
    <mergeCell ref="ANK2:ANS2"/>
    <mergeCell ref="ANT2:AOB2"/>
    <mergeCell ref="AOC2:AOK2"/>
    <mergeCell ref="AKH2:AKP2"/>
    <mergeCell ref="AKQ2:AKY2"/>
    <mergeCell ref="AKZ2:ALH2"/>
    <mergeCell ref="ALI2:ALQ2"/>
    <mergeCell ref="ALR2:ALZ2"/>
    <mergeCell ref="AMA2:AMI2"/>
    <mergeCell ref="AIF2:AIN2"/>
    <mergeCell ref="AIO2:AIW2"/>
    <mergeCell ref="AIX2:AJF2"/>
    <mergeCell ref="AJG2:AJO2"/>
    <mergeCell ref="AJP2:AJX2"/>
    <mergeCell ref="AJY2:AKG2"/>
    <mergeCell ref="ASP2:ASX2"/>
    <mergeCell ref="ASY2:ATG2"/>
    <mergeCell ref="ATH2:ATP2"/>
    <mergeCell ref="ATQ2:ATY2"/>
    <mergeCell ref="ATZ2:AUH2"/>
    <mergeCell ref="AUI2:AUQ2"/>
    <mergeCell ref="AQN2:AQV2"/>
    <mergeCell ref="AQW2:ARE2"/>
    <mergeCell ref="ARF2:ARN2"/>
    <mergeCell ref="ARO2:ARW2"/>
    <mergeCell ref="ARX2:ASF2"/>
    <mergeCell ref="ASG2:ASO2"/>
    <mergeCell ref="AOL2:AOT2"/>
    <mergeCell ref="AOU2:APC2"/>
    <mergeCell ref="APD2:APL2"/>
    <mergeCell ref="APM2:APU2"/>
    <mergeCell ref="APV2:AQD2"/>
    <mergeCell ref="AQE2:AQM2"/>
    <mergeCell ref="AYV2:AZD2"/>
    <mergeCell ref="AZE2:AZM2"/>
    <mergeCell ref="AZN2:AZV2"/>
    <mergeCell ref="AZW2:BAE2"/>
    <mergeCell ref="BAF2:BAN2"/>
    <mergeCell ref="BAO2:BAW2"/>
    <mergeCell ref="AWT2:AXB2"/>
    <mergeCell ref="AXC2:AXK2"/>
    <mergeCell ref="AXL2:AXT2"/>
    <mergeCell ref="AXU2:AYC2"/>
    <mergeCell ref="AYD2:AYL2"/>
    <mergeCell ref="AYM2:AYU2"/>
    <mergeCell ref="AUR2:AUZ2"/>
    <mergeCell ref="AVA2:AVI2"/>
    <mergeCell ref="AVJ2:AVR2"/>
    <mergeCell ref="AVS2:AWA2"/>
    <mergeCell ref="AWB2:AWJ2"/>
    <mergeCell ref="AWK2:AWS2"/>
    <mergeCell ref="BFB2:BFJ2"/>
    <mergeCell ref="BFK2:BFS2"/>
    <mergeCell ref="BFT2:BGB2"/>
    <mergeCell ref="BGC2:BGK2"/>
    <mergeCell ref="BGL2:BGT2"/>
    <mergeCell ref="BGU2:BHC2"/>
    <mergeCell ref="BCZ2:BDH2"/>
    <mergeCell ref="BDI2:BDQ2"/>
    <mergeCell ref="BDR2:BDZ2"/>
    <mergeCell ref="BEA2:BEI2"/>
    <mergeCell ref="BEJ2:BER2"/>
    <mergeCell ref="BES2:BFA2"/>
    <mergeCell ref="BAX2:BBF2"/>
    <mergeCell ref="BBG2:BBO2"/>
    <mergeCell ref="BBP2:BBX2"/>
    <mergeCell ref="BBY2:BCG2"/>
    <mergeCell ref="BCH2:BCP2"/>
    <mergeCell ref="BCQ2:BCY2"/>
    <mergeCell ref="BLH2:BLP2"/>
    <mergeCell ref="BLQ2:BLY2"/>
    <mergeCell ref="BLZ2:BMH2"/>
    <mergeCell ref="BMI2:BMQ2"/>
    <mergeCell ref="BMR2:BMZ2"/>
    <mergeCell ref="BNA2:BNI2"/>
    <mergeCell ref="BJF2:BJN2"/>
    <mergeCell ref="BJO2:BJW2"/>
    <mergeCell ref="BJX2:BKF2"/>
    <mergeCell ref="BKG2:BKO2"/>
    <mergeCell ref="BKP2:BKX2"/>
    <mergeCell ref="BKY2:BLG2"/>
    <mergeCell ref="BHD2:BHL2"/>
    <mergeCell ref="BHM2:BHU2"/>
    <mergeCell ref="BHV2:BID2"/>
    <mergeCell ref="BIE2:BIM2"/>
    <mergeCell ref="BIN2:BIV2"/>
    <mergeCell ref="BIW2:BJE2"/>
    <mergeCell ref="BRN2:BRV2"/>
    <mergeCell ref="BRW2:BSE2"/>
    <mergeCell ref="BSF2:BSN2"/>
    <mergeCell ref="BSO2:BSW2"/>
    <mergeCell ref="BSX2:BTF2"/>
    <mergeCell ref="BTG2:BTO2"/>
    <mergeCell ref="BPL2:BPT2"/>
    <mergeCell ref="BPU2:BQC2"/>
    <mergeCell ref="BQD2:BQL2"/>
    <mergeCell ref="BQM2:BQU2"/>
    <mergeCell ref="BQV2:BRD2"/>
    <mergeCell ref="BRE2:BRM2"/>
    <mergeCell ref="BNJ2:BNR2"/>
    <mergeCell ref="BNS2:BOA2"/>
    <mergeCell ref="BOB2:BOJ2"/>
    <mergeCell ref="BOK2:BOS2"/>
    <mergeCell ref="BOT2:BPB2"/>
    <mergeCell ref="BPC2:BPK2"/>
    <mergeCell ref="BXT2:BYB2"/>
    <mergeCell ref="BYC2:BYK2"/>
    <mergeCell ref="BYL2:BYT2"/>
    <mergeCell ref="BYU2:BZC2"/>
    <mergeCell ref="BZD2:BZL2"/>
    <mergeCell ref="BZM2:BZU2"/>
    <mergeCell ref="BVR2:BVZ2"/>
    <mergeCell ref="BWA2:BWI2"/>
    <mergeCell ref="BWJ2:BWR2"/>
    <mergeCell ref="BWS2:BXA2"/>
    <mergeCell ref="BXB2:BXJ2"/>
    <mergeCell ref="BXK2:BXS2"/>
    <mergeCell ref="BTP2:BTX2"/>
    <mergeCell ref="BTY2:BUG2"/>
    <mergeCell ref="BUH2:BUP2"/>
    <mergeCell ref="BUQ2:BUY2"/>
    <mergeCell ref="BUZ2:BVH2"/>
    <mergeCell ref="BVI2:BVQ2"/>
    <mergeCell ref="CDZ2:CEH2"/>
    <mergeCell ref="CEI2:CEQ2"/>
    <mergeCell ref="CER2:CEZ2"/>
    <mergeCell ref="CFA2:CFI2"/>
    <mergeCell ref="CFJ2:CFR2"/>
    <mergeCell ref="CFS2:CGA2"/>
    <mergeCell ref="CBX2:CCF2"/>
    <mergeCell ref="CCG2:CCO2"/>
    <mergeCell ref="CCP2:CCX2"/>
    <mergeCell ref="CCY2:CDG2"/>
    <mergeCell ref="CDH2:CDP2"/>
    <mergeCell ref="CDQ2:CDY2"/>
    <mergeCell ref="BZV2:CAD2"/>
    <mergeCell ref="CAE2:CAM2"/>
    <mergeCell ref="CAN2:CAV2"/>
    <mergeCell ref="CAW2:CBE2"/>
    <mergeCell ref="CBF2:CBN2"/>
    <mergeCell ref="CBO2:CBW2"/>
    <mergeCell ref="CKF2:CKN2"/>
    <mergeCell ref="CKO2:CKW2"/>
    <mergeCell ref="CKX2:CLF2"/>
    <mergeCell ref="CLG2:CLO2"/>
    <mergeCell ref="CLP2:CLX2"/>
    <mergeCell ref="CLY2:CMG2"/>
    <mergeCell ref="CID2:CIL2"/>
    <mergeCell ref="CIM2:CIU2"/>
    <mergeCell ref="CIV2:CJD2"/>
    <mergeCell ref="CJE2:CJM2"/>
    <mergeCell ref="CJN2:CJV2"/>
    <mergeCell ref="CJW2:CKE2"/>
    <mergeCell ref="CGB2:CGJ2"/>
    <mergeCell ref="CGK2:CGS2"/>
    <mergeCell ref="CGT2:CHB2"/>
    <mergeCell ref="CHC2:CHK2"/>
    <mergeCell ref="CHL2:CHT2"/>
    <mergeCell ref="CHU2:CIC2"/>
    <mergeCell ref="CQL2:CQT2"/>
    <mergeCell ref="CQU2:CRC2"/>
    <mergeCell ref="CRD2:CRL2"/>
    <mergeCell ref="CRM2:CRU2"/>
    <mergeCell ref="CRV2:CSD2"/>
    <mergeCell ref="CSE2:CSM2"/>
    <mergeCell ref="COJ2:COR2"/>
    <mergeCell ref="COS2:CPA2"/>
    <mergeCell ref="CPB2:CPJ2"/>
    <mergeCell ref="CPK2:CPS2"/>
    <mergeCell ref="CPT2:CQB2"/>
    <mergeCell ref="CQC2:CQK2"/>
    <mergeCell ref="CMH2:CMP2"/>
    <mergeCell ref="CMQ2:CMY2"/>
    <mergeCell ref="CMZ2:CNH2"/>
    <mergeCell ref="CNI2:CNQ2"/>
    <mergeCell ref="CNR2:CNZ2"/>
    <mergeCell ref="COA2:COI2"/>
    <mergeCell ref="CWR2:CWZ2"/>
    <mergeCell ref="CXA2:CXI2"/>
    <mergeCell ref="CXJ2:CXR2"/>
    <mergeCell ref="CXS2:CYA2"/>
    <mergeCell ref="CYB2:CYJ2"/>
    <mergeCell ref="CYK2:CYS2"/>
    <mergeCell ref="CUP2:CUX2"/>
    <mergeCell ref="CUY2:CVG2"/>
    <mergeCell ref="CVH2:CVP2"/>
    <mergeCell ref="CVQ2:CVY2"/>
    <mergeCell ref="CVZ2:CWH2"/>
    <mergeCell ref="CWI2:CWQ2"/>
    <mergeCell ref="CSN2:CSV2"/>
    <mergeCell ref="CSW2:CTE2"/>
    <mergeCell ref="CTF2:CTN2"/>
    <mergeCell ref="CTO2:CTW2"/>
    <mergeCell ref="CTX2:CUF2"/>
    <mergeCell ref="CUG2:CUO2"/>
    <mergeCell ref="DCX2:DDF2"/>
    <mergeCell ref="DDG2:DDO2"/>
    <mergeCell ref="DDP2:DDX2"/>
    <mergeCell ref="DDY2:DEG2"/>
    <mergeCell ref="DEH2:DEP2"/>
    <mergeCell ref="DEQ2:DEY2"/>
    <mergeCell ref="DAV2:DBD2"/>
    <mergeCell ref="DBE2:DBM2"/>
    <mergeCell ref="DBN2:DBV2"/>
    <mergeCell ref="DBW2:DCE2"/>
    <mergeCell ref="DCF2:DCN2"/>
    <mergeCell ref="DCO2:DCW2"/>
    <mergeCell ref="CYT2:CZB2"/>
    <mergeCell ref="CZC2:CZK2"/>
    <mergeCell ref="CZL2:CZT2"/>
    <mergeCell ref="CZU2:DAC2"/>
    <mergeCell ref="DAD2:DAL2"/>
    <mergeCell ref="DAM2:DAU2"/>
    <mergeCell ref="DJD2:DJL2"/>
    <mergeCell ref="DJM2:DJU2"/>
    <mergeCell ref="DJV2:DKD2"/>
    <mergeCell ref="DKE2:DKM2"/>
    <mergeCell ref="DKN2:DKV2"/>
    <mergeCell ref="DKW2:DLE2"/>
    <mergeCell ref="DHB2:DHJ2"/>
    <mergeCell ref="DHK2:DHS2"/>
    <mergeCell ref="DHT2:DIB2"/>
    <mergeCell ref="DIC2:DIK2"/>
    <mergeCell ref="DIL2:DIT2"/>
    <mergeCell ref="DIU2:DJC2"/>
    <mergeCell ref="DEZ2:DFH2"/>
    <mergeCell ref="DFI2:DFQ2"/>
    <mergeCell ref="DFR2:DFZ2"/>
    <mergeCell ref="DGA2:DGI2"/>
    <mergeCell ref="DGJ2:DGR2"/>
    <mergeCell ref="DGS2:DHA2"/>
    <mergeCell ref="DPJ2:DPR2"/>
    <mergeCell ref="DPS2:DQA2"/>
    <mergeCell ref="DQB2:DQJ2"/>
    <mergeCell ref="DQK2:DQS2"/>
    <mergeCell ref="DQT2:DRB2"/>
    <mergeCell ref="DRC2:DRK2"/>
    <mergeCell ref="DNH2:DNP2"/>
    <mergeCell ref="DNQ2:DNY2"/>
    <mergeCell ref="DNZ2:DOH2"/>
    <mergeCell ref="DOI2:DOQ2"/>
    <mergeCell ref="DOR2:DOZ2"/>
    <mergeCell ref="DPA2:DPI2"/>
    <mergeCell ref="DLF2:DLN2"/>
    <mergeCell ref="DLO2:DLW2"/>
    <mergeCell ref="DLX2:DMF2"/>
    <mergeCell ref="DMG2:DMO2"/>
    <mergeCell ref="DMP2:DMX2"/>
    <mergeCell ref="DMY2:DNG2"/>
    <mergeCell ref="DVP2:DVX2"/>
    <mergeCell ref="DVY2:DWG2"/>
    <mergeCell ref="DWH2:DWP2"/>
    <mergeCell ref="DWQ2:DWY2"/>
    <mergeCell ref="DWZ2:DXH2"/>
    <mergeCell ref="DXI2:DXQ2"/>
    <mergeCell ref="DTN2:DTV2"/>
    <mergeCell ref="DTW2:DUE2"/>
    <mergeCell ref="DUF2:DUN2"/>
    <mergeCell ref="DUO2:DUW2"/>
    <mergeCell ref="DUX2:DVF2"/>
    <mergeCell ref="DVG2:DVO2"/>
    <mergeCell ref="DRL2:DRT2"/>
    <mergeCell ref="DRU2:DSC2"/>
    <mergeCell ref="DSD2:DSL2"/>
    <mergeCell ref="DSM2:DSU2"/>
    <mergeCell ref="DSV2:DTD2"/>
    <mergeCell ref="DTE2:DTM2"/>
    <mergeCell ref="EBV2:ECD2"/>
    <mergeCell ref="ECE2:ECM2"/>
    <mergeCell ref="ECN2:ECV2"/>
    <mergeCell ref="ECW2:EDE2"/>
    <mergeCell ref="EDF2:EDN2"/>
    <mergeCell ref="EDO2:EDW2"/>
    <mergeCell ref="DZT2:EAB2"/>
    <mergeCell ref="EAC2:EAK2"/>
    <mergeCell ref="EAL2:EAT2"/>
    <mergeCell ref="EAU2:EBC2"/>
    <mergeCell ref="EBD2:EBL2"/>
    <mergeCell ref="EBM2:EBU2"/>
    <mergeCell ref="DXR2:DXZ2"/>
    <mergeCell ref="DYA2:DYI2"/>
    <mergeCell ref="DYJ2:DYR2"/>
    <mergeCell ref="DYS2:DZA2"/>
    <mergeCell ref="DZB2:DZJ2"/>
    <mergeCell ref="DZK2:DZS2"/>
    <mergeCell ref="EIB2:EIJ2"/>
    <mergeCell ref="EIK2:EIS2"/>
    <mergeCell ref="EIT2:EJB2"/>
    <mergeCell ref="EJC2:EJK2"/>
    <mergeCell ref="EJL2:EJT2"/>
    <mergeCell ref="EJU2:EKC2"/>
    <mergeCell ref="EFZ2:EGH2"/>
    <mergeCell ref="EGI2:EGQ2"/>
    <mergeCell ref="EGR2:EGZ2"/>
    <mergeCell ref="EHA2:EHI2"/>
    <mergeCell ref="EHJ2:EHR2"/>
    <mergeCell ref="EHS2:EIA2"/>
    <mergeCell ref="EDX2:EEF2"/>
    <mergeCell ref="EEG2:EEO2"/>
    <mergeCell ref="EEP2:EEX2"/>
    <mergeCell ref="EEY2:EFG2"/>
    <mergeCell ref="EFH2:EFP2"/>
    <mergeCell ref="EFQ2:EFY2"/>
    <mergeCell ref="EOH2:EOP2"/>
    <mergeCell ref="EOQ2:EOY2"/>
    <mergeCell ref="EOZ2:EPH2"/>
    <mergeCell ref="EPI2:EPQ2"/>
    <mergeCell ref="EPR2:EPZ2"/>
    <mergeCell ref="EQA2:EQI2"/>
    <mergeCell ref="EMF2:EMN2"/>
    <mergeCell ref="EMO2:EMW2"/>
    <mergeCell ref="EMX2:ENF2"/>
    <mergeCell ref="ENG2:ENO2"/>
    <mergeCell ref="ENP2:ENX2"/>
    <mergeCell ref="ENY2:EOG2"/>
    <mergeCell ref="EKD2:EKL2"/>
    <mergeCell ref="EKM2:EKU2"/>
    <mergeCell ref="EKV2:ELD2"/>
    <mergeCell ref="ELE2:ELM2"/>
    <mergeCell ref="ELN2:ELV2"/>
    <mergeCell ref="ELW2:EME2"/>
    <mergeCell ref="EUN2:EUV2"/>
    <mergeCell ref="EUW2:EVE2"/>
    <mergeCell ref="EVF2:EVN2"/>
    <mergeCell ref="EVO2:EVW2"/>
    <mergeCell ref="EVX2:EWF2"/>
    <mergeCell ref="EWG2:EWO2"/>
    <mergeCell ref="ESL2:EST2"/>
    <mergeCell ref="ESU2:ETC2"/>
    <mergeCell ref="ETD2:ETL2"/>
    <mergeCell ref="ETM2:ETU2"/>
    <mergeCell ref="ETV2:EUD2"/>
    <mergeCell ref="EUE2:EUM2"/>
    <mergeCell ref="EQJ2:EQR2"/>
    <mergeCell ref="EQS2:ERA2"/>
    <mergeCell ref="ERB2:ERJ2"/>
    <mergeCell ref="ERK2:ERS2"/>
    <mergeCell ref="ERT2:ESB2"/>
    <mergeCell ref="ESC2:ESK2"/>
    <mergeCell ref="FAT2:FBB2"/>
    <mergeCell ref="FBC2:FBK2"/>
    <mergeCell ref="FBL2:FBT2"/>
    <mergeCell ref="FBU2:FCC2"/>
    <mergeCell ref="FCD2:FCL2"/>
    <mergeCell ref="FCM2:FCU2"/>
    <mergeCell ref="EYR2:EYZ2"/>
    <mergeCell ref="EZA2:EZI2"/>
    <mergeCell ref="EZJ2:EZR2"/>
    <mergeCell ref="EZS2:FAA2"/>
    <mergeCell ref="FAB2:FAJ2"/>
    <mergeCell ref="FAK2:FAS2"/>
    <mergeCell ref="EWP2:EWX2"/>
    <mergeCell ref="EWY2:EXG2"/>
    <mergeCell ref="EXH2:EXP2"/>
    <mergeCell ref="EXQ2:EXY2"/>
    <mergeCell ref="EXZ2:EYH2"/>
    <mergeCell ref="EYI2:EYQ2"/>
    <mergeCell ref="FGZ2:FHH2"/>
    <mergeCell ref="FHI2:FHQ2"/>
    <mergeCell ref="FHR2:FHZ2"/>
    <mergeCell ref="FIA2:FII2"/>
    <mergeCell ref="FIJ2:FIR2"/>
    <mergeCell ref="FIS2:FJA2"/>
    <mergeCell ref="FEX2:FFF2"/>
    <mergeCell ref="FFG2:FFO2"/>
    <mergeCell ref="FFP2:FFX2"/>
    <mergeCell ref="FFY2:FGG2"/>
    <mergeCell ref="FGH2:FGP2"/>
    <mergeCell ref="FGQ2:FGY2"/>
    <mergeCell ref="FCV2:FDD2"/>
    <mergeCell ref="FDE2:FDM2"/>
    <mergeCell ref="FDN2:FDV2"/>
    <mergeCell ref="FDW2:FEE2"/>
    <mergeCell ref="FEF2:FEN2"/>
    <mergeCell ref="FEO2:FEW2"/>
    <mergeCell ref="FNF2:FNN2"/>
    <mergeCell ref="FNO2:FNW2"/>
    <mergeCell ref="FNX2:FOF2"/>
    <mergeCell ref="FOG2:FOO2"/>
    <mergeCell ref="FOP2:FOX2"/>
    <mergeCell ref="FOY2:FPG2"/>
    <mergeCell ref="FLD2:FLL2"/>
    <mergeCell ref="FLM2:FLU2"/>
    <mergeCell ref="FLV2:FMD2"/>
    <mergeCell ref="FME2:FMM2"/>
    <mergeCell ref="FMN2:FMV2"/>
    <mergeCell ref="FMW2:FNE2"/>
    <mergeCell ref="FJB2:FJJ2"/>
    <mergeCell ref="FJK2:FJS2"/>
    <mergeCell ref="FJT2:FKB2"/>
    <mergeCell ref="FKC2:FKK2"/>
    <mergeCell ref="FKL2:FKT2"/>
    <mergeCell ref="FKU2:FLC2"/>
    <mergeCell ref="FTL2:FTT2"/>
    <mergeCell ref="FTU2:FUC2"/>
    <mergeCell ref="FUD2:FUL2"/>
    <mergeCell ref="FUM2:FUU2"/>
    <mergeCell ref="FUV2:FVD2"/>
    <mergeCell ref="FVE2:FVM2"/>
    <mergeCell ref="FRJ2:FRR2"/>
    <mergeCell ref="FRS2:FSA2"/>
    <mergeCell ref="FSB2:FSJ2"/>
    <mergeCell ref="FSK2:FSS2"/>
    <mergeCell ref="FST2:FTB2"/>
    <mergeCell ref="FTC2:FTK2"/>
    <mergeCell ref="FPH2:FPP2"/>
    <mergeCell ref="FPQ2:FPY2"/>
    <mergeCell ref="FPZ2:FQH2"/>
    <mergeCell ref="FQI2:FQQ2"/>
    <mergeCell ref="FQR2:FQZ2"/>
    <mergeCell ref="FRA2:FRI2"/>
    <mergeCell ref="FZR2:FZZ2"/>
    <mergeCell ref="GAA2:GAI2"/>
    <mergeCell ref="GAJ2:GAR2"/>
    <mergeCell ref="GAS2:GBA2"/>
    <mergeCell ref="GBB2:GBJ2"/>
    <mergeCell ref="GBK2:GBS2"/>
    <mergeCell ref="FXP2:FXX2"/>
    <mergeCell ref="FXY2:FYG2"/>
    <mergeCell ref="FYH2:FYP2"/>
    <mergeCell ref="FYQ2:FYY2"/>
    <mergeCell ref="FYZ2:FZH2"/>
    <mergeCell ref="FZI2:FZQ2"/>
    <mergeCell ref="FVN2:FVV2"/>
    <mergeCell ref="FVW2:FWE2"/>
    <mergeCell ref="FWF2:FWN2"/>
    <mergeCell ref="FWO2:FWW2"/>
    <mergeCell ref="FWX2:FXF2"/>
    <mergeCell ref="FXG2:FXO2"/>
    <mergeCell ref="GFX2:GGF2"/>
    <mergeCell ref="GGG2:GGO2"/>
    <mergeCell ref="GGP2:GGX2"/>
    <mergeCell ref="GGY2:GHG2"/>
    <mergeCell ref="GHH2:GHP2"/>
    <mergeCell ref="GHQ2:GHY2"/>
    <mergeCell ref="GDV2:GED2"/>
    <mergeCell ref="GEE2:GEM2"/>
    <mergeCell ref="GEN2:GEV2"/>
    <mergeCell ref="GEW2:GFE2"/>
    <mergeCell ref="GFF2:GFN2"/>
    <mergeCell ref="GFO2:GFW2"/>
    <mergeCell ref="GBT2:GCB2"/>
    <mergeCell ref="GCC2:GCK2"/>
    <mergeCell ref="GCL2:GCT2"/>
    <mergeCell ref="GCU2:GDC2"/>
    <mergeCell ref="GDD2:GDL2"/>
    <mergeCell ref="GDM2:GDU2"/>
    <mergeCell ref="GMD2:GML2"/>
    <mergeCell ref="GMM2:GMU2"/>
    <mergeCell ref="GMV2:GND2"/>
    <mergeCell ref="GNE2:GNM2"/>
    <mergeCell ref="GNN2:GNV2"/>
    <mergeCell ref="GNW2:GOE2"/>
    <mergeCell ref="GKB2:GKJ2"/>
    <mergeCell ref="GKK2:GKS2"/>
    <mergeCell ref="GKT2:GLB2"/>
    <mergeCell ref="GLC2:GLK2"/>
    <mergeCell ref="GLL2:GLT2"/>
    <mergeCell ref="GLU2:GMC2"/>
    <mergeCell ref="GHZ2:GIH2"/>
    <mergeCell ref="GII2:GIQ2"/>
    <mergeCell ref="GIR2:GIZ2"/>
    <mergeCell ref="GJA2:GJI2"/>
    <mergeCell ref="GJJ2:GJR2"/>
    <mergeCell ref="GJS2:GKA2"/>
    <mergeCell ref="GSJ2:GSR2"/>
    <mergeCell ref="GSS2:GTA2"/>
    <mergeCell ref="GTB2:GTJ2"/>
    <mergeCell ref="GTK2:GTS2"/>
    <mergeCell ref="GTT2:GUB2"/>
    <mergeCell ref="GUC2:GUK2"/>
    <mergeCell ref="GQH2:GQP2"/>
    <mergeCell ref="GQQ2:GQY2"/>
    <mergeCell ref="GQZ2:GRH2"/>
    <mergeCell ref="GRI2:GRQ2"/>
    <mergeCell ref="GRR2:GRZ2"/>
    <mergeCell ref="GSA2:GSI2"/>
    <mergeCell ref="GOF2:GON2"/>
    <mergeCell ref="GOO2:GOW2"/>
    <mergeCell ref="GOX2:GPF2"/>
    <mergeCell ref="GPG2:GPO2"/>
    <mergeCell ref="GPP2:GPX2"/>
    <mergeCell ref="GPY2:GQG2"/>
    <mergeCell ref="GYP2:GYX2"/>
    <mergeCell ref="GYY2:GZG2"/>
    <mergeCell ref="GZH2:GZP2"/>
    <mergeCell ref="GZQ2:GZY2"/>
    <mergeCell ref="GZZ2:HAH2"/>
    <mergeCell ref="HAI2:HAQ2"/>
    <mergeCell ref="GWN2:GWV2"/>
    <mergeCell ref="GWW2:GXE2"/>
    <mergeCell ref="GXF2:GXN2"/>
    <mergeCell ref="GXO2:GXW2"/>
    <mergeCell ref="GXX2:GYF2"/>
    <mergeCell ref="GYG2:GYO2"/>
    <mergeCell ref="GUL2:GUT2"/>
    <mergeCell ref="GUU2:GVC2"/>
    <mergeCell ref="GVD2:GVL2"/>
    <mergeCell ref="GVM2:GVU2"/>
    <mergeCell ref="GVV2:GWD2"/>
    <mergeCell ref="GWE2:GWM2"/>
    <mergeCell ref="HEV2:HFD2"/>
    <mergeCell ref="HFE2:HFM2"/>
    <mergeCell ref="HFN2:HFV2"/>
    <mergeCell ref="HFW2:HGE2"/>
    <mergeCell ref="HGF2:HGN2"/>
    <mergeCell ref="HGO2:HGW2"/>
    <mergeCell ref="HCT2:HDB2"/>
    <mergeCell ref="HDC2:HDK2"/>
    <mergeCell ref="HDL2:HDT2"/>
    <mergeCell ref="HDU2:HEC2"/>
    <mergeCell ref="HED2:HEL2"/>
    <mergeCell ref="HEM2:HEU2"/>
    <mergeCell ref="HAR2:HAZ2"/>
    <mergeCell ref="HBA2:HBI2"/>
    <mergeCell ref="HBJ2:HBR2"/>
    <mergeCell ref="HBS2:HCA2"/>
    <mergeCell ref="HCB2:HCJ2"/>
    <mergeCell ref="HCK2:HCS2"/>
    <mergeCell ref="HLB2:HLJ2"/>
    <mergeCell ref="HLK2:HLS2"/>
    <mergeCell ref="HLT2:HMB2"/>
    <mergeCell ref="HMC2:HMK2"/>
    <mergeCell ref="HML2:HMT2"/>
    <mergeCell ref="HMU2:HNC2"/>
    <mergeCell ref="HIZ2:HJH2"/>
    <mergeCell ref="HJI2:HJQ2"/>
    <mergeCell ref="HJR2:HJZ2"/>
    <mergeCell ref="HKA2:HKI2"/>
    <mergeCell ref="HKJ2:HKR2"/>
    <mergeCell ref="HKS2:HLA2"/>
    <mergeCell ref="HGX2:HHF2"/>
    <mergeCell ref="HHG2:HHO2"/>
    <mergeCell ref="HHP2:HHX2"/>
    <mergeCell ref="HHY2:HIG2"/>
    <mergeCell ref="HIH2:HIP2"/>
    <mergeCell ref="HIQ2:HIY2"/>
    <mergeCell ref="HRH2:HRP2"/>
    <mergeCell ref="HRQ2:HRY2"/>
    <mergeCell ref="HRZ2:HSH2"/>
    <mergeCell ref="HSI2:HSQ2"/>
    <mergeCell ref="HSR2:HSZ2"/>
    <mergeCell ref="HTA2:HTI2"/>
    <mergeCell ref="HPF2:HPN2"/>
    <mergeCell ref="HPO2:HPW2"/>
    <mergeCell ref="HPX2:HQF2"/>
    <mergeCell ref="HQG2:HQO2"/>
    <mergeCell ref="HQP2:HQX2"/>
    <mergeCell ref="HQY2:HRG2"/>
    <mergeCell ref="HND2:HNL2"/>
    <mergeCell ref="HNM2:HNU2"/>
    <mergeCell ref="HNV2:HOD2"/>
    <mergeCell ref="HOE2:HOM2"/>
    <mergeCell ref="HON2:HOV2"/>
    <mergeCell ref="HOW2:HPE2"/>
    <mergeCell ref="HXN2:HXV2"/>
    <mergeCell ref="HXW2:HYE2"/>
    <mergeCell ref="HYF2:HYN2"/>
    <mergeCell ref="HYO2:HYW2"/>
    <mergeCell ref="HYX2:HZF2"/>
    <mergeCell ref="HZG2:HZO2"/>
    <mergeCell ref="HVL2:HVT2"/>
    <mergeCell ref="HVU2:HWC2"/>
    <mergeCell ref="HWD2:HWL2"/>
    <mergeCell ref="HWM2:HWU2"/>
    <mergeCell ref="HWV2:HXD2"/>
    <mergeCell ref="HXE2:HXM2"/>
    <mergeCell ref="HTJ2:HTR2"/>
    <mergeCell ref="HTS2:HUA2"/>
    <mergeCell ref="HUB2:HUJ2"/>
    <mergeCell ref="HUK2:HUS2"/>
    <mergeCell ref="HUT2:HVB2"/>
    <mergeCell ref="HVC2:HVK2"/>
    <mergeCell ref="IDT2:IEB2"/>
    <mergeCell ref="IEC2:IEK2"/>
    <mergeCell ref="IEL2:IET2"/>
    <mergeCell ref="IEU2:IFC2"/>
    <mergeCell ref="IFD2:IFL2"/>
    <mergeCell ref="IFM2:IFU2"/>
    <mergeCell ref="IBR2:IBZ2"/>
    <mergeCell ref="ICA2:ICI2"/>
    <mergeCell ref="ICJ2:ICR2"/>
    <mergeCell ref="ICS2:IDA2"/>
    <mergeCell ref="IDB2:IDJ2"/>
    <mergeCell ref="IDK2:IDS2"/>
    <mergeCell ref="HZP2:HZX2"/>
    <mergeCell ref="HZY2:IAG2"/>
    <mergeCell ref="IAH2:IAP2"/>
    <mergeCell ref="IAQ2:IAY2"/>
    <mergeCell ref="IAZ2:IBH2"/>
    <mergeCell ref="IBI2:IBQ2"/>
    <mergeCell ref="IJZ2:IKH2"/>
    <mergeCell ref="IKI2:IKQ2"/>
    <mergeCell ref="IKR2:IKZ2"/>
    <mergeCell ref="ILA2:ILI2"/>
    <mergeCell ref="ILJ2:ILR2"/>
    <mergeCell ref="ILS2:IMA2"/>
    <mergeCell ref="IHX2:IIF2"/>
    <mergeCell ref="IIG2:IIO2"/>
    <mergeCell ref="IIP2:IIX2"/>
    <mergeCell ref="IIY2:IJG2"/>
    <mergeCell ref="IJH2:IJP2"/>
    <mergeCell ref="IJQ2:IJY2"/>
    <mergeCell ref="IFV2:IGD2"/>
    <mergeCell ref="IGE2:IGM2"/>
    <mergeCell ref="IGN2:IGV2"/>
    <mergeCell ref="IGW2:IHE2"/>
    <mergeCell ref="IHF2:IHN2"/>
    <mergeCell ref="IHO2:IHW2"/>
    <mergeCell ref="IQF2:IQN2"/>
    <mergeCell ref="IQO2:IQW2"/>
    <mergeCell ref="IQX2:IRF2"/>
    <mergeCell ref="IRG2:IRO2"/>
    <mergeCell ref="IRP2:IRX2"/>
    <mergeCell ref="IRY2:ISG2"/>
    <mergeCell ref="IOD2:IOL2"/>
    <mergeCell ref="IOM2:IOU2"/>
    <mergeCell ref="IOV2:IPD2"/>
    <mergeCell ref="IPE2:IPM2"/>
    <mergeCell ref="IPN2:IPV2"/>
    <mergeCell ref="IPW2:IQE2"/>
    <mergeCell ref="IMB2:IMJ2"/>
    <mergeCell ref="IMK2:IMS2"/>
    <mergeCell ref="IMT2:INB2"/>
    <mergeCell ref="INC2:INK2"/>
    <mergeCell ref="INL2:INT2"/>
    <mergeCell ref="INU2:IOC2"/>
    <mergeCell ref="IWL2:IWT2"/>
    <mergeCell ref="IWU2:IXC2"/>
    <mergeCell ref="IXD2:IXL2"/>
    <mergeCell ref="IXM2:IXU2"/>
    <mergeCell ref="IXV2:IYD2"/>
    <mergeCell ref="IYE2:IYM2"/>
    <mergeCell ref="IUJ2:IUR2"/>
    <mergeCell ref="IUS2:IVA2"/>
    <mergeCell ref="IVB2:IVJ2"/>
    <mergeCell ref="IVK2:IVS2"/>
    <mergeCell ref="IVT2:IWB2"/>
    <mergeCell ref="IWC2:IWK2"/>
    <mergeCell ref="ISH2:ISP2"/>
    <mergeCell ref="ISQ2:ISY2"/>
    <mergeCell ref="ISZ2:ITH2"/>
    <mergeCell ref="ITI2:ITQ2"/>
    <mergeCell ref="ITR2:ITZ2"/>
    <mergeCell ref="IUA2:IUI2"/>
    <mergeCell ref="JCR2:JCZ2"/>
    <mergeCell ref="JDA2:JDI2"/>
    <mergeCell ref="JDJ2:JDR2"/>
    <mergeCell ref="JDS2:JEA2"/>
    <mergeCell ref="JEB2:JEJ2"/>
    <mergeCell ref="JEK2:JES2"/>
    <mergeCell ref="JAP2:JAX2"/>
    <mergeCell ref="JAY2:JBG2"/>
    <mergeCell ref="JBH2:JBP2"/>
    <mergeCell ref="JBQ2:JBY2"/>
    <mergeCell ref="JBZ2:JCH2"/>
    <mergeCell ref="JCI2:JCQ2"/>
    <mergeCell ref="IYN2:IYV2"/>
    <mergeCell ref="IYW2:IZE2"/>
    <mergeCell ref="IZF2:IZN2"/>
    <mergeCell ref="IZO2:IZW2"/>
    <mergeCell ref="IZX2:JAF2"/>
    <mergeCell ref="JAG2:JAO2"/>
    <mergeCell ref="JIX2:JJF2"/>
    <mergeCell ref="JJG2:JJO2"/>
    <mergeCell ref="JJP2:JJX2"/>
    <mergeCell ref="JJY2:JKG2"/>
    <mergeCell ref="JKH2:JKP2"/>
    <mergeCell ref="JKQ2:JKY2"/>
    <mergeCell ref="JGV2:JHD2"/>
    <mergeCell ref="JHE2:JHM2"/>
    <mergeCell ref="JHN2:JHV2"/>
    <mergeCell ref="JHW2:JIE2"/>
    <mergeCell ref="JIF2:JIN2"/>
    <mergeCell ref="JIO2:JIW2"/>
    <mergeCell ref="JET2:JFB2"/>
    <mergeCell ref="JFC2:JFK2"/>
    <mergeCell ref="JFL2:JFT2"/>
    <mergeCell ref="JFU2:JGC2"/>
    <mergeCell ref="JGD2:JGL2"/>
    <mergeCell ref="JGM2:JGU2"/>
    <mergeCell ref="JPD2:JPL2"/>
    <mergeCell ref="JPM2:JPU2"/>
    <mergeCell ref="JPV2:JQD2"/>
    <mergeCell ref="JQE2:JQM2"/>
    <mergeCell ref="JQN2:JQV2"/>
    <mergeCell ref="JQW2:JRE2"/>
    <mergeCell ref="JNB2:JNJ2"/>
    <mergeCell ref="JNK2:JNS2"/>
    <mergeCell ref="JNT2:JOB2"/>
    <mergeCell ref="JOC2:JOK2"/>
    <mergeCell ref="JOL2:JOT2"/>
    <mergeCell ref="JOU2:JPC2"/>
    <mergeCell ref="JKZ2:JLH2"/>
    <mergeCell ref="JLI2:JLQ2"/>
    <mergeCell ref="JLR2:JLZ2"/>
    <mergeCell ref="JMA2:JMI2"/>
    <mergeCell ref="JMJ2:JMR2"/>
    <mergeCell ref="JMS2:JNA2"/>
    <mergeCell ref="JVJ2:JVR2"/>
    <mergeCell ref="JVS2:JWA2"/>
    <mergeCell ref="JWB2:JWJ2"/>
    <mergeCell ref="JWK2:JWS2"/>
    <mergeCell ref="JWT2:JXB2"/>
    <mergeCell ref="JXC2:JXK2"/>
    <mergeCell ref="JTH2:JTP2"/>
    <mergeCell ref="JTQ2:JTY2"/>
    <mergeCell ref="JTZ2:JUH2"/>
    <mergeCell ref="JUI2:JUQ2"/>
    <mergeCell ref="JUR2:JUZ2"/>
    <mergeCell ref="JVA2:JVI2"/>
    <mergeCell ref="JRF2:JRN2"/>
    <mergeCell ref="JRO2:JRW2"/>
    <mergeCell ref="JRX2:JSF2"/>
    <mergeCell ref="JSG2:JSO2"/>
    <mergeCell ref="JSP2:JSX2"/>
    <mergeCell ref="JSY2:JTG2"/>
    <mergeCell ref="KBP2:KBX2"/>
    <mergeCell ref="KBY2:KCG2"/>
    <mergeCell ref="KCH2:KCP2"/>
    <mergeCell ref="KCQ2:KCY2"/>
    <mergeCell ref="KCZ2:KDH2"/>
    <mergeCell ref="KDI2:KDQ2"/>
    <mergeCell ref="JZN2:JZV2"/>
    <mergeCell ref="JZW2:KAE2"/>
    <mergeCell ref="KAF2:KAN2"/>
    <mergeCell ref="KAO2:KAW2"/>
    <mergeCell ref="KAX2:KBF2"/>
    <mergeCell ref="KBG2:KBO2"/>
    <mergeCell ref="JXL2:JXT2"/>
    <mergeCell ref="JXU2:JYC2"/>
    <mergeCell ref="JYD2:JYL2"/>
    <mergeCell ref="JYM2:JYU2"/>
    <mergeCell ref="JYV2:JZD2"/>
    <mergeCell ref="JZE2:JZM2"/>
    <mergeCell ref="KHV2:KID2"/>
    <mergeCell ref="KIE2:KIM2"/>
    <mergeCell ref="KIN2:KIV2"/>
    <mergeCell ref="KIW2:KJE2"/>
    <mergeCell ref="KJF2:KJN2"/>
    <mergeCell ref="KJO2:KJW2"/>
    <mergeCell ref="KFT2:KGB2"/>
    <mergeCell ref="KGC2:KGK2"/>
    <mergeCell ref="KGL2:KGT2"/>
    <mergeCell ref="KGU2:KHC2"/>
    <mergeCell ref="KHD2:KHL2"/>
    <mergeCell ref="KHM2:KHU2"/>
    <mergeCell ref="KDR2:KDZ2"/>
    <mergeCell ref="KEA2:KEI2"/>
    <mergeCell ref="KEJ2:KER2"/>
    <mergeCell ref="KES2:KFA2"/>
    <mergeCell ref="KFB2:KFJ2"/>
    <mergeCell ref="KFK2:KFS2"/>
    <mergeCell ref="KOB2:KOJ2"/>
    <mergeCell ref="KOK2:KOS2"/>
    <mergeCell ref="KOT2:KPB2"/>
    <mergeCell ref="KPC2:KPK2"/>
    <mergeCell ref="KPL2:KPT2"/>
    <mergeCell ref="KPU2:KQC2"/>
    <mergeCell ref="KLZ2:KMH2"/>
    <mergeCell ref="KMI2:KMQ2"/>
    <mergeCell ref="KMR2:KMZ2"/>
    <mergeCell ref="KNA2:KNI2"/>
    <mergeCell ref="KNJ2:KNR2"/>
    <mergeCell ref="KNS2:KOA2"/>
    <mergeCell ref="KJX2:KKF2"/>
    <mergeCell ref="KKG2:KKO2"/>
    <mergeCell ref="KKP2:KKX2"/>
    <mergeCell ref="KKY2:KLG2"/>
    <mergeCell ref="KLH2:KLP2"/>
    <mergeCell ref="KLQ2:KLY2"/>
    <mergeCell ref="KUH2:KUP2"/>
    <mergeCell ref="KUQ2:KUY2"/>
    <mergeCell ref="KUZ2:KVH2"/>
    <mergeCell ref="KVI2:KVQ2"/>
    <mergeCell ref="KVR2:KVZ2"/>
    <mergeCell ref="KWA2:KWI2"/>
    <mergeCell ref="KSF2:KSN2"/>
    <mergeCell ref="KSO2:KSW2"/>
    <mergeCell ref="KSX2:KTF2"/>
    <mergeCell ref="KTG2:KTO2"/>
    <mergeCell ref="KTP2:KTX2"/>
    <mergeCell ref="KTY2:KUG2"/>
    <mergeCell ref="KQD2:KQL2"/>
    <mergeCell ref="KQM2:KQU2"/>
    <mergeCell ref="KQV2:KRD2"/>
    <mergeCell ref="KRE2:KRM2"/>
    <mergeCell ref="KRN2:KRV2"/>
    <mergeCell ref="KRW2:KSE2"/>
    <mergeCell ref="LAN2:LAV2"/>
    <mergeCell ref="LAW2:LBE2"/>
    <mergeCell ref="LBF2:LBN2"/>
    <mergeCell ref="LBO2:LBW2"/>
    <mergeCell ref="LBX2:LCF2"/>
    <mergeCell ref="LCG2:LCO2"/>
    <mergeCell ref="KYL2:KYT2"/>
    <mergeCell ref="KYU2:KZC2"/>
    <mergeCell ref="KZD2:KZL2"/>
    <mergeCell ref="KZM2:KZU2"/>
    <mergeCell ref="KZV2:LAD2"/>
    <mergeCell ref="LAE2:LAM2"/>
    <mergeCell ref="KWJ2:KWR2"/>
    <mergeCell ref="KWS2:KXA2"/>
    <mergeCell ref="KXB2:KXJ2"/>
    <mergeCell ref="KXK2:KXS2"/>
    <mergeCell ref="KXT2:KYB2"/>
    <mergeCell ref="KYC2:KYK2"/>
    <mergeCell ref="LGT2:LHB2"/>
    <mergeCell ref="LHC2:LHK2"/>
    <mergeCell ref="LHL2:LHT2"/>
    <mergeCell ref="LHU2:LIC2"/>
    <mergeCell ref="LID2:LIL2"/>
    <mergeCell ref="LIM2:LIU2"/>
    <mergeCell ref="LER2:LEZ2"/>
    <mergeCell ref="LFA2:LFI2"/>
    <mergeCell ref="LFJ2:LFR2"/>
    <mergeCell ref="LFS2:LGA2"/>
    <mergeCell ref="LGB2:LGJ2"/>
    <mergeCell ref="LGK2:LGS2"/>
    <mergeCell ref="LCP2:LCX2"/>
    <mergeCell ref="LCY2:LDG2"/>
    <mergeCell ref="LDH2:LDP2"/>
    <mergeCell ref="LDQ2:LDY2"/>
    <mergeCell ref="LDZ2:LEH2"/>
    <mergeCell ref="LEI2:LEQ2"/>
    <mergeCell ref="LMZ2:LNH2"/>
    <mergeCell ref="LNI2:LNQ2"/>
    <mergeCell ref="LNR2:LNZ2"/>
    <mergeCell ref="LOA2:LOI2"/>
    <mergeCell ref="LOJ2:LOR2"/>
    <mergeCell ref="LOS2:LPA2"/>
    <mergeCell ref="LKX2:LLF2"/>
    <mergeCell ref="LLG2:LLO2"/>
    <mergeCell ref="LLP2:LLX2"/>
    <mergeCell ref="LLY2:LMG2"/>
    <mergeCell ref="LMH2:LMP2"/>
    <mergeCell ref="LMQ2:LMY2"/>
    <mergeCell ref="LIV2:LJD2"/>
    <mergeCell ref="LJE2:LJM2"/>
    <mergeCell ref="LJN2:LJV2"/>
    <mergeCell ref="LJW2:LKE2"/>
    <mergeCell ref="LKF2:LKN2"/>
    <mergeCell ref="LKO2:LKW2"/>
    <mergeCell ref="LTF2:LTN2"/>
    <mergeCell ref="LTO2:LTW2"/>
    <mergeCell ref="LTX2:LUF2"/>
    <mergeCell ref="LUG2:LUO2"/>
    <mergeCell ref="LUP2:LUX2"/>
    <mergeCell ref="LUY2:LVG2"/>
    <mergeCell ref="LRD2:LRL2"/>
    <mergeCell ref="LRM2:LRU2"/>
    <mergeCell ref="LRV2:LSD2"/>
    <mergeCell ref="LSE2:LSM2"/>
    <mergeCell ref="LSN2:LSV2"/>
    <mergeCell ref="LSW2:LTE2"/>
    <mergeCell ref="LPB2:LPJ2"/>
    <mergeCell ref="LPK2:LPS2"/>
    <mergeCell ref="LPT2:LQB2"/>
    <mergeCell ref="LQC2:LQK2"/>
    <mergeCell ref="LQL2:LQT2"/>
    <mergeCell ref="LQU2:LRC2"/>
    <mergeCell ref="LZL2:LZT2"/>
    <mergeCell ref="LZU2:MAC2"/>
    <mergeCell ref="MAD2:MAL2"/>
    <mergeCell ref="MAM2:MAU2"/>
    <mergeCell ref="MAV2:MBD2"/>
    <mergeCell ref="MBE2:MBM2"/>
    <mergeCell ref="LXJ2:LXR2"/>
    <mergeCell ref="LXS2:LYA2"/>
    <mergeCell ref="LYB2:LYJ2"/>
    <mergeCell ref="LYK2:LYS2"/>
    <mergeCell ref="LYT2:LZB2"/>
    <mergeCell ref="LZC2:LZK2"/>
    <mergeCell ref="LVH2:LVP2"/>
    <mergeCell ref="LVQ2:LVY2"/>
    <mergeCell ref="LVZ2:LWH2"/>
    <mergeCell ref="LWI2:LWQ2"/>
    <mergeCell ref="LWR2:LWZ2"/>
    <mergeCell ref="LXA2:LXI2"/>
    <mergeCell ref="MFR2:MFZ2"/>
    <mergeCell ref="MGA2:MGI2"/>
    <mergeCell ref="MGJ2:MGR2"/>
    <mergeCell ref="MGS2:MHA2"/>
    <mergeCell ref="MHB2:MHJ2"/>
    <mergeCell ref="MHK2:MHS2"/>
    <mergeCell ref="MDP2:MDX2"/>
    <mergeCell ref="MDY2:MEG2"/>
    <mergeCell ref="MEH2:MEP2"/>
    <mergeCell ref="MEQ2:MEY2"/>
    <mergeCell ref="MEZ2:MFH2"/>
    <mergeCell ref="MFI2:MFQ2"/>
    <mergeCell ref="MBN2:MBV2"/>
    <mergeCell ref="MBW2:MCE2"/>
    <mergeCell ref="MCF2:MCN2"/>
    <mergeCell ref="MCO2:MCW2"/>
    <mergeCell ref="MCX2:MDF2"/>
    <mergeCell ref="MDG2:MDO2"/>
    <mergeCell ref="MLX2:MMF2"/>
    <mergeCell ref="MMG2:MMO2"/>
    <mergeCell ref="MMP2:MMX2"/>
    <mergeCell ref="MMY2:MNG2"/>
    <mergeCell ref="MNH2:MNP2"/>
    <mergeCell ref="MNQ2:MNY2"/>
    <mergeCell ref="MJV2:MKD2"/>
    <mergeCell ref="MKE2:MKM2"/>
    <mergeCell ref="MKN2:MKV2"/>
    <mergeCell ref="MKW2:MLE2"/>
    <mergeCell ref="MLF2:MLN2"/>
    <mergeCell ref="MLO2:MLW2"/>
    <mergeCell ref="MHT2:MIB2"/>
    <mergeCell ref="MIC2:MIK2"/>
    <mergeCell ref="MIL2:MIT2"/>
    <mergeCell ref="MIU2:MJC2"/>
    <mergeCell ref="MJD2:MJL2"/>
    <mergeCell ref="MJM2:MJU2"/>
    <mergeCell ref="MSD2:MSL2"/>
    <mergeCell ref="MSM2:MSU2"/>
    <mergeCell ref="MSV2:MTD2"/>
    <mergeCell ref="MTE2:MTM2"/>
    <mergeCell ref="MTN2:MTV2"/>
    <mergeCell ref="MTW2:MUE2"/>
    <mergeCell ref="MQB2:MQJ2"/>
    <mergeCell ref="MQK2:MQS2"/>
    <mergeCell ref="MQT2:MRB2"/>
    <mergeCell ref="MRC2:MRK2"/>
    <mergeCell ref="MRL2:MRT2"/>
    <mergeCell ref="MRU2:MSC2"/>
    <mergeCell ref="MNZ2:MOH2"/>
    <mergeCell ref="MOI2:MOQ2"/>
    <mergeCell ref="MOR2:MOZ2"/>
    <mergeCell ref="MPA2:MPI2"/>
    <mergeCell ref="MPJ2:MPR2"/>
    <mergeCell ref="MPS2:MQA2"/>
    <mergeCell ref="MYJ2:MYR2"/>
    <mergeCell ref="MYS2:MZA2"/>
    <mergeCell ref="MZB2:MZJ2"/>
    <mergeCell ref="MZK2:MZS2"/>
    <mergeCell ref="MZT2:NAB2"/>
    <mergeCell ref="NAC2:NAK2"/>
    <mergeCell ref="MWH2:MWP2"/>
    <mergeCell ref="MWQ2:MWY2"/>
    <mergeCell ref="MWZ2:MXH2"/>
    <mergeCell ref="MXI2:MXQ2"/>
    <mergeCell ref="MXR2:MXZ2"/>
    <mergeCell ref="MYA2:MYI2"/>
    <mergeCell ref="MUF2:MUN2"/>
    <mergeCell ref="MUO2:MUW2"/>
    <mergeCell ref="MUX2:MVF2"/>
    <mergeCell ref="MVG2:MVO2"/>
    <mergeCell ref="MVP2:MVX2"/>
    <mergeCell ref="MVY2:MWG2"/>
    <mergeCell ref="NEP2:NEX2"/>
    <mergeCell ref="NEY2:NFG2"/>
    <mergeCell ref="NFH2:NFP2"/>
    <mergeCell ref="NFQ2:NFY2"/>
    <mergeCell ref="NFZ2:NGH2"/>
    <mergeCell ref="NGI2:NGQ2"/>
    <mergeCell ref="NCN2:NCV2"/>
    <mergeCell ref="NCW2:NDE2"/>
    <mergeCell ref="NDF2:NDN2"/>
    <mergeCell ref="NDO2:NDW2"/>
    <mergeCell ref="NDX2:NEF2"/>
    <mergeCell ref="NEG2:NEO2"/>
    <mergeCell ref="NAL2:NAT2"/>
    <mergeCell ref="NAU2:NBC2"/>
    <mergeCell ref="NBD2:NBL2"/>
    <mergeCell ref="NBM2:NBU2"/>
    <mergeCell ref="NBV2:NCD2"/>
    <mergeCell ref="NCE2:NCM2"/>
    <mergeCell ref="NKV2:NLD2"/>
    <mergeCell ref="NLE2:NLM2"/>
    <mergeCell ref="NLN2:NLV2"/>
    <mergeCell ref="NLW2:NME2"/>
    <mergeCell ref="NMF2:NMN2"/>
    <mergeCell ref="NMO2:NMW2"/>
    <mergeCell ref="NIT2:NJB2"/>
    <mergeCell ref="NJC2:NJK2"/>
    <mergeCell ref="NJL2:NJT2"/>
    <mergeCell ref="NJU2:NKC2"/>
    <mergeCell ref="NKD2:NKL2"/>
    <mergeCell ref="NKM2:NKU2"/>
    <mergeCell ref="NGR2:NGZ2"/>
    <mergeCell ref="NHA2:NHI2"/>
    <mergeCell ref="NHJ2:NHR2"/>
    <mergeCell ref="NHS2:NIA2"/>
    <mergeCell ref="NIB2:NIJ2"/>
    <mergeCell ref="NIK2:NIS2"/>
    <mergeCell ref="NRB2:NRJ2"/>
    <mergeCell ref="NRK2:NRS2"/>
    <mergeCell ref="NRT2:NSB2"/>
    <mergeCell ref="NSC2:NSK2"/>
    <mergeCell ref="NSL2:NST2"/>
    <mergeCell ref="NSU2:NTC2"/>
    <mergeCell ref="NOZ2:NPH2"/>
    <mergeCell ref="NPI2:NPQ2"/>
    <mergeCell ref="NPR2:NPZ2"/>
    <mergeCell ref="NQA2:NQI2"/>
    <mergeCell ref="NQJ2:NQR2"/>
    <mergeCell ref="NQS2:NRA2"/>
    <mergeCell ref="NMX2:NNF2"/>
    <mergeCell ref="NNG2:NNO2"/>
    <mergeCell ref="NNP2:NNX2"/>
    <mergeCell ref="NNY2:NOG2"/>
    <mergeCell ref="NOH2:NOP2"/>
    <mergeCell ref="NOQ2:NOY2"/>
    <mergeCell ref="NXH2:NXP2"/>
    <mergeCell ref="NXQ2:NXY2"/>
    <mergeCell ref="NXZ2:NYH2"/>
    <mergeCell ref="NYI2:NYQ2"/>
    <mergeCell ref="NYR2:NYZ2"/>
    <mergeCell ref="NZA2:NZI2"/>
    <mergeCell ref="NVF2:NVN2"/>
    <mergeCell ref="NVO2:NVW2"/>
    <mergeCell ref="NVX2:NWF2"/>
    <mergeCell ref="NWG2:NWO2"/>
    <mergeCell ref="NWP2:NWX2"/>
    <mergeCell ref="NWY2:NXG2"/>
    <mergeCell ref="NTD2:NTL2"/>
    <mergeCell ref="NTM2:NTU2"/>
    <mergeCell ref="NTV2:NUD2"/>
    <mergeCell ref="NUE2:NUM2"/>
    <mergeCell ref="NUN2:NUV2"/>
    <mergeCell ref="NUW2:NVE2"/>
    <mergeCell ref="ODN2:ODV2"/>
    <mergeCell ref="ODW2:OEE2"/>
    <mergeCell ref="OEF2:OEN2"/>
    <mergeCell ref="OEO2:OEW2"/>
    <mergeCell ref="OEX2:OFF2"/>
    <mergeCell ref="OFG2:OFO2"/>
    <mergeCell ref="OBL2:OBT2"/>
    <mergeCell ref="OBU2:OCC2"/>
    <mergeCell ref="OCD2:OCL2"/>
    <mergeCell ref="OCM2:OCU2"/>
    <mergeCell ref="OCV2:ODD2"/>
    <mergeCell ref="ODE2:ODM2"/>
    <mergeCell ref="NZJ2:NZR2"/>
    <mergeCell ref="NZS2:OAA2"/>
    <mergeCell ref="OAB2:OAJ2"/>
    <mergeCell ref="OAK2:OAS2"/>
    <mergeCell ref="OAT2:OBB2"/>
    <mergeCell ref="OBC2:OBK2"/>
    <mergeCell ref="OJT2:OKB2"/>
    <mergeCell ref="OKC2:OKK2"/>
    <mergeCell ref="OKL2:OKT2"/>
    <mergeCell ref="OKU2:OLC2"/>
    <mergeCell ref="OLD2:OLL2"/>
    <mergeCell ref="OLM2:OLU2"/>
    <mergeCell ref="OHR2:OHZ2"/>
    <mergeCell ref="OIA2:OII2"/>
    <mergeCell ref="OIJ2:OIR2"/>
    <mergeCell ref="OIS2:OJA2"/>
    <mergeCell ref="OJB2:OJJ2"/>
    <mergeCell ref="OJK2:OJS2"/>
    <mergeCell ref="OFP2:OFX2"/>
    <mergeCell ref="OFY2:OGG2"/>
    <mergeCell ref="OGH2:OGP2"/>
    <mergeCell ref="OGQ2:OGY2"/>
    <mergeCell ref="OGZ2:OHH2"/>
    <mergeCell ref="OHI2:OHQ2"/>
    <mergeCell ref="OPZ2:OQH2"/>
    <mergeCell ref="OQI2:OQQ2"/>
    <mergeCell ref="OQR2:OQZ2"/>
    <mergeCell ref="ORA2:ORI2"/>
    <mergeCell ref="ORJ2:ORR2"/>
    <mergeCell ref="ORS2:OSA2"/>
    <mergeCell ref="ONX2:OOF2"/>
    <mergeCell ref="OOG2:OOO2"/>
    <mergeCell ref="OOP2:OOX2"/>
    <mergeCell ref="OOY2:OPG2"/>
    <mergeCell ref="OPH2:OPP2"/>
    <mergeCell ref="OPQ2:OPY2"/>
    <mergeCell ref="OLV2:OMD2"/>
    <mergeCell ref="OME2:OMM2"/>
    <mergeCell ref="OMN2:OMV2"/>
    <mergeCell ref="OMW2:ONE2"/>
    <mergeCell ref="ONF2:ONN2"/>
    <mergeCell ref="ONO2:ONW2"/>
    <mergeCell ref="OWF2:OWN2"/>
    <mergeCell ref="OWO2:OWW2"/>
    <mergeCell ref="OWX2:OXF2"/>
    <mergeCell ref="OXG2:OXO2"/>
    <mergeCell ref="OXP2:OXX2"/>
    <mergeCell ref="OXY2:OYG2"/>
    <mergeCell ref="OUD2:OUL2"/>
    <mergeCell ref="OUM2:OUU2"/>
    <mergeCell ref="OUV2:OVD2"/>
    <mergeCell ref="OVE2:OVM2"/>
    <mergeCell ref="OVN2:OVV2"/>
    <mergeCell ref="OVW2:OWE2"/>
    <mergeCell ref="OSB2:OSJ2"/>
    <mergeCell ref="OSK2:OSS2"/>
    <mergeCell ref="OST2:OTB2"/>
    <mergeCell ref="OTC2:OTK2"/>
    <mergeCell ref="OTL2:OTT2"/>
    <mergeCell ref="OTU2:OUC2"/>
    <mergeCell ref="PCL2:PCT2"/>
    <mergeCell ref="PCU2:PDC2"/>
    <mergeCell ref="PDD2:PDL2"/>
    <mergeCell ref="PDM2:PDU2"/>
    <mergeCell ref="PDV2:PED2"/>
    <mergeCell ref="PEE2:PEM2"/>
    <mergeCell ref="PAJ2:PAR2"/>
    <mergeCell ref="PAS2:PBA2"/>
    <mergeCell ref="PBB2:PBJ2"/>
    <mergeCell ref="PBK2:PBS2"/>
    <mergeCell ref="PBT2:PCB2"/>
    <mergeCell ref="PCC2:PCK2"/>
    <mergeCell ref="OYH2:OYP2"/>
    <mergeCell ref="OYQ2:OYY2"/>
    <mergeCell ref="OYZ2:OZH2"/>
    <mergeCell ref="OZI2:OZQ2"/>
    <mergeCell ref="OZR2:OZZ2"/>
    <mergeCell ref="PAA2:PAI2"/>
    <mergeCell ref="PIR2:PIZ2"/>
    <mergeCell ref="PJA2:PJI2"/>
    <mergeCell ref="PJJ2:PJR2"/>
    <mergeCell ref="PJS2:PKA2"/>
    <mergeCell ref="PKB2:PKJ2"/>
    <mergeCell ref="PKK2:PKS2"/>
    <mergeCell ref="PGP2:PGX2"/>
    <mergeCell ref="PGY2:PHG2"/>
    <mergeCell ref="PHH2:PHP2"/>
    <mergeCell ref="PHQ2:PHY2"/>
    <mergeCell ref="PHZ2:PIH2"/>
    <mergeCell ref="PII2:PIQ2"/>
    <mergeCell ref="PEN2:PEV2"/>
    <mergeCell ref="PEW2:PFE2"/>
    <mergeCell ref="PFF2:PFN2"/>
    <mergeCell ref="PFO2:PFW2"/>
    <mergeCell ref="PFX2:PGF2"/>
    <mergeCell ref="PGG2:PGO2"/>
    <mergeCell ref="POX2:PPF2"/>
    <mergeCell ref="PPG2:PPO2"/>
    <mergeCell ref="PPP2:PPX2"/>
    <mergeCell ref="PPY2:PQG2"/>
    <mergeCell ref="PQH2:PQP2"/>
    <mergeCell ref="PQQ2:PQY2"/>
    <mergeCell ref="PMV2:PND2"/>
    <mergeCell ref="PNE2:PNM2"/>
    <mergeCell ref="PNN2:PNV2"/>
    <mergeCell ref="PNW2:POE2"/>
    <mergeCell ref="POF2:PON2"/>
    <mergeCell ref="POO2:POW2"/>
    <mergeCell ref="PKT2:PLB2"/>
    <mergeCell ref="PLC2:PLK2"/>
    <mergeCell ref="PLL2:PLT2"/>
    <mergeCell ref="PLU2:PMC2"/>
    <mergeCell ref="PMD2:PML2"/>
    <mergeCell ref="PMM2:PMU2"/>
    <mergeCell ref="PVD2:PVL2"/>
    <mergeCell ref="PVM2:PVU2"/>
    <mergeCell ref="PVV2:PWD2"/>
    <mergeCell ref="PWE2:PWM2"/>
    <mergeCell ref="PWN2:PWV2"/>
    <mergeCell ref="PWW2:PXE2"/>
    <mergeCell ref="PTB2:PTJ2"/>
    <mergeCell ref="PTK2:PTS2"/>
    <mergeCell ref="PTT2:PUB2"/>
    <mergeCell ref="PUC2:PUK2"/>
    <mergeCell ref="PUL2:PUT2"/>
    <mergeCell ref="PUU2:PVC2"/>
    <mergeCell ref="PQZ2:PRH2"/>
    <mergeCell ref="PRI2:PRQ2"/>
    <mergeCell ref="PRR2:PRZ2"/>
    <mergeCell ref="PSA2:PSI2"/>
    <mergeCell ref="PSJ2:PSR2"/>
    <mergeCell ref="PSS2:PTA2"/>
    <mergeCell ref="QBJ2:QBR2"/>
    <mergeCell ref="QBS2:QCA2"/>
    <mergeCell ref="QCB2:QCJ2"/>
    <mergeCell ref="QCK2:QCS2"/>
    <mergeCell ref="QCT2:QDB2"/>
    <mergeCell ref="QDC2:QDK2"/>
    <mergeCell ref="PZH2:PZP2"/>
    <mergeCell ref="PZQ2:PZY2"/>
    <mergeCell ref="PZZ2:QAH2"/>
    <mergeCell ref="QAI2:QAQ2"/>
    <mergeCell ref="QAR2:QAZ2"/>
    <mergeCell ref="QBA2:QBI2"/>
    <mergeCell ref="PXF2:PXN2"/>
    <mergeCell ref="PXO2:PXW2"/>
    <mergeCell ref="PXX2:PYF2"/>
    <mergeCell ref="PYG2:PYO2"/>
    <mergeCell ref="PYP2:PYX2"/>
    <mergeCell ref="PYY2:PZG2"/>
    <mergeCell ref="QHP2:QHX2"/>
    <mergeCell ref="QHY2:QIG2"/>
    <mergeCell ref="QIH2:QIP2"/>
    <mergeCell ref="QIQ2:QIY2"/>
    <mergeCell ref="QIZ2:QJH2"/>
    <mergeCell ref="QJI2:QJQ2"/>
    <mergeCell ref="QFN2:QFV2"/>
    <mergeCell ref="QFW2:QGE2"/>
    <mergeCell ref="QGF2:QGN2"/>
    <mergeCell ref="QGO2:QGW2"/>
    <mergeCell ref="QGX2:QHF2"/>
    <mergeCell ref="QHG2:QHO2"/>
    <mergeCell ref="QDL2:QDT2"/>
    <mergeCell ref="QDU2:QEC2"/>
    <mergeCell ref="QED2:QEL2"/>
    <mergeCell ref="QEM2:QEU2"/>
    <mergeCell ref="QEV2:QFD2"/>
    <mergeCell ref="QFE2:QFM2"/>
    <mergeCell ref="QNV2:QOD2"/>
    <mergeCell ref="QOE2:QOM2"/>
    <mergeCell ref="QON2:QOV2"/>
    <mergeCell ref="QOW2:QPE2"/>
    <mergeCell ref="QPF2:QPN2"/>
    <mergeCell ref="QPO2:QPW2"/>
    <mergeCell ref="QLT2:QMB2"/>
    <mergeCell ref="QMC2:QMK2"/>
    <mergeCell ref="QML2:QMT2"/>
    <mergeCell ref="QMU2:QNC2"/>
    <mergeCell ref="QND2:QNL2"/>
    <mergeCell ref="QNM2:QNU2"/>
    <mergeCell ref="QJR2:QJZ2"/>
    <mergeCell ref="QKA2:QKI2"/>
    <mergeCell ref="QKJ2:QKR2"/>
    <mergeCell ref="QKS2:QLA2"/>
    <mergeCell ref="QLB2:QLJ2"/>
    <mergeCell ref="QLK2:QLS2"/>
    <mergeCell ref="QUB2:QUJ2"/>
    <mergeCell ref="QUK2:QUS2"/>
    <mergeCell ref="QUT2:QVB2"/>
    <mergeCell ref="QVC2:QVK2"/>
    <mergeCell ref="QVL2:QVT2"/>
    <mergeCell ref="QVU2:QWC2"/>
    <mergeCell ref="QRZ2:QSH2"/>
    <mergeCell ref="QSI2:QSQ2"/>
    <mergeCell ref="QSR2:QSZ2"/>
    <mergeCell ref="QTA2:QTI2"/>
    <mergeCell ref="QTJ2:QTR2"/>
    <mergeCell ref="QTS2:QUA2"/>
    <mergeCell ref="QPX2:QQF2"/>
    <mergeCell ref="QQG2:QQO2"/>
    <mergeCell ref="QQP2:QQX2"/>
    <mergeCell ref="QQY2:QRG2"/>
    <mergeCell ref="QRH2:QRP2"/>
    <mergeCell ref="QRQ2:QRY2"/>
    <mergeCell ref="RAH2:RAP2"/>
    <mergeCell ref="RAQ2:RAY2"/>
    <mergeCell ref="RAZ2:RBH2"/>
    <mergeCell ref="RBI2:RBQ2"/>
    <mergeCell ref="RBR2:RBZ2"/>
    <mergeCell ref="RCA2:RCI2"/>
    <mergeCell ref="QYF2:QYN2"/>
    <mergeCell ref="QYO2:QYW2"/>
    <mergeCell ref="QYX2:QZF2"/>
    <mergeCell ref="QZG2:QZO2"/>
    <mergeCell ref="QZP2:QZX2"/>
    <mergeCell ref="QZY2:RAG2"/>
    <mergeCell ref="QWD2:QWL2"/>
    <mergeCell ref="QWM2:QWU2"/>
    <mergeCell ref="QWV2:QXD2"/>
    <mergeCell ref="QXE2:QXM2"/>
    <mergeCell ref="QXN2:QXV2"/>
    <mergeCell ref="QXW2:QYE2"/>
    <mergeCell ref="RGN2:RGV2"/>
    <mergeCell ref="RGW2:RHE2"/>
    <mergeCell ref="RHF2:RHN2"/>
    <mergeCell ref="RHO2:RHW2"/>
    <mergeCell ref="RHX2:RIF2"/>
    <mergeCell ref="RIG2:RIO2"/>
    <mergeCell ref="REL2:RET2"/>
    <mergeCell ref="REU2:RFC2"/>
    <mergeCell ref="RFD2:RFL2"/>
    <mergeCell ref="RFM2:RFU2"/>
    <mergeCell ref="RFV2:RGD2"/>
    <mergeCell ref="RGE2:RGM2"/>
    <mergeCell ref="RCJ2:RCR2"/>
    <mergeCell ref="RCS2:RDA2"/>
    <mergeCell ref="RDB2:RDJ2"/>
    <mergeCell ref="RDK2:RDS2"/>
    <mergeCell ref="RDT2:REB2"/>
    <mergeCell ref="REC2:REK2"/>
    <mergeCell ref="RMT2:RNB2"/>
    <mergeCell ref="RNC2:RNK2"/>
    <mergeCell ref="RNL2:RNT2"/>
    <mergeCell ref="RNU2:ROC2"/>
    <mergeCell ref="ROD2:ROL2"/>
    <mergeCell ref="ROM2:ROU2"/>
    <mergeCell ref="RKR2:RKZ2"/>
    <mergeCell ref="RLA2:RLI2"/>
    <mergeCell ref="RLJ2:RLR2"/>
    <mergeCell ref="RLS2:RMA2"/>
    <mergeCell ref="RMB2:RMJ2"/>
    <mergeCell ref="RMK2:RMS2"/>
    <mergeCell ref="RIP2:RIX2"/>
    <mergeCell ref="RIY2:RJG2"/>
    <mergeCell ref="RJH2:RJP2"/>
    <mergeCell ref="RJQ2:RJY2"/>
    <mergeCell ref="RJZ2:RKH2"/>
    <mergeCell ref="RKI2:RKQ2"/>
    <mergeCell ref="RSZ2:RTH2"/>
    <mergeCell ref="RTI2:RTQ2"/>
    <mergeCell ref="RTR2:RTZ2"/>
    <mergeCell ref="RUA2:RUI2"/>
    <mergeCell ref="RUJ2:RUR2"/>
    <mergeCell ref="RUS2:RVA2"/>
    <mergeCell ref="RQX2:RRF2"/>
    <mergeCell ref="RRG2:RRO2"/>
    <mergeCell ref="RRP2:RRX2"/>
    <mergeCell ref="RRY2:RSG2"/>
    <mergeCell ref="RSH2:RSP2"/>
    <mergeCell ref="RSQ2:RSY2"/>
    <mergeCell ref="ROV2:RPD2"/>
    <mergeCell ref="RPE2:RPM2"/>
    <mergeCell ref="RPN2:RPV2"/>
    <mergeCell ref="RPW2:RQE2"/>
    <mergeCell ref="RQF2:RQN2"/>
    <mergeCell ref="RQO2:RQW2"/>
    <mergeCell ref="RZF2:RZN2"/>
    <mergeCell ref="RZO2:RZW2"/>
    <mergeCell ref="RZX2:SAF2"/>
    <mergeCell ref="SAG2:SAO2"/>
    <mergeCell ref="SAP2:SAX2"/>
    <mergeCell ref="SAY2:SBG2"/>
    <mergeCell ref="RXD2:RXL2"/>
    <mergeCell ref="RXM2:RXU2"/>
    <mergeCell ref="RXV2:RYD2"/>
    <mergeCell ref="RYE2:RYM2"/>
    <mergeCell ref="RYN2:RYV2"/>
    <mergeCell ref="RYW2:RZE2"/>
    <mergeCell ref="RVB2:RVJ2"/>
    <mergeCell ref="RVK2:RVS2"/>
    <mergeCell ref="RVT2:RWB2"/>
    <mergeCell ref="RWC2:RWK2"/>
    <mergeCell ref="RWL2:RWT2"/>
    <mergeCell ref="RWU2:RXC2"/>
    <mergeCell ref="SFL2:SFT2"/>
    <mergeCell ref="SFU2:SGC2"/>
    <mergeCell ref="SGD2:SGL2"/>
    <mergeCell ref="SGM2:SGU2"/>
    <mergeCell ref="SGV2:SHD2"/>
    <mergeCell ref="SHE2:SHM2"/>
    <mergeCell ref="SDJ2:SDR2"/>
    <mergeCell ref="SDS2:SEA2"/>
    <mergeCell ref="SEB2:SEJ2"/>
    <mergeCell ref="SEK2:SES2"/>
    <mergeCell ref="SET2:SFB2"/>
    <mergeCell ref="SFC2:SFK2"/>
    <mergeCell ref="SBH2:SBP2"/>
    <mergeCell ref="SBQ2:SBY2"/>
    <mergeCell ref="SBZ2:SCH2"/>
    <mergeCell ref="SCI2:SCQ2"/>
    <mergeCell ref="SCR2:SCZ2"/>
    <mergeCell ref="SDA2:SDI2"/>
    <mergeCell ref="SLR2:SLZ2"/>
    <mergeCell ref="SMA2:SMI2"/>
    <mergeCell ref="SMJ2:SMR2"/>
    <mergeCell ref="SMS2:SNA2"/>
    <mergeCell ref="SNB2:SNJ2"/>
    <mergeCell ref="SNK2:SNS2"/>
    <mergeCell ref="SJP2:SJX2"/>
    <mergeCell ref="SJY2:SKG2"/>
    <mergeCell ref="SKH2:SKP2"/>
    <mergeCell ref="SKQ2:SKY2"/>
    <mergeCell ref="SKZ2:SLH2"/>
    <mergeCell ref="SLI2:SLQ2"/>
    <mergeCell ref="SHN2:SHV2"/>
    <mergeCell ref="SHW2:SIE2"/>
    <mergeCell ref="SIF2:SIN2"/>
    <mergeCell ref="SIO2:SIW2"/>
    <mergeCell ref="SIX2:SJF2"/>
    <mergeCell ref="SJG2:SJO2"/>
    <mergeCell ref="SRX2:SSF2"/>
    <mergeCell ref="SSG2:SSO2"/>
    <mergeCell ref="SSP2:SSX2"/>
    <mergeCell ref="SSY2:STG2"/>
    <mergeCell ref="STH2:STP2"/>
    <mergeCell ref="STQ2:STY2"/>
    <mergeCell ref="SPV2:SQD2"/>
    <mergeCell ref="SQE2:SQM2"/>
    <mergeCell ref="SQN2:SQV2"/>
    <mergeCell ref="SQW2:SRE2"/>
    <mergeCell ref="SRF2:SRN2"/>
    <mergeCell ref="SRO2:SRW2"/>
    <mergeCell ref="SNT2:SOB2"/>
    <mergeCell ref="SOC2:SOK2"/>
    <mergeCell ref="SOL2:SOT2"/>
    <mergeCell ref="SOU2:SPC2"/>
    <mergeCell ref="SPD2:SPL2"/>
    <mergeCell ref="SPM2:SPU2"/>
    <mergeCell ref="SYD2:SYL2"/>
    <mergeCell ref="SYM2:SYU2"/>
    <mergeCell ref="SYV2:SZD2"/>
    <mergeCell ref="SZE2:SZM2"/>
    <mergeCell ref="SZN2:SZV2"/>
    <mergeCell ref="SZW2:TAE2"/>
    <mergeCell ref="SWB2:SWJ2"/>
    <mergeCell ref="SWK2:SWS2"/>
    <mergeCell ref="SWT2:SXB2"/>
    <mergeCell ref="SXC2:SXK2"/>
    <mergeCell ref="SXL2:SXT2"/>
    <mergeCell ref="SXU2:SYC2"/>
    <mergeCell ref="STZ2:SUH2"/>
    <mergeCell ref="SUI2:SUQ2"/>
    <mergeCell ref="SUR2:SUZ2"/>
    <mergeCell ref="SVA2:SVI2"/>
    <mergeCell ref="SVJ2:SVR2"/>
    <mergeCell ref="SVS2:SWA2"/>
    <mergeCell ref="TEJ2:TER2"/>
    <mergeCell ref="TES2:TFA2"/>
    <mergeCell ref="TFB2:TFJ2"/>
    <mergeCell ref="TFK2:TFS2"/>
    <mergeCell ref="TFT2:TGB2"/>
    <mergeCell ref="TGC2:TGK2"/>
    <mergeCell ref="TCH2:TCP2"/>
    <mergeCell ref="TCQ2:TCY2"/>
    <mergeCell ref="TCZ2:TDH2"/>
    <mergeCell ref="TDI2:TDQ2"/>
    <mergeCell ref="TDR2:TDZ2"/>
    <mergeCell ref="TEA2:TEI2"/>
    <mergeCell ref="TAF2:TAN2"/>
    <mergeCell ref="TAO2:TAW2"/>
    <mergeCell ref="TAX2:TBF2"/>
    <mergeCell ref="TBG2:TBO2"/>
    <mergeCell ref="TBP2:TBX2"/>
    <mergeCell ref="TBY2:TCG2"/>
    <mergeCell ref="TKP2:TKX2"/>
    <mergeCell ref="TKY2:TLG2"/>
    <mergeCell ref="TLH2:TLP2"/>
    <mergeCell ref="TLQ2:TLY2"/>
    <mergeCell ref="TLZ2:TMH2"/>
    <mergeCell ref="TMI2:TMQ2"/>
    <mergeCell ref="TIN2:TIV2"/>
    <mergeCell ref="TIW2:TJE2"/>
    <mergeCell ref="TJF2:TJN2"/>
    <mergeCell ref="TJO2:TJW2"/>
    <mergeCell ref="TJX2:TKF2"/>
    <mergeCell ref="TKG2:TKO2"/>
    <mergeCell ref="TGL2:TGT2"/>
    <mergeCell ref="TGU2:THC2"/>
    <mergeCell ref="THD2:THL2"/>
    <mergeCell ref="THM2:THU2"/>
    <mergeCell ref="THV2:TID2"/>
    <mergeCell ref="TIE2:TIM2"/>
    <mergeCell ref="TQV2:TRD2"/>
    <mergeCell ref="TRE2:TRM2"/>
    <mergeCell ref="TRN2:TRV2"/>
    <mergeCell ref="TRW2:TSE2"/>
    <mergeCell ref="TSF2:TSN2"/>
    <mergeCell ref="TSO2:TSW2"/>
    <mergeCell ref="TOT2:TPB2"/>
    <mergeCell ref="TPC2:TPK2"/>
    <mergeCell ref="TPL2:TPT2"/>
    <mergeCell ref="TPU2:TQC2"/>
    <mergeCell ref="TQD2:TQL2"/>
    <mergeCell ref="TQM2:TQU2"/>
    <mergeCell ref="TMR2:TMZ2"/>
    <mergeCell ref="TNA2:TNI2"/>
    <mergeCell ref="TNJ2:TNR2"/>
    <mergeCell ref="TNS2:TOA2"/>
    <mergeCell ref="TOB2:TOJ2"/>
    <mergeCell ref="TOK2:TOS2"/>
    <mergeCell ref="TXB2:TXJ2"/>
    <mergeCell ref="TXK2:TXS2"/>
    <mergeCell ref="TXT2:TYB2"/>
    <mergeCell ref="TYC2:TYK2"/>
    <mergeCell ref="TYL2:TYT2"/>
    <mergeCell ref="TYU2:TZC2"/>
    <mergeCell ref="TUZ2:TVH2"/>
    <mergeCell ref="TVI2:TVQ2"/>
    <mergeCell ref="TVR2:TVZ2"/>
    <mergeCell ref="TWA2:TWI2"/>
    <mergeCell ref="TWJ2:TWR2"/>
    <mergeCell ref="TWS2:TXA2"/>
    <mergeCell ref="TSX2:TTF2"/>
    <mergeCell ref="TTG2:TTO2"/>
    <mergeCell ref="TTP2:TTX2"/>
    <mergeCell ref="TTY2:TUG2"/>
    <mergeCell ref="TUH2:TUP2"/>
    <mergeCell ref="TUQ2:TUY2"/>
    <mergeCell ref="UDH2:UDP2"/>
    <mergeCell ref="UDQ2:UDY2"/>
    <mergeCell ref="UDZ2:UEH2"/>
    <mergeCell ref="UEI2:UEQ2"/>
    <mergeCell ref="UER2:UEZ2"/>
    <mergeCell ref="UFA2:UFI2"/>
    <mergeCell ref="UBF2:UBN2"/>
    <mergeCell ref="UBO2:UBW2"/>
    <mergeCell ref="UBX2:UCF2"/>
    <mergeCell ref="UCG2:UCO2"/>
    <mergeCell ref="UCP2:UCX2"/>
    <mergeCell ref="UCY2:UDG2"/>
    <mergeCell ref="TZD2:TZL2"/>
    <mergeCell ref="TZM2:TZU2"/>
    <mergeCell ref="TZV2:UAD2"/>
    <mergeCell ref="UAE2:UAM2"/>
    <mergeCell ref="UAN2:UAV2"/>
    <mergeCell ref="UAW2:UBE2"/>
    <mergeCell ref="UJN2:UJV2"/>
    <mergeCell ref="UJW2:UKE2"/>
    <mergeCell ref="UKF2:UKN2"/>
    <mergeCell ref="UKO2:UKW2"/>
    <mergeCell ref="UKX2:ULF2"/>
    <mergeCell ref="ULG2:ULO2"/>
    <mergeCell ref="UHL2:UHT2"/>
    <mergeCell ref="UHU2:UIC2"/>
    <mergeCell ref="UID2:UIL2"/>
    <mergeCell ref="UIM2:UIU2"/>
    <mergeCell ref="UIV2:UJD2"/>
    <mergeCell ref="UJE2:UJM2"/>
    <mergeCell ref="UFJ2:UFR2"/>
    <mergeCell ref="UFS2:UGA2"/>
    <mergeCell ref="UGB2:UGJ2"/>
    <mergeCell ref="UGK2:UGS2"/>
    <mergeCell ref="UGT2:UHB2"/>
    <mergeCell ref="UHC2:UHK2"/>
    <mergeCell ref="UPT2:UQB2"/>
    <mergeCell ref="UQC2:UQK2"/>
    <mergeCell ref="UQL2:UQT2"/>
    <mergeCell ref="UQU2:URC2"/>
    <mergeCell ref="URD2:URL2"/>
    <mergeCell ref="URM2:URU2"/>
    <mergeCell ref="UNR2:UNZ2"/>
    <mergeCell ref="UOA2:UOI2"/>
    <mergeCell ref="UOJ2:UOR2"/>
    <mergeCell ref="UOS2:UPA2"/>
    <mergeCell ref="UPB2:UPJ2"/>
    <mergeCell ref="UPK2:UPS2"/>
    <mergeCell ref="ULP2:ULX2"/>
    <mergeCell ref="ULY2:UMG2"/>
    <mergeCell ref="UMH2:UMP2"/>
    <mergeCell ref="UMQ2:UMY2"/>
    <mergeCell ref="UMZ2:UNH2"/>
    <mergeCell ref="UNI2:UNQ2"/>
    <mergeCell ref="UVZ2:UWH2"/>
    <mergeCell ref="UWI2:UWQ2"/>
    <mergeCell ref="UWR2:UWZ2"/>
    <mergeCell ref="UXA2:UXI2"/>
    <mergeCell ref="UXJ2:UXR2"/>
    <mergeCell ref="UXS2:UYA2"/>
    <mergeCell ref="UTX2:UUF2"/>
    <mergeCell ref="UUG2:UUO2"/>
    <mergeCell ref="UUP2:UUX2"/>
    <mergeCell ref="UUY2:UVG2"/>
    <mergeCell ref="UVH2:UVP2"/>
    <mergeCell ref="UVQ2:UVY2"/>
    <mergeCell ref="URV2:USD2"/>
    <mergeCell ref="USE2:USM2"/>
    <mergeCell ref="USN2:USV2"/>
    <mergeCell ref="USW2:UTE2"/>
    <mergeCell ref="UTF2:UTN2"/>
    <mergeCell ref="UTO2:UTW2"/>
    <mergeCell ref="VCF2:VCN2"/>
    <mergeCell ref="VCO2:VCW2"/>
    <mergeCell ref="VCX2:VDF2"/>
    <mergeCell ref="VDG2:VDO2"/>
    <mergeCell ref="VDP2:VDX2"/>
    <mergeCell ref="VDY2:VEG2"/>
    <mergeCell ref="VAD2:VAL2"/>
    <mergeCell ref="VAM2:VAU2"/>
    <mergeCell ref="VAV2:VBD2"/>
    <mergeCell ref="VBE2:VBM2"/>
    <mergeCell ref="VBN2:VBV2"/>
    <mergeCell ref="VBW2:VCE2"/>
    <mergeCell ref="UYB2:UYJ2"/>
    <mergeCell ref="UYK2:UYS2"/>
    <mergeCell ref="UYT2:UZB2"/>
    <mergeCell ref="UZC2:UZK2"/>
    <mergeCell ref="UZL2:UZT2"/>
    <mergeCell ref="UZU2:VAC2"/>
    <mergeCell ref="VIL2:VIT2"/>
    <mergeCell ref="VIU2:VJC2"/>
    <mergeCell ref="VJD2:VJL2"/>
    <mergeCell ref="VJM2:VJU2"/>
    <mergeCell ref="VJV2:VKD2"/>
    <mergeCell ref="VKE2:VKM2"/>
    <mergeCell ref="VGJ2:VGR2"/>
    <mergeCell ref="VGS2:VHA2"/>
    <mergeCell ref="VHB2:VHJ2"/>
    <mergeCell ref="VHK2:VHS2"/>
    <mergeCell ref="VHT2:VIB2"/>
    <mergeCell ref="VIC2:VIK2"/>
    <mergeCell ref="VEH2:VEP2"/>
    <mergeCell ref="VEQ2:VEY2"/>
    <mergeCell ref="VEZ2:VFH2"/>
    <mergeCell ref="VFI2:VFQ2"/>
    <mergeCell ref="VFR2:VFZ2"/>
    <mergeCell ref="VGA2:VGI2"/>
    <mergeCell ref="VOR2:VOZ2"/>
    <mergeCell ref="VPA2:VPI2"/>
    <mergeCell ref="VPJ2:VPR2"/>
    <mergeCell ref="VPS2:VQA2"/>
    <mergeCell ref="VQB2:VQJ2"/>
    <mergeCell ref="VQK2:VQS2"/>
    <mergeCell ref="VMP2:VMX2"/>
    <mergeCell ref="VMY2:VNG2"/>
    <mergeCell ref="VNH2:VNP2"/>
    <mergeCell ref="VNQ2:VNY2"/>
    <mergeCell ref="VNZ2:VOH2"/>
    <mergeCell ref="VOI2:VOQ2"/>
    <mergeCell ref="VKN2:VKV2"/>
    <mergeCell ref="VKW2:VLE2"/>
    <mergeCell ref="VLF2:VLN2"/>
    <mergeCell ref="VLO2:VLW2"/>
    <mergeCell ref="VLX2:VMF2"/>
    <mergeCell ref="VMG2:VMO2"/>
    <mergeCell ref="VUX2:VVF2"/>
    <mergeCell ref="VVG2:VVO2"/>
    <mergeCell ref="VVP2:VVX2"/>
    <mergeCell ref="VVY2:VWG2"/>
    <mergeCell ref="VWH2:VWP2"/>
    <mergeCell ref="VWQ2:VWY2"/>
    <mergeCell ref="VSV2:VTD2"/>
    <mergeCell ref="VTE2:VTM2"/>
    <mergeCell ref="VTN2:VTV2"/>
    <mergeCell ref="VTW2:VUE2"/>
    <mergeCell ref="VUF2:VUN2"/>
    <mergeCell ref="VUO2:VUW2"/>
    <mergeCell ref="VQT2:VRB2"/>
    <mergeCell ref="VRC2:VRK2"/>
    <mergeCell ref="VRL2:VRT2"/>
    <mergeCell ref="VRU2:VSC2"/>
    <mergeCell ref="VSD2:VSL2"/>
    <mergeCell ref="VSM2:VSU2"/>
    <mergeCell ref="WBD2:WBL2"/>
    <mergeCell ref="WBM2:WBU2"/>
    <mergeCell ref="WBV2:WCD2"/>
    <mergeCell ref="WCE2:WCM2"/>
    <mergeCell ref="WCN2:WCV2"/>
    <mergeCell ref="WCW2:WDE2"/>
    <mergeCell ref="VZB2:VZJ2"/>
    <mergeCell ref="VZK2:VZS2"/>
    <mergeCell ref="VZT2:WAB2"/>
    <mergeCell ref="WAC2:WAK2"/>
    <mergeCell ref="WAL2:WAT2"/>
    <mergeCell ref="WAU2:WBC2"/>
    <mergeCell ref="VWZ2:VXH2"/>
    <mergeCell ref="VXI2:VXQ2"/>
    <mergeCell ref="VXR2:VXZ2"/>
    <mergeCell ref="VYA2:VYI2"/>
    <mergeCell ref="VYJ2:VYR2"/>
    <mergeCell ref="VYS2:VZA2"/>
    <mergeCell ref="WHJ2:WHR2"/>
    <mergeCell ref="WHS2:WIA2"/>
    <mergeCell ref="WIB2:WIJ2"/>
    <mergeCell ref="WIK2:WIS2"/>
    <mergeCell ref="WIT2:WJB2"/>
    <mergeCell ref="WJC2:WJK2"/>
    <mergeCell ref="WFH2:WFP2"/>
    <mergeCell ref="WFQ2:WFY2"/>
    <mergeCell ref="WFZ2:WGH2"/>
    <mergeCell ref="WGI2:WGQ2"/>
    <mergeCell ref="WGR2:WGZ2"/>
    <mergeCell ref="WHA2:WHI2"/>
    <mergeCell ref="WDF2:WDN2"/>
    <mergeCell ref="WDO2:WDW2"/>
    <mergeCell ref="WDX2:WEF2"/>
    <mergeCell ref="WEG2:WEO2"/>
    <mergeCell ref="WEP2:WEX2"/>
    <mergeCell ref="WEY2:WFG2"/>
    <mergeCell ref="WNP2:WNX2"/>
    <mergeCell ref="WNY2:WOG2"/>
    <mergeCell ref="WOH2:WOP2"/>
    <mergeCell ref="WOQ2:WOY2"/>
    <mergeCell ref="WOZ2:WPH2"/>
    <mergeCell ref="WPI2:WPQ2"/>
    <mergeCell ref="WLN2:WLV2"/>
    <mergeCell ref="WLW2:WME2"/>
    <mergeCell ref="WMF2:WMN2"/>
    <mergeCell ref="WMO2:WMW2"/>
    <mergeCell ref="WMX2:WNF2"/>
    <mergeCell ref="WNG2:WNO2"/>
    <mergeCell ref="WJL2:WJT2"/>
    <mergeCell ref="WJU2:WKC2"/>
    <mergeCell ref="WKD2:WKL2"/>
    <mergeCell ref="WKM2:WKU2"/>
    <mergeCell ref="WKV2:WLD2"/>
    <mergeCell ref="WLE2:WLM2"/>
    <mergeCell ref="XBU2:XCC2"/>
    <mergeCell ref="WXZ2:WYH2"/>
    <mergeCell ref="WYI2:WYQ2"/>
    <mergeCell ref="WYR2:WYZ2"/>
    <mergeCell ref="WZA2:WZI2"/>
    <mergeCell ref="HQ3:HS3"/>
    <mergeCell ref="WZJ2:WZR2"/>
    <mergeCell ref="WZS2:XAA2"/>
    <mergeCell ref="WVX2:WWF2"/>
    <mergeCell ref="WWG2:WWO2"/>
    <mergeCell ref="WWP2:WWX2"/>
    <mergeCell ref="WWY2:WXG2"/>
    <mergeCell ref="WXH2:WXP2"/>
    <mergeCell ref="WXQ2:WXY2"/>
    <mergeCell ref="WTV2:WUD2"/>
    <mergeCell ref="WUE2:WUM2"/>
    <mergeCell ref="WUN2:WUV2"/>
    <mergeCell ref="WUW2:WVE2"/>
    <mergeCell ref="WVF2:WVN2"/>
    <mergeCell ref="WVO2:WVW2"/>
    <mergeCell ref="WRT2:WSB2"/>
    <mergeCell ref="WSC2:WSK2"/>
    <mergeCell ref="WSL2:WST2"/>
    <mergeCell ref="WSU2:WTC2"/>
    <mergeCell ref="WTD2:WTL2"/>
    <mergeCell ref="WTM2:WTU2"/>
    <mergeCell ref="WPR2:WPZ2"/>
    <mergeCell ref="WQA2:WQI2"/>
    <mergeCell ref="WQJ2:WQR2"/>
    <mergeCell ref="WQS2:WRA2"/>
    <mergeCell ref="WRB2:WRJ2"/>
    <mergeCell ref="WRK2:WRS2"/>
    <mergeCell ref="XEF2:XEN2"/>
    <mergeCell ref="XEO2:XER2"/>
    <mergeCell ref="C3:E3"/>
    <mergeCell ref="J3:K3"/>
    <mergeCell ref="R3:T3"/>
    <mergeCell ref="AA3:AC3"/>
    <mergeCell ref="AJ3:AL3"/>
    <mergeCell ref="AS3:AU3"/>
    <mergeCell ref="BB3:BD3"/>
    <mergeCell ref="XCD2:XCL2"/>
    <mergeCell ref="XCM2:XCU2"/>
    <mergeCell ref="XCV2:XDD2"/>
    <mergeCell ref="XDE2:XDM2"/>
    <mergeCell ref="XDN2:XDV2"/>
    <mergeCell ref="XDW2:XEE2"/>
    <mergeCell ref="XAB2:XAJ2"/>
    <mergeCell ref="XAK2:XAS2"/>
    <mergeCell ref="XAT2:XBB2"/>
    <mergeCell ref="XBC2:XBK2"/>
    <mergeCell ref="XBL2:XBT2"/>
    <mergeCell ref="JS3:JU3"/>
    <mergeCell ref="KB3:KD3"/>
    <mergeCell ref="KK3:KM3"/>
    <mergeCell ref="KT3:KV3"/>
    <mergeCell ref="LC3:LE3"/>
    <mergeCell ref="LL3:LN3"/>
    <mergeCell ref="HZ3:IB3"/>
    <mergeCell ref="II3:IK3"/>
    <mergeCell ref="IR3:IT3"/>
    <mergeCell ref="JA3:JC3"/>
    <mergeCell ref="JJ3:JL3"/>
    <mergeCell ref="FO3:FQ3"/>
    <mergeCell ref="PY3:QA3"/>
    <mergeCell ref="QH3:QJ3"/>
    <mergeCell ref="QQ3:QS3"/>
    <mergeCell ref="QZ3:RB3"/>
    <mergeCell ref="RI3:RK3"/>
    <mergeCell ref="RR3:RT3"/>
    <mergeCell ref="NW3:NY3"/>
    <mergeCell ref="OF3:OH3"/>
    <mergeCell ref="OO3:OQ3"/>
    <mergeCell ref="OX3:OZ3"/>
    <mergeCell ref="PG3:PI3"/>
    <mergeCell ref="PP3:PR3"/>
    <mergeCell ref="LU3:LW3"/>
    <mergeCell ref="MD3:MF3"/>
    <mergeCell ref="MM3:MO3"/>
    <mergeCell ref="MV3:MX3"/>
    <mergeCell ref="NE3:NG3"/>
    <mergeCell ref="NN3:NP3"/>
    <mergeCell ref="WE3:WG3"/>
    <mergeCell ref="WN3:WP3"/>
    <mergeCell ref="WW3:WY3"/>
    <mergeCell ref="XF3:XH3"/>
    <mergeCell ref="XO3:XQ3"/>
    <mergeCell ref="XX3:XZ3"/>
    <mergeCell ref="UC3:UE3"/>
    <mergeCell ref="UL3:UN3"/>
    <mergeCell ref="UU3:UW3"/>
    <mergeCell ref="VD3:VF3"/>
    <mergeCell ref="VM3:VO3"/>
    <mergeCell ref="VV3:VX3"/>
    <mergeCell ref="SA3:SC3"/>
    <mergeCell ref="SJ3:SL3"/>
    <mergeCell ref="SS3:SU3"/>
    <mergeCell ref="TB3:TD3"/>
    <mergeCell ref="TK3:TM3"/>
    <mergeCell ref="TT3:TV3"/>
    <mergeCell ref="ACK3:ACM3"/>
    <mergeCell ref="ACT3:ACV3"/>
    <mergeCell ref="ADC3:ADE3"/>
    <mergeCell ref="ADL3:ADN3"/>
    <mergeCell ref="ADU3:ADW3"/>
    <mergeCell ref="AED3:AEF3"/>
    <mergeCell ref="AAI3:AAK3"/>
    <mergeCell ref="AAR3:AAT3"/>
    <mergeCell ref="ABA3:ABC3"/>
    <mergeCell ref="ABJ3:ABL3"/>
    <mergeCell ref="ABS3:ABU3"/>
    <mergeCell ref="ACB3:ACD3"/>
    <mergeCell ref="YG3:YI3"/>
    <mergeCell ref="YP3:YR3"/>
    <mergeCell ref="YY3:ZA3"/>
    <mergeCell ref="ZH3:ZJ3"/>
    <mergeCell ref="ZQ3:ZS3"/>
    <mergeCell ref="ZZ3:AAB3"/>
    <mergeCell ref="AIQ3:AIS3"/>
    <mergeCell ref="AIZ3:AJB3"/>
    <mergeCell ref="AJI3:AJK3"/>
    <mergeCell ref="AJR3:AJT3"/>
    <mergeCell ref="AKA3:AKC3"/>
    <mergeCell ref="AKJ3:AKL3"/>
    <mergeCell ref="AGO3:AGQ3"/>
    <mergeCell ref="AGX3:AGZ3"/>
    <mergeCell ref="AHG3:AHI3"/>
    <mergeCell ref="AHP3:AHR3"/>
    <mergeCell ref="AHY3:AIA3"/>
    <mergeCell ref="AIH3:AIJ3"/>
    <mergeCell ref="AEM3:AEO3"/>
    <mergeCell ref="AEV3:AEX3"/>
    <mergeCell ref="AFE3:AFG3"/>
    <mergeCell ref="AFN3:AFP3"/>
    <mergeCell ref="AFW3:AFY3"/>
    <mergeCell ref="AGF3:AGH3"/>
    <mergeCell ref="AOW3:AOY3"/>
    <mergeCell ref="APF3:APH3"/>
    <mergeCell ref="APO3:APQ3"/>
    <mergeCell ref="APX3:APZ3"/>
    <mergeCell ref="AQG3:AQI3"/>
    <mergeCell ref="AQP3:AQR3"/>
    <mergeCell ref="AMU3:AMW3"/>
    <mergeCell ref="AND3:ANF3"/>
    <mergeCell ref="ANM3:ANO3"/>
    <mergeCell ref="ANV3:ANX3"/>
    <mergeCell ref="AOE3:AOG3"/>
    <mergeCell ref="AON3:AOP3"/>
    <mergeCell ref="AKS3:AKU3"/>
    <mergeCell ref="ALB3:ALD3"/>
    <mergeCell ref="ALK3:ALM3"/>
    <mergeCell ref="ALT3:ALV3"/>
    <mergeCell ref="AMC3:AME3"/>
    <mergeCell ref="AML3:AMN3"/>
    <mergeCell ref="AVC3:AVE3"/>
    <mergeCell ref="AVL3:AVN3"/>
    <mergeCell ref="AVU3:AVW3"/>
    <mergeCell ref="AWD3:AWF3"/>
    <mergeCell ref="AWM3:AWO3"/>
    <mergeCell ref="AWV3:AWX3"/>
    <mergeCell ref="ATA3:ATC3"/>
    <mergeCell ref="ATJ3:ATL3"/>
    <mergeCell ref="ATS3:ATU3"/>
    <mergeCell ref="AUB3:AUD3"/>
    <mergeCell ref="AUK3:AUM3"/>
    <mergeCell ref="AUT3:AUV3"/>
    <mergeCell ref="AQY3:ARA3"/>
    <mergeCell ref="ARH3:ARJ3"/>
    <mergeCell ref="ARQ3:ARS3"/>
    <mergeCell ref="ARZ3:ASB3"/>
    <mergeCell ref="ASI3:ASK3"/>
    <mergeCell ref="ASR3:AST3"/>
    <mergeCell ref="BBI3:BBK3"/>
    <mergeCell ref="BBR3:BBT3"/>
    <mergeCell ref="BCA3:BCC3"/>
    <mergeCell ref="BCJ3:BCL3"/>
    <mergeCell ref="BCS3:BCU3"/>
    <mergeCell ref="BDB3:BDD3"/>
    <mergeCell ref="AZG3:AZI3"/>
    <mergeCell ref="AZP3:AZR3"/>
    <mergeCell ref="AZY3:BAA3"/>
    <mergeCell ref="BAH3:BAJ3"/>
    <mergeCell ref="BAQ3:BAS3"/>
    <mergeCell ref="BAZ3:BBB3"/>
    <mergeCell ref="AXE3:AXG3"/>
    <mergeCell ref="AXN3:AXP3"/>
    <mergeCell ref="AXW3:AXY3"/>
    <mergeCell ref="AYF3:AYH3"/>
    <mergeCell ref="AYO3:AYQ3"/>
    <mergeCell ref="AYX3:AYZ3"/>
    <mergeCell ref="BHO3:BHQ3"/>
    <mergeCell ref="BHX3:BHZ3"/>
    <mergeCell ref="BIG3:BII3"/>
    <mergeCell ref="BIP3:BIR3"/>
    <mergeCell ref="BIY3:BJA3"/>
    <mergeCell ref="BJH3:BJJ3"/>
    <mergeCell ref="BFM3:BFO3"/>
    <mergeCell ref="BFV3:BFX3"/>
    <mergeCell ref="BGE3:BGG3"/>
    <mergeCell ref="BGN3:BGP3"/>
    <mergeCell ref="BGW3:BGY3"/>
    <mergeCell ref="BHF3:BHH3"/>
    <mergeCell ref="BDK3:BDM3"/>
    <mergeCell ref="BDT3:BDV3"/>
    <mergeCell ref="BEC3:BEE3"/>
    <mergeCell ref="BEL3:BEN3"/>
    <mergeCell ref="BEU3:BEW3"/>
    <mergeCell ref="BFD3:BFF3"/>
    <mergeCell ref="BNU3:BNW3"/>
    <mergeCell ref="BOD3:BOF3"/>
    <mergeCell ref="BOM3:BOO3"/>
    <mergeCell ref="BOV3:BOX3"/>
    <mergeCell ref="BPE3:BPG3"/>
    <mergeCell ref="BPN3:BPP3"/>
    <mergeCell ref="BLS3:BLU3"/>
    <mergeCell ref="BMB3:BMD3"/>
    <mergeCell ref="BMK3:BMM3"/>
    <mergeCell ref="BMT3:BMV3"/>
    <mergeCell ref="BNC3:BNE3"/>
    <mergeCell ref="BNL3:BNN3"/>
    <mergeCell ref="BJQ3:BJS3"/>
    <mergeCell ref="BJZ3:BKB3"/>
    <mergeCell ref="BKI3:BKK3"/>
    <mergeCell ref="BKR3:BKT3"/>
    <mergeCell ref="BLA3:BLC3"/>
    <mergeCell ref="BLJ3:BLL3"/>
    <mergeCell ref="BUA3:BUC3"/>
    <mergeCell ref="BUJ3:BUL3"/>
    <mergeCell ref="BUS3:BUU3"/>
    <mergeCell ref="BVB3:BVD3"/>
    <mergeCell ref="BVK3:BVM3"/>
    <mergeCell ref="BVT3:BVV3"/>
    <mergeCell ref="BRY3:BSA3"/>
    <mergeCell ref="BSH3:BSJ3"/>
    <mergeCell ref="BSQ3:BSS3"/>
    <mergeCell ref="BSZ3:BTB3"/>
    <mergeCell ref="BTI3:BTK3"/>
    <mergeCell ref="BTR3:BTT3"/>
    <mergeCell ref="BPW3:BPY3"/>
    <mergeCell ref="BQF3:BQH3"/>
    <mergeCell ref="BQO3:BQQ3"/>
    <mergeCell ref="BQX3:BQZ3"/>
    <mergeCell ref="BRG3:BRI3"/>
    <mergeCell ref="BRP3:BRR3"/>
    <mergeCell ref="CAG3:CAI3"/>
    <mergeCell ref="CAP3:CAR3"/>
    <mergeCell ref="CAY3:CBA3"/>
    <mergeCell ref="CBH3:CBJ3"/>
    <mergeCell ref="CBQ3:CBS3"/>
    <mergeCell ref="CBZ3:CCB3"/>
    <mergeCell ref="BYE3:BYG3"/>
    <mergeCell ref="BYN3:BYP3"/>
    <mergeCell ref="BYW3:BYY3"/>
    <mergeCell ref="BZF3:BZH3"/>
    <mergeCell ref="BZO3:BZQ3"/>
    <mergeCell ref="BZX3:BZZ3"/>
    <mergeCell ref="BWC3:BWE3"/>
    <mergeCell ref="BWL3:BWN3"/>
    <mergeCell ref="BWU3:BWW3"/>
    <mergeCell ref="BXD3:BXF3"/>
    <mergeCell ref="BXM3:BXO3"/>
    <mergeCell ref="BXV3:BXX3"/>
    <mergeCell ref="CGM3:CGO3"/>
    <mergeCell ref="CGV3:CGX3"/>
    <mergeCell ref="CHE3:CHG3"/>
    <mergeCell ref="CHN3:CHP3"/>
    <mergeCell ref="CHW3:CHY3"/>
    <mergeCell ref="CIF3:CIH3"/>
    <mergeCell ref="CEK3:CEM3"/>
    <mergeCell ref="CET3:CEV3"/>
    <mergeCell ref="CFC3:CFE3"/>
    <mergeCell ref="CFL3:CFN3"/>
    <mergeCell ref="CFU3:CFW3"/>
    <mergeCell ref="CGD3:CGF3"/>
    <mergeCell ref="CCI3:CCK3"/>
    <mergeCell ref="CCR3:CCT3"/>
    <mergeCell ref="CDA3:CDC3"/>
    <mergeCell ref="CDJ3:CDL3"/>
    <mergeCell ref="CDS3:CDU3"/>
    <mergeCell ref="CEB3:CED3"/>
    <mergeCell ref="CMS3:CMU3"/>
    <mergeCell ref="CNB3:CND3"/>
    <mergeCell ref="CNK3:CNM3"/>
    <mergeCell ref="CNT3:CNV3"/>
    <mergeCell ref="COC3:COE3"/>
    <mergeCell ref="COL3:CON3"/>
    <mergeCell ref="CKQ3:CKS3"/>
    <mergeCell ref="CKZ3:CLB3"/>
    <mergeCell ref="CLI3:CLK3"/>
    <mergeCell ref="CLR3:CLT3"/>
    <mergeCell ref="CMA3:CMC3"/>
    <mergeCell ref="CMJ3:CML3"/>
    <mergeCell ref="CIO3:CIQ3"/>
    <mergeCell ref="CIX3:CIZ3"/>
    <mergeCell ref="CJG3:CJI3"/>
    <mergeCell ref="CJP3:CJR3"/>
    <mergeCell ref="CJY3:CKA3"/>
    <mergeCell ref="CKH3:CKJ3"/>
    <mergeCell ref="CSY3:CTA3"/>
    <mergeCell ref="CTH3:CTJ3"/>
    <mergeCell ref="CTQ3:CTS3"/>
    <mergeCell ref="CTZ3:CUB3"/>
    <mergeCell ref="CUI3:CUK3"/>
    <mergeCell ref="CUR3:CUT3"/>
    <mergeCell ref="CQW3:CQY3"/>
    <mergeCell ref="CRF3:CRH3"/>
    <mergeCell ref="CRO3:CRQ3"/>
    <mergeCell ref="CRX3:CRZ3"/>
    <mergeCell ref="CSG3:CSI3"/>
    <mergeCell ref="CSP3:CSR3"/>
    <mergeCell ref="COU3:COW3"/>
    <mergeCell ref="CPD3:CPF3"/>
    <mergeCell ref="CPM3:CPO3"/>
    <mergeCell ref="CPV3:CPX3"/>
    <mergeCell ref="CQE3:CQG3"/>
    <mergeCell ref="CQN3:CQP3"/>
    <mergeCell ref="CZE3:CZG3"/>
    <mergeCell ref="CZN3:CZP3"/>
    <mergeCell ref="CZW3:CZY3"/>
    <mergeCell ref="DAF3:DAH3"/>
    <mergeCell ref="DAO3:DAQ3"/>
    <mergeCell ref="DAX3:DAZ3"/>
    <mergeCell ref="CXC3:CXE3"/>
    <mergeCell ref="CXL3:CXN3"/>
    <mergeCell ref="CXU3:CXW3"/>
    <mergeCell ref="CYD3:CYF3"/>
    <mergeCell ref="CYM3:CYO3"/>
    <mergeCell ref="CYV3:CYX3"/>
    <mergeCell ref="CVA3:CVC3"/>
    <mergeCell ref="CVJ3:CVL3"/>
    <mergeCell ref="CVS3:CVU3"/>
    <mergeCell ref="CWB3:CWD3"/>
    <mergeCell ref="CWK3:CWM3"/>
    <mergeCell ref="CWT3:CWV3"/>
    <mergeCell ref="DFK3:DFM3"/>
    <mergeCell ref="DFT3:DFV3"/>
    <mergeCell ref="DGC3:DGE3"/>
    <mergeCell ref="DGL3:DGN3"/>
    <mergeCell ref="DGU3:DGW3"/>
    <mergeCell ref="DHD3:DHF3"/>
    <mergeCell ref="DDI3:DDK3"/>
    <mergeCell ref="DDR3:DDT3"/>
    <mergeCell ref="DEA3:DEC3"/>
    <mergeCell ref="DEJ3:DEL3"/>
    <mergeCell ref="DES3:DEU3"/>
    <mergeCell ref="DFB3:DFD3"/>
    <mergeCell ref="DBG3:DBI3"/>
    <mergeCell ref="DBP3:DBR3"/>
    <mergeCell ref="DBY3:DCA3"/>
    <mergeCell ref="DCH3:DCJ3"/>
    <mergeCell ref="DCQ3:DCS3"/>
    <mergeCell ref="DCZ3:DDB3"/>
    <mergeCell ref="DLQ3:DLS3"/>
    <mergeCell ref="DLZ3:DMB3"/>
    <mergeCell ref="DMI3:DMK3"/>
    <mergeCell ref="DMR3:DMT3"/>
    <mergeCell ref="DNA3:DNC3"/>
    <mergeCell ref="DNJ3:DNL3"/>
    <mergeCell ref="DJO3:DJQ3"/>
    <mergeCell ref="DJX3:DJZ3"/>
    <mergeCell ref="DKG3:DKI3"/>
    <mergeCell ref="DKP3:DKR3"/>
    <mergeCell ref="DKY3:DLA3"/>
    <mergeCell ref="DLH3:DLJ3"/>
    <mergeCell ref="DHM3:DHO3"/>
    <mergeCell ref="DHV3:DHX3"/>
    <mergeCell ref="DIE3:DIG3"/>
    <mergeCell ref="DIN3:DIP3"/>
    <mergeCell ref="DIW3:DIY3"/>
    <mergeCell ref="DJF3:DJH3"/>
    <mergeCell ref="DRW3:DRY3"/>
    <mergeCell ref="DSF3:DSH3"/>
    <mergeCell ref="DSO3:DSQ3"/>
    <mergeCell ref="DSX3:DSZ3"/>
    <mergeCell ref="DTG3:DTI3"/>
    <mergeCell ref="DTP3:DTR3"/>
    <mergeCell ref="DPU3:DPW3"/>
    <mergeCell ref="DQD3:DQF3"/>
    <mergeCell ref="DQM3:DQO3"/>
    <mergeCell ref="DQV3:DQX3"/>
    <mergeCell ref="DRE3:DRG3"/>
    <mergeCell ref="DRN3:DRP3"/>
    <mergeCell ref="DNS3:DNU3"/>
    <mergeCell ref="DOB3:DOD3"/>
    <mergeCell ref="DOK3:DOM3"/>
    <mergeCell ref="DOT3:DOV3"/>
    <mergeCell ref="DPC3:DPE3"/>
    <mergeCell ref="DPL3:DPN3"/>
    <mergeCell ref="DYC3:DYE3"/>
    <mergeCell ref="DYL3:DYN3"/>
    <mergeCell ref="DYU3:DYW3"/>
    <mergeCell ref="DZD3:DZF3"/>
    <mergeCell ref="DZM3:DZO3"/>
    <mergeCell ref="DZV3:DZX3"/>
    <mergeCell ref="DWA3:DWC3"/>
    <mergeCell ref="DWJ3:DWL3"/>
    <mergeCell ref="DWS3:DWU3"/>
    <mergeCell ref="DXB3:DXD3"/>
    <mergeCell ref="DXK3:DXM3"/>
    <mergeCell ref="DXT3:DXV3"/>
    <mergeCell ref="DTY3:DUA3"/>
    <mergeCell ref="DUH3:DUJ3"/>
    <mergeCell ref="DUQ3:DUS3"/>
    <mergeCell ref="DUZ3:DVB3"/>
    <mergeCell ref="DVI3:DVK3"/>
    <mergeCell ref="DVR3:DVT3"/>
    <mergeCell ref="EEI3:EEK3"/>
    <mergeCell ref="EER3:EET3"/>
    <mergeCell ref="EFA3:EFC3"/>
    <mergeCell ref="EFJ3:EFL3"/>
    <mergeCell ref="EFS3:EFU3"/>
    <mergeCell ref="EGB3:EGD3"/>
    <mergeCell ref="ECG3:ECI3"/>
    <mergeCell ref="ECP3:ECR3"/>
    <mergeCell ref="ECY3:EDA3"/>
    <mergeCell ref="EDH3:EDJ3"/>
    <mergeCell ref="EDQ3:EDS3"/>
    <mergeCell ref="EDZ3:EEB3"/>
    <mergeCell ref="EAE3:EAG3"/>
    <mergeCell ref="EAN3:EAP3"/>
    <mergeCell ref="EAW3:EAY3"/>
    <mergeCell ref="EBF3:EBH3"/>
    <mergeCell ref="EBO3:EBQ3"/>
    <mergeCell ref="EBX3:EBZ3"/>
    <mergeCell ref="EKO3:EKQ3"/>
    <mergeCell ref="EKX3:EKZ3"/>
    <mergeCell ref="ELG3:ELI3"/>
    <mergeCell ref="ELP3:ELR3"/>
    <mergeCell ref="ELY3:EMA3"/>
    <mergeCell ref="EMH3:EMJ3"/>
    <mergeCell ref="EIM3:EIO3"/>
    <mergeCell ref="EIV3:EIX3"/>
    <mergeCell ref="EJE3:EJG3"/>
    <mergeCell ref="EJN3:EJP3"/>
    <mergeCell ref="EJW3:EJY3"/>
    <mergeCell ref="EKF3:EKH3"/>
    <mergeCell ref="EGK3:EGM3"/>
    <mergeCell ref="EGT3:EGV3"/>
    <mergeCell ref="EHC3:EHE3"/>
    <mergeCell ref="EHL3:EHN3"/>
    <mergeCell ref="EHU3:EHW3"/>
    <mergeCell ref="EID3:EIF3"/>
    <mergeCell ref="EQU3:EQW3"/>
    <mergeCell ref="ERD3:ERF3"/>
    <mergeCell ref="ERM3:ERO3"/>
    <mergeCell ref="ERV3:ERX3"/>
    <mergeCell ref="ESE3:ESG3"/>
    <mergeCell ref="ESN3:ESP3"/>
    <mergeCell ref="EOS3:EOU3"/>
    <mergeCell ref="EPB3:EPD3"/>
    <mergeCell ref="EPK3:EPM3"/>
    <mergeCell ref="EPT3:EPV3"/>
    <mergeCell ref="EQC3:EQE3"/>
    <mergeCell ref="EQL3:EQN3"/>
    <mergeCell ref="EMQ3:EMS3"/>
    <mergeCell ref="EMZ3:ENB3"/>
    <mergeCell ref="ENI3:ENK3"/>
    <mergeCell ref="ENR3:ENT3"/>
    <mergeCell ref="EOA3:EOC3"/>
    <mergeCell ref="EOJ3:EOL3"/>
    <mergeCell ref="EXA3:EXC3"/>
    <mergeCell ref="EXJ3:EXL3"/>
    <mergeCell ref="EXS3:EXU3"/>
    <mergeCell ref="EYB3:EYD3"/>
    <mergeCell ref="EYK3:EYM3"/>
    <mergeCell ref="EYT3:EYV3"/>
    <mergeCell ref="EUY3:EVA3"/>
    <mergeCell ref="EVH3:EVJ3"/>
    <mergeCell ref="EVQ3:EVS3"/>
    <mergeCell ref="EVZ3:EWB3"/>
    <mergeCell ref="EWI3:EWK3"/>
    <mergeCell ref="EWR3:EWT3"/>
    <mergeCell ref="ESW3:ESY3"/>
    <mergeCell ref="ETF3:ETH3"/>
    <mergeCell ref="ETO3:ETQ3"/>
    <mergeCell ref="ETX3:ETZ3"/>
    <mergeCell ref="EUG3:EUI3"/>
    <mergeCell ref="EUP3:EUR3"/>
    <mergeCell ref="FDG3:FDI3"/>
    <mergeCell ref="FDP3:FDR3"/>
    <mergeCell ref="FDY3:FEA3"/>
    <mergeCell ref="FEH3:FEJ3"/>
    <mergeCell ref="FEQ3:FES3"/>
    <mergeCell ref="FEZ3:FFB3"/>
    <mergeCell ref="FBE3:FBG3"/>
    <mergeCell ref="FBN3:FBP3"/>
    <mergeCell ref="FBW3:FBY3"/>
    <mergeCell ref="FCF3:FCH3"/>
    <mergeCell ref="FCO3:FCQ3"/>
    <mergeCell ref="FCX3:FCZ3"/>
    <mergeCell ref="EZC3:EZE3"/>
    <mergeCell ref="EZL3:EZN3"/>
    <mergeCell ref="EZU3:EZW3"/>
    <mergeCell ref="FAD3:FAF3"/>
    <mergeCell ref="FAM3:FAO3"/>
    <mergeCell ref="FAV3:FAX3"/>
    <mergeCell ref="FJM3:FJO3"/>
    <mergeCell ref="FJV3:FJX3"/>
    <mergeCell ref="FKE3:FKG3"/>
    <mergeCell ref="FKN3:FKP3"/>
    <mergeCell ref="FKW3:FKY3"/>
    <mergeCell ref="FLF3:FLH3"/>
    <mergeCell ref="FHK3:FHM3"/>
    <mergeCell ref="FHT3:FHV3"/>
    <mergeCell ref="FIC3:FIE3"/>
    <mergeCell ref="FIL3:FIN3"/>
    <mergeCell ref="FIU3:FIW3"/>
    <mergeCell ref="FJD3:FJF3"/>
    <mergeCell ref="FFI3:FFK3"/>
    <mergeCell ref="FFR3:FFT3"/>
    <mergeCell ref="FGA3:FGC3"/>
    <mergeCell ref="FGJ3:FGL3"/>
    <mergeCell ref="FGS3:FGU3"/>
    <mergeCell ref="FHB3:FHD3"/>
    <mergeCell ref="FPS3:FPU3"/>
    <mergeCell ref="FQB3:FQD3"/>
    <mergeCell ref="FQK3:FQM3"/>
    <mergeCell ref="FQT3:FQV3"/>
    <mergeCell ref="FRC3:FRE3"/>
    <mergeCell ref="FRL3:FRN3"/>
    <mergeCell ref="FNQ3:FNS3"/>
    <mergeCell ref="FNZ3:FOB3"/>
    <mergeCell ref="FOI3:FOK3"/>
    <mergeCell ref="FOR3:FOT3"/>
    <mergeCell ref="FPA3:FPC3"/>
    <mergeCell ref="FPJ3:FPL3"/>
    <mergeCell ref="FLO3:FLQ3"/>
    <mergeCell ref="FLX3:FLZ3"/>
    <mergeCell ref="FMG3:FMI3"/>
    <mergeCell ref="FMP3:FMR3"/>
    <mergeCell ref="FMY3:FNA3"/>
    <mergeCell ref="FNH3:FNJ3"/>
    <mergeCell ref="FVY3:FWA3"/>
    <mergeCell ref="FWH3:FWJ3"/>
    <mergeCell ref="FWQ3:FWS3"/>
    <mergeCell ref="FWZ3:FXB3"/>
    <mergeCell ref="FXI3:FXK3"/>
    <mergeCell ref="FXR3:FXT3"/>
    <mergeCell ref="FTW3:FTY3"/>
    <mergeCell ref="FUF3:FUH3"/>
    <mergeCell ref="FUO3:FUQ3"/>
    <mergeCell ref="FUX3:FUZ3"/>
    <mergeCell ref="FVG3:FVI3"/>
    <mergeCell ref="FVP3:FVR3"/>
    <mergeCell ref="FRU3:FRW3"/>
    <mergeCell ref="FSD3:FSF3"/>
    <mergeCell ref="FSM3:FSO3"/>
    <mergeCell ref="FSV3:FSX3"/>
    <mergeCell ref="FTE3:FTG3"/>
    <mergeCell ref="FTN3:FTP3"/>
    <mergeCell ref="GCE3:GCG3"/>
    <mergeCell ref="GCN3:GCP3"/>
    <mergeCell ref="GCW3:GCY3"/>
    <mergeCell ref="GDF3:GDH3"/>
    <mergeCell ref="GDO3:GDQ3"/>
    <mergeCell ref="GDX3:GDZ3"/>
    <mergeCell ref="GAC3:GAE3"/>
    <mergeCell ref="GAL3:GAN3"/>
    <mergeCell ref="GAU3:GAW3"/>
    <mergeCell ref="GBD3:GBF3"/>
    <mergeCell ref="GBM3:GBO3"/>
    <mergeCell ref="GBV3:GBX3"/>
    <mergeCell ref="FYA3:FYC3"/>
    <mergeCell ref="FYJ3:FYL3"/>
    <mergeCell ref="FYS3:FYU3"/>
    <mergeCell ref="FZB3:FZD3"/>
    <mergeCell ref="FZK3:FZM3"/>
    <mergeCell ref="FZT3:FZV3"/>
    <mergeCell ref="GIK3:GIM3"/>
    <mergeCell ref="GIT3:GIV3"/>
    <mergeCell ref="GJC3:GJE3"/>
    <mergeCell ref="GJL3:GJN3"/>
    <mergeCell ref="GJU3:GJW3"/>
    <mergeCell ref="GKD3:GKF3"/>
    <mergeCell ref="GGI3:GGK3"/>
    <mergeCell ref="GGR3:GGT3"/>
    <mergeCell ref="GHA3:GHC3"/>
    <mergeCell ref="GHJ3:GHL3"/>
    <mergeCell ref="GHS3:GHU3"/>
    <mergeCell ref="GIB3:GID3"/>
    <mergeCell ref="GEG3:GEI3"/>
    <mergeCell ref="GEP3:GER3"/>
    <mergeCell ref="GEY3:GFA3"/>
    <mergeCell ref="GFH3:GFJ3"/>
    <mergeCell ref="GFQ3:GFS3"/>
    <mergeCell ref="GFZ3:GGB3"/>
    <mergeCell ref="GOQ3:GOS3"/>
    <mergeCell ref="GOZ3:GPB3"/>
    <mergeCell ref="GPI3:GPK3"/>
    <mergeCell ref="GPR3:GPT3"/>
    <mergeCell ref="GQA3:GQC3"/>
    <mergeCell ref="GQJ3:GQL3"/>
    <mergeCell ref="GMO3:GMQ3"/>
    <mergeCell ref="GMX3:GMZ3"/>
    <mergeCell ref="GNG3:GNI3"/>
    <mergeCell ref="GNP3:GNR3"/>
    <mergeCell ref="GNY3:GOA3"/>
    <mergeCell ref="GOH3:GOJ3"/>
    <mergeCell ref="GKM3:GKO3"/>
    <mergeCell ref="GKV3:GKX3"/>
    <mergeCell ref="GLE3:GLG3"/>
    <mergeCell ref="GLN3:GLP3"/>
    <mergeCell ref="GLW3:GLY3"/>
    <mergeCell ref="GMF3:GMH3"/>
    <mergeCell ref="GUW3:GUY3"/>
    <mergeCell ref="GVF3:GVH3"/>
    <mergeCell ref="GVO3:GVQ3"/>
    <mergeCell ref="GVX3:GVZ3"/>
    <mergeCell ref="GWG3:GWI3"/>
    <mergeCell ref="GWP3:GWR3"/>
    <mergeCell ref="GSU3:GSW3"/>
    <mergeCell ref="GTD3:GTF3"/>
    <mergeCell ref="GTM3:GTO3"/>
    <mergeCell ref="GTV3:GTX3"/>
    <mergeCell ref="GUE3:GUG3"/>
    <mergeCell ref="GUN3:GUP3"/>
    <mergeCell ref="GQS3:GQU3"/>
    <mergeCell ref="GRB3:GRD3"/>
    <mergeCell ref="GRK3:GRM3"/>
    <mergeCell ref="GRT3:GRV3"/>
    <mergeCell ref="GSC3:GSE3"/>
    <mergeCell ref="GSL3:GSN3"/>
    <mergeCell ref="HBC3:HBE3"/>
    <mergeCell ref="HBL3:HBN3"/>
    <mergeCell ref="HBU3:HBW3"/>
    <mergeCell ref="HCD3:HCF3"/>
    <mergeCell ref="HCM3:HCO3"/>
    <mergeCell ref="HCV3:HCX3"/>
    <mergeCell ref="GZA3:GZC3"/>
    <mergeCell ref="GZJ3:GZL3"/>
    <mergeCell ref="GZS3:GZU3"/>
    <mergeCell ref="HAB3:HAD3"/>
    <mergeCell ref="HAK3:HAM3"/>
    <mergeCell ref="HAT3:HAV3"/>
    <mergeCell ref="GWY3:GXA3"/>
    <mergeCell ref="GXH3:GXJ3"/>
    <mergeCell ref="GXQ3:GXS3"/>
    <mergeCell ref="GXZ3:GYB3"/>
    <mergeCell ref="GYI3:GYK3"/>
    <mergeCell ref="GYR3:GYT3"/>
    <mergeCell ref="HHI3:HHK3"/>
    <mergeCell ref="HHR3:HHT3"/>
    <mergeCell ref="HIA3:HIC3"/>
    <mergeCell ref="HIJ3:HIL3"/>
    <mergeCell ref="HIS3:HIU3"/>
    <mergeCell ref="HJB3:HJD3"/>
    <mergeCell ref="HFG3:HFI3"/>
    <mergeCell ref="HFP3:HFR3"/>
    <mergeCell ref="HFY3:HGA3"/>
    <mergeCell ref="HGH3:HGJ3"/>
    <mergeCell ref="HGQ3:HGS3"/>
    <mergeCell ref="HGZ3:HHB3"/>
    <mergeCell ref="HDE3:HDG3"/>
    <mergeCell ref="HDN3:HDP3"/>
    <mergeCell ref="HDW3:HDY3"/>
    <mergeCell ref="HEF3:HEH3"/>
    <mergeCell ref="HEO3:HEQ3"/>
    <mergeCell ref="HEX3:HEZ3"/>
    <mergeCell ref="HNO3:HNQ3"/>
    <mergeCell ref="HNX3:HNZ3"/>
    <mergeCell ref="HOG3:HOI3"/>
    <mergeCell ref="HOP3:HOR3"/>
    <mergeCell ref="HOY3:HPA3"/>
    <mergeCell ref="HPH3:HPJ3"/>
    <mergeCell ref="HLM3:HLO3"/>
    <mergeCell ref="HLV3:HLX3"/>
    <mergeCell ref="HME3:HMG3"/>
    <mergeCell ref="HMN3:HMP3"/>
    <mergeCell ref="HMW3:HMY3"/>
    <mergeCell ref="HNF3:HNH3"/>
    <mergeCell ref="HJK3:HJM3"/>
    <mergeCell ref="HJT3:HJV3"/>
    <mergeCell ref="HKC3:HKE3"/>
    <mergeCell ref="HKL3:HKN3"/>
    <mergeCell ref="HKU3:HKW3"/>
    <mergeCell ref="HLD3:HLF3"/>
    <mergeCell ref="HTU3:HTW3"/>
    <mergeCell ref="HUD3:HUF3"/>
    <mergeCell ref="HUM3:HUO3"/>
    <mergeCell ref="HUV3:HUX3"/>
    <mergeCell ref="HVE3:HVG3"/>
    <mergeCell ref="HVN3:HVP3"/>
    <mergeCell ref="HRS3:HRU3"/>
    <mergeCell ref="HSB3:HSD3"/>
    <mergeCell ref="HSK3:HSM3"/>
    <mergeCell ref="HST3:HSV3"/>
    <mergeCell ref="HTC3:HTE3"/>
    <mergeCell ref="HTL3:HTN3"/>
    <mergeCell ref="HPQ3:HPS3"/>
    <mergeCell ref="HPZ3:HQB3"/>
    <mergeCell ref="HQI3:HQK3"/>
    <mergeCell ref="HQR3:HQT3"/>
    <mergeCell ref="HRA3:HRC3"/>
    <mergeCell ref="HRJ3:HRL3"/>
    <mergeCell ref="IAA3:IAC3"/>
    <mergeCell ref="IAJ3:IAL3"/>
    <mergeCell ref="IAS3:IAU3"/>
    <mergeCell ref="IBB3:IBD3"/>
    <mergeCell ref="IBK3:IBM3"/>
    <mergeCell ref="IBT3:IBV3"/>
    <mergeCell ref="HXY3:HYA3"/>
    <mergeCell ref="HYH3:HYJ3"/>
    <mergeCell ref="HYQ3:HYS3"/>
    <mergeCell ref="HYZ3:HZB3"/>
    <mergeCell ref="HZI3:HZK3"/>
    <mergeCell ref="HZR3:HZT3"/>
    <mergeCell ref="HVW3:HVY3"/>
    <mergeCell ref="HWF3:HWH3"/>
    <mergeCell ref="HWO3:HWQ3"/>
    <mergeCell ref="HWX3:HWZ3"/>
    <mergeCell ref="HXG3:HXI3"/>
    <mergeCell ref="HXP3:HXR3"/>
    <mergeCell ref="IGG3:IGI3"/>
    <mergeCell ref="IGP3:IGR3"/>
    <mergeCell ref="IGY3:IHA3"/>
    <mergeCell ref="IHH3:IHJ3"/>
    <mergeCell ref="IHQ3:IHS3"/>
    <mergeCell ref="IHZ3:IIB3"/>
    <mergeCell ref="IEE3:IEG3"/>
    <mergeCell ref="IEN3:IEP3"/>
    <mergeCell ref="IEW3:IEY3"/>
    <mergeCell ref="IFF3:IFH3"/>
    <mergeCell ref="IFO3:IFQ3"/>
    <mergeCell ref="IFX3:IFZ3"/>
    <mergeCell ref="ICC3:ICE3"/>
    <mergeCell ref="ICL3:ICN3"/>
    <mergeCell ref="ICU3:ICW3"/>
    <mergeCell ref="IDD3:IDF3"/>
    <mergeCell ref="IDM3:IDO3"/>
    <mergeCell ref="IDV3:IDX3"/>
    <mergeCell ref="IMM3:IMO3"/>
    <mergeCell ref="IMV3:IMX3"/>
    <mergeCell ref="INE3:ING3"/>
    <mergeCell ref="INN3:INP3"/>
    <mergeCell ref="INW3:INY3"/>
    <mergeCell ref="IOF3:IOH3"/>
    <mergeCell ref="IKK3:IKM3"/>
    <mergeCell ref="IKT3:IKV3"/>
    <mergeCell ref="ILC3:ILE3"/>
    <mergeCell ref="ILL3:ILN3"/>
    <mergeCell ref="ILU3:ILW3"/>
    <mergeCell ref="IMD3:IMF3"/>
    <mergeCell ref="III3:IIK3"/>
    <mergeCell ref="IIR3:IIT3"/>
    <mergeCell ref="IJA3:IJC3"/>
    <mergeCell ref="IJJ3:IJL3"/>
    <mergeCell ref="IJS3:IJU3"/>
    <mergeCell ref="IKB3:IKD3"/>
    <mergeCell ref="ISS3:ISU3"/>
    <mergeCell ref="ITB3:ITD3"/>
    <mergeCell ref="ITK3:ITM3"/>
    <mergeCell ref="ITT3:ITV3"/>
    <mergeCell ref="IUC3:IUE3"/>
    <mergeCell ref="IUL3:IUN3"/>
    <mergeCell ref="IQQ3:IQS3"/>
    <mergeCell ref="IQZ3:IRB3"/>
    <mergeCell ref="IRI3:IRK3"/>
    <mergeCell ref="IRR3:IRT3"/>
    <mergeCell ref="ISA3:ISC3"/>
    <mergeCell ref="ISJ3:ISL3"/>
    <mergeCell ref="IOO3:IOQ3"/>
    <mergeCell ref="IOX3:IOZ3"/>
    <mergeCell ref="IPG3:IPI3"/>
    <mergeCell ref="IPP3:IPR3"/>
    <mergeCell ref="IPY3:IQA3"/>
    <mergeCell ref="IQH3:IQJ3"/>
    <mergeCell ref="IYY3:IZA3"/>
    <mergeCell ref="IZH3:IZJ3"/>
    <mergeCell ref="IZQ3:IZS3"/>
    <mergeCell ref="IZZ3:JAB3"/>
    <mergeCell ref="JAI3:JAK3"/>
    <mergeCell ref="JAR3:JAT3"/>
    <mergeCell ref="IWW3:IWY3"/>
    <mergeCell ref="IXF3:IXH3"/>
    <mergeCell ref="IXO3:IXQ3"/>
    <mergeCell ref="IXX3:IXZ3"/>
    <mergeCell ref="IYG3:IYI3"/>
    <mergeCell ref="IYP3:IYR3"/>
    <mergeCell ref="IUU3:IUW3"/>
    <mergeCell ref="IVD3:IVF3"/>
    <mergeCell ref="IVM3:IVO3"/>
    <mergeCell ref="IVV3:IVX3"/>
    <mergeCell ref="IWE3:IWG3"/>
    <mergeCell ref="IWN3:IWP3"/>
    <mergeCell ref="JFE3:JFG3"/>
    <mergeCell ref="JFN3:JFP3"/>
    <mergeCell ref="JFW3:JFY3"/>
    <mergeCell ref="JGF3:JGH3"/>
    <mergeCell ref="JGO3:JGQ3"/>
    <mergeCell ref="JGX3:JGZ3"/>
    <mergeCell ref="JDC3:JDE3"/>
    <mergeCell ref="JDL3:JDN3"/>
    <mergeCell ref="JDU3:JDW3"/>
    <mergeCell ref="JED3:JEF3"/>
    <mergeCell ref="JEM3:JEO3"/>
    <mergeCell ref="JEV3:JEX3"/>
    <mergeCell ref="JBA3:JBC3"/>
    <mergeCell ref="JBJ3:JBL3"/>
    <mergeCell ref="JBS3:JBU3"/>
    <mergeCell ref="JCB3:JCD3"/>
    <mergeCell ref="JCK3:JCM3"/>
    <mergeCell ref="JCT3:JCV3"/>
    <mergeCell ref="JLK3:JLM3"/>
    <mergeCell ref="JLT3:JLV3"/>
    <mergeCell ref="JMC3:JME3"/>
    <mergeCell ref="JML3:JMN3"/>
    <mergeCell ref="JMU3:JMW3"/>
    <mergeCell ref="JND3:JNF3"/>
    <mergeCell ref="JJI3:JJK3"/>
    <mergeCell ref="JJR3:JJT3"/>
    <mergeCell ref="JKA3:JKC3"/>
    <mergeCell ref="JKJ3:JKL3"/>
    <mergeCell ref="JKS3:JKU3"/>
    <mergeCell ref="JLB3:JLD3"/>
    <mergeCell ref="JHG3:JHI3"/>
    <mergeCell ref="JHP3:JHR3"/>
    <mergeCell ref="JHY3:JIA3"/>
    <mergeCell ref="JIH3:JIJ3"/>
    <mergeCell ref="JIQ3:JIS3"/>
    <mergeCell ref="JIZ3:JJB3"/>
    <mergeCell ref="JRQ3:JRS3"/>
    <mergeCell ref="JRZ3:JSB3"/>
    <mergeCell ref="JSI3:JSK3"/>
    <mergeCell ref="JSR3:JST3"/>
    <mergeCell ref="JTA3:JTC3"/>
    <mergeCell ref="JTJ3:JTL3"/>
    <mergeCell ref="JPO3:JPQ3"/>
    <mergeCell ref="JPX3:JPZ3"/>
    <mergeCell ref="JQG3:JQI3"/>
    <mergeCell ref="JQP3:JQR3"/>
    <mergeCell ref="JQY3:JRA3"/>
    <mergeCell ref="JRH3:JRJ3"/>
    <mergeCell ref="JNM3:JNO3"/>
    <mergeCell ref="JNV3:JNX3"/>
    <mergeCell ref="JOE3:JOG3"/>
    <mergeCell ref="JON3:JOP3"/>
    <mergeCell ref="JOW3:JOY3"/>
    <mergeCell ref="JPF3:JPH3"/>
    <mergeCell ref="JXW3:JXY3"/>
    <mergeCell ref="JYF3:JYH3"/>
    <mergeCell ref="JYO3:JYQ3"/>
    <mergeCell ref="JYX3:JYZ3"/>
    <mergeCell ref="JZG3:JZI3"/>
    <mergeCell ref="JZP3:JZR3"/>
    <mergeCell ref="JVU3:JVW3"/>
    <mergeCell ref="JWD3:JWF3"/>
    <mergeCell ref="JWM3:JWO3"/>
    <mergeCell ref="JWV3:JWX3"/>
    <mergeCell ref="JXE3:JXG3"/>
    <mergeCell ref="JXN3:JXP3"/>
    <mergeCell ref="JTS3:JTU3"/>
    <mergeCell ref="JUB3:JUD3"/>
    <mergeCell ref="JUK3:JUM3"/>
    <mergeCell ref="JUT3:JUV3"/>
    <mergeCell ref="JVC3:JVE3"/>
    <mergeCell ref="JVL3:JVN3"/>
    <mergeCell ref="KEC3:KEE3"/>
    <mergeCell ref="KEL3:KEN3"/>
    <mergeCell ref="KEU3:KEW3"/>
    <mergeCell ref="KFD3:KFF3"/>
    <mergeCell ref="KFM3:KFO3"/>
    <mergeCell ref="KFV3:KFX3"/>
    <mergeCell ref="KCA3:KCC3"/>
    <mergeCell ref="KCJ3:KCL3"/>
    <mergeCell ref="KCS3:KCU3"/>
    <mergeCell ref="KDB3:KDD3"/>
    <mergeCell ref="KDK3:KDM3"/>
    <mergeCell ref="KDT3:KDV3"/>
    <mergeCell ref="JZY3:KAA3"/>
    <mergeCell ref="KAH3:KAJ3"/>
    <mergeCell ref="KAQ3:KAS3"/>
    <mergeCell ref="KAZ3:KBB3"/>
    <mergeCell ref="KBI3:KBK3"/>
    <mergeCell ref="KBR3:KBT3"/>
    <mergeCell ref="KKI3:KKK3"/>
    <mergeCell ref="KKR3:KKT3"/>
    <mergeCell ref="KLA3:KLC3"/>
    <mergeCell ref="KLJ3:KLL3"/>
    <mergeCell ref="KLS3:KLU3"/>
    <mergeCell ref="KMB3:KMD3"/>
    <mergeCell ref="KIG3:KII3"/>
    <mergeCell ref="KIP3:KIR3"/>
    <mergeCell ref="KIY3:KJA3"/>
    <mergeCell ref="KJH3:KJJ3"/>
    <mergeCell ref="KJQ3:KJS3"/>
    <mergeCell ref="KJZ3:KKB3"/>
    <mergeCell ref="KGE3:KGG3"/>
    <mergeCell ref="KGN3:KGP3"/>
    <mergeCell ref="KGW3:KGY3"/>
    <mergeCell ref="KHF3:KHH3"/>
    <mergeCell ref="KHO3:KHQ3"/>
    <mergeCell ref="KHX3:KHZ3"/>
    <mergeCell ref="KQO3:KQQ3"/>
    <mergeCell ref="KQX3:KQZ3"/>
    <mergeCell ref="KRG3:KRI3"/>
    <mergeCell ref="KRP3:KRR3"/>
    <mergeCell ref="KRY3:KSA3"/>
    <mergeCell ref="KSH3:KSJ3"/>
    <mergeCell ref="KOM3:KOO3"/>
    <mergeCell ref="KOV3:KOX3"/>
    <mergeCell ref="KPE3:KPG3"/>
    <mergeCell ref="KPN3:KPP3"/>
    <mergeCell ref="KPW3:KPY3"/>
    <mergeCell ref="KQF3:KQH3"/>
    <mergeCell ref="KMK3:KMM3"/>
    <mergeCell ref="KMT3:KMV3"/>
    <mergeCell ref="KNC3:KNE3"/>
    <mergeCell ref="KNL3:KNN3"/>
    <mergeCell ref="KNU3:KNW3"/>
    <mergeCell ref="KOD3:KOF3"/>
    <mergeCell ref="KWU3:KWW3"/>
    <mergeCell ref="KXD3:KXF3"/>
    <mergeCell ref="KXM3:KXO3"/>
    <mergeCell ref="KXV3:KXX3"/>
    <mergeCell ref="KYE3:KYG3"/>
    <mergeCell ref="KYN3:KYP3"/>
    <mergeCell ref="KUS3:KUU3"/>
    <mergeCell ref="KVB3:KVD3"/>
    <mergeCell ref="KVK3:KVM3"/>
    <mergeCell ref="KVT3:KVV3"/>
    <mergeCell ref="KWC3:KWE3"/>
    <mergeCell ref="KWL3:KWN3"/>
    <mergeCell ref="KSQ3:KSS3"/>
    <mergeCell ref="KSZ3:KTB3"/>
    <mergeCell ref="KTI3:KTK3"/>
    <mergeCell ref="KTR3:KTT3"/>
    <mergeCell ref="KUA3:KUC3"/>
    <mergeCell ref="KUJ3:KUL3"/>
    <mergeCell ref="LDA3:LDC3"/>
    <mergeCell ref="LDJ3:LDL3"/>
    <mergeCell ref="LDS3:LDU3"/>
    <mergeCell ref="LEB3:LED3"/>
    <mergeCell ref="LEK3:LEM3"/>
    <mergeCell ref="LET3:LEV3"/>
    <mergeCell ref="LAY3:LBA3"/>
    <mergeCell ref="LBH3:LBJ3"/>
    <mergeCell ref="LBQ3:LBS3"/>
    <mergeCell ref="LBZ3:LCB3"/>
    <mergeCell ref="LCI3:LCK3"/>
    <mergeCell ref="LCR3:LCT3"/>
    <mergeCell ref="KYW3:KYY3"/>
    <mergeCell ref="KZF3:KZH3"/>
    <mergeCell ref="KZO3:KZQ3"/>
    <mergeCell ref="KZX3:KZZ3"/>
    <mergeCell ref="LAG3:LAI3"/>
    <mergeCell ref="LAP3:LAR3"/>
    <mergeCell ref="LJG3:LJI3"/>
    <mergeCell ref="LJP3:LJR3"/>
    <mergeCell ref="LJY3:LKA3"/>
    <mergeCell ref="LKH3:LKJ3"/>
    <mergeCell ref="LKQ3:LKS3"/>
    <mergeCell ref="LKZ3:LLB3"/>
    <mergeCell ref="LHE3:LHG3"/>
    <mergeCell ref="LHN3:LHP3"/>
    <mergeCell ref="LHW3:LHY3"/>
    <mergeCell ref="LIF3:LIH3"/>
    <mergeCell ref="LIO3:LIQ3"/>
    <mergeCell ref="LIX3:LIZ3"/>
    <mergeCell ref="LFC3:LFE3"/>
    <mergeCell ref="LFL3:LFN3"/>
    <mergeCell ref="LFU3:LFW3"/>
    <mergeCell ref="LGD3:LGF3"/>
    <mergeCell ref="LGM3:LGO3"/>
    <mergeCell ref="LGV3:LGX3"/>
    <mergeCell ref="LPM3:LPO3"/>
    <mergeCell ref="LPV3:LPX3"/>
    <mergeCell ref="LQE3:LQG3"/>
    <mergeCell ref="LQN3:LQP3"/>
    <mergeCell ref="LQW3:LQY3"/>
    <mergeCell ref="LRF3:LRH3"/>
    <mergeCell ref="LNK3:LNM3"/>
    <mergeCell ref="LNT3:LNV3"/>
    <mergeCell ref="LOC3:LOE3"/>
    <mergeCell ref="LOL3:LON3"/>
    <mergeCell ref="LOU3:LOW3"/>
    <mergeCell ref="LPD3:LPF3"/>
    <mergeCell ref="LLI3:LLK3"/>
    <mergeCell ref="LLR3:LLT3"/>
    <mergeCell ref="LMA3:LMC3"/>
    <mergeCell ref="LMJ3:LML3"/>
    <mergeCell ref="LMS3:LMU3"/>
    <mergeCell ref="LNB3:LND3"/>
    <mergeCell ref="LVS3:LVU3"/>
    <mergeCell ref="LWB3:LWD3"/>
    <mergeCell ref="LWK3:LWM3"/>
    <mergeCell ref="LWT3:LWV3"/>
    <mergeCell ref="LXC3:LXE3"/>
    <mergeCell ref="LXL3:LXN3"/>
    <mergeCell ref="LTQ3:LTS3"/>
    <mergeCell ref="LTZ3:LUB3"/>
    <mergeCell ref="LUI3:LUK3"/>
    <mergeCell ref="LUR3:LUT3"/>
    <mergeCell ref="LVA3:LVC3"/>
    <mergeCell ref="LVJ3:LVL3"/>
    <mergeCell ref="LRO3:LRQ3"/>
    <mergeCell ref="LRX3:LRZ3"/>
    <mergeCell ref="LSG3:LSI3"/>
    <mergeCell ref="LSP3:LSR3"/>
    <mergeCell ref="LSY3:LTA3"/>
    <mergeCell ref="LTH3:LTJ3"/>
    <mergeCell ref="MBY3:MCA3"/>
    <mergeCell ref="MCH3:MCJ3"/>
    <mergeCell ref="MCQ3:MCS3"/>
    <mergeCell ref="MCZ3:MDB3"/>
    <mergeCell ref="MDI3:MDK3"/>
    <mergeCell ref="MDR3:MDT3"/>
    <mergeCell ref="LZW3:LZY3"/>
    <mergeCell ref="MAF3:MAH3"/>
    <mergeCell ref="MAO3:MAQ3"/>
    <mergeCell ref="MAX3:MAZ3"/>
    <mergeCell ref="MBG3:MBI3"/>
    <mergeCell ref="MBP3:MBR3"/>
    <mergeCell ref="LXU3:LXW3"/>
    <mergeCell ref="LYD3:LYF3"/>
    <mergeCell ref="LYM3:LYO3"/>
    <mergeCell ref="LYV3:LYX3"/>
    <mergeCell ref="LZE3:LZG3"/>
    <mergeCell ref="LZN3:LZP3"/>
    <mergeCell ref="MIE3:MIG3"/>
    <mergeCell ref="MIN3:MIP3"/>
    <mergeCell ref="MIW3:MIY3"/>
    <mergeCell ref="MJF3:MJH3"/>
    <mergeCell ref="MJO3:MJQ3"/>
    <mergeCell ref="MJX3:MJZ3"/>
    <mergeCell ref="MGC3:MGE3"/>
    <mergeCell ref="MGL3:MGN3"/>
    <mergeCell ref="MGU3:MGW3"/>
    <mergeCell ref="MHD3:MHF3"/>
    <mergeCell ref="MHM3:MHO3"/>
    <mergeCell ref="MHV3:MHX3"/>
    <mergeCell ref="MEA3:MEC3"/>
    <mergeCell ref="MEJ3:MEL3"/>
    <mergeCell ref="MES3:MEU3"/>
    <mergeCell ref="MFB3:MFD3"/>
    <mergeCell ref="MFK3:MFM3"/>
    <mergeCell ref="MFT3:MFV3"/>
    <mergeCell ref="MOK3:MOM3"/>
    <mergeCell ref="MOT3:MOV3"/>
    <mergeCell ref="MPC3:MPE3"/>
    <mergeCell ref="MPL3:MPN3"/>
    <mergeCell ref="MPU3:MPW3"/>
    <mergeCell ref="MQD3:MQF3"/>
    <mergeCell ref="MMI3:MMK3"/>
    <mergeCell ref="MMR3:MMT3"/>
    <mergeCell ref="MNA3:MNC3"/>
    <mergeCell ref="MNJ3:MNL3"/>
    <mergeCell ref="MNS3:MNU3"/>
    <mergeCell ref="MOB3:MOD3"/>
    <mergeCell ref="MKG3:MKI3"/>
    <mergeCell ref="MKP3:MKR3"/>
    <mergeCell ref="MKY3:MLA3"/>
    <mergeCell ref="MLH3:MLJ3"/>
    <mergeCell ref="MLQ3:MLS3"/>
    <mergeCell ref="MLZ3:MMB3"/>
    <mergeCell ref="MUQ3:MUS3"/>
    <mergeCell ref="MUZ3:MVB3"/>
    <mergeCell ref="MVI3:MVK3"/>
    <mergeCell ref="MVR3:MVT3"/>
    <mergeCell ref="MWA3:MWC3"/>
    <mergeCell ref="MWJ3:MWL3"/>
    <mergeCell ref="MSO3:MSQ3"/>
    <mergeCell ref="MSX3:MSZ3"/>
    <mergeCell ref="MTG3:MTI3"/>
    <mergeCell ref="MTP3:MTR3"/>
    <mergeCell ref="MTY3:MUA3"/>
    <mergeCell ref="MUH3:MUJ3"/>
    <mergeCell ref="MQM3:MQO3"/>
    <mergeCell ref="MQV3:MQX3"/>
    <mergeCell ref="MRE3:MRG3"/>
    <mergeCell ref="MRN3:MRP3"/>
    <mergeCell ref="MRW3:MRY3"/>
    <mergeCell ref="MSF3:MSH3"/>
    <mergeCell ref="NAW3:NAY3"/>
    <mergeCell ref="NBF3:NBH3"/>
    <mergeCell ref="NBO3:NBQ3"/>
    <mergeCell ref="NBX3:NBZ3"/>
    <mergeCell ref="NCG3:NCI3"/>
    <mergeCell ref="NCP3:NCR3"/>
    <mergeCell ref="MYU3:MYW3"/>
    <mergeCell ref="MZD3:MZF3"/>
    <mergeCell ref="MZM3:MZO3"/>
    <mergeCell ref="MZV3:MZX3"/>
    <mergeCell ref="NAE3:NAG3"/>
    <mergeCell ref="NAN3:NAP3"/>
    <mergeCell ref="MWS3:MWU3"/>
    <mergeCell ref="MXB3:MXD3"/>
    <mergeCell ref="MXK3:MXM3"/>
    <mergeCell ref="MXT3:MXV3"/>
    <mergeCell ref="MYC3:MYE3"/>
    <mergeCell ref="MYL3:MYN3"/>
    <mergeCell ref="NHC3:NHE3"/>
    <mergeCell ref="NHL3:NHN3"/>
    <mergeCell ref="NHU3:NHW3"/>
    <mergeCell ref="NID3:NIF3"/>
    <mergeCell ref="NIM3:NIO3"/>
    <mergeCell ref="NIV3:NIX3"/>
    <mergeCell ref="NFA3:NFC3"/>
    <mergeCell ref="NFJ3:NFL3"/>
    <mergeCell ref="NFS3:NFU3"/>
    <mergeCell ref="NGB3:NGD3"/>
    <mergeCell ref="NGK3:NGM3"/>
    <mergeCell ref="NGT3:NGV3"/>
    <mergeCell ref="NCY3:NDA3"/>
    <mergeCell ref="NDH3:NDJ3"/>
    <mergeCell ref="NDQ3:NDS3"/>
    <mergeCell ref="NDZ3:NEB3"/>
    <mergeCell ref="NEI3:NEK3"/>
    <mergeCell ref="NER3:NET3"/>
    <mergeCell ref="NNI3:NNK3"/>
    <mergeCell ref="NNR3:NNT3"/>
    <mergeCell ref="NOA3:NOC3"/>
    <mergeCell ref="NOJ3:NOL3"/>
    <mergeCell ref="NOS3:NOU3"/>
    <mergeCell ref="NPB3:NPD3"/>
    <mergeCell ref="NLG3:NLI3"/>
    <mergeCell ref="NLP3:NLR3"/>
    <mergeCell ref="NLY3:NMA3"/>
    <mergeCell ref="NMH3:NMJ3"/>
    <mergeCell ref="NMQ3:NMS3"/>
    <mergeCell ref="NMZ3:NNB3"/>
    <mergeCell ref="NJE3:NJG3"/>
    <mergeCell ref="NJN3:NJP3"/>
    <mergeCell ref="NJW3:NJY3"/>
    <mergeCell ref="NKF3:NKH3"/>
    <mergeCell ref="NKO3:NKQ3"/>
    <mergeCell ref="NKX3:NKZ3"/>
    <mergeCell ref="NTO3:NTQ3"/>
    <mergeCell ref="NTX3:NTZ3"/>
    <mergeCell ref="NUG3:NUI3"/>
    <mergeCell ref="NUP3:NUR3"/>
    <mergeCell ref="NUY3:NVA3"/>
    <mergeCell ref="NVH3:NVJ3"/>
    <mergeCell ref="NRM3:NRO3"/>
    <mergeCell ref="NRV3:NRX3"/>
    <mergeCell ref="NSE3:NSG3"/>
    <mergeCell ref="NSN3:NSP3"/>
    <mergeCell ref="NSW3:NSY3"/>
    <mergeCell ref="NTF3:NTH3"/>
    <mergeCell ref="NPK3:NPM3"/>
    <mergeCell ref="NPT3:NPV3"/>
    <mergeCell ref="NQC3:NQE3"/>
    <mergeCell ref="NQL3:NQN3"/>
    <mergeCell ref="NQU3:NQW3"/>
    <mergeCell ref="NRD3:NRF3"/>
    <mergeCell ref="NZU3:NZW3"/>
    <mergeCell ref="OAD3:OAF3"/>
    <mergeCell ref="OAM3:OAO3"/>
    <mergeCell ref="OAV3:OAX3"/>
    <mergeCell ref="OBE3:OBG3"/>
    <mergeCell ref="OBN3:OBP3"/>
    <mergeCell ref="NXS3:NXU3"/>
    <mergeCell ref="NYB3:NYD3"/>
    <mergeCell ref="NYK3:NYM3"/>
    <mergeCell ref="NYT3:NYV3"/>
    <mergeCell ref="NZC3:NZE3"/>
    <mergeCell ref="NZL3:NZN3"/>
    <mergeCell ref="NVQ3:NVS3"/>
    <mergeCell ref="NVZ3:NWB3"/>
    <mergeCell ref="NWI3:NWK3"/>
    <mergeCell ref="NWR3:NWT3"/>
    <mergeCell ref="NXA3:NXC3"/>
    <mergeCell ref="NXJ3:NXL3"/>
    <mergeCell ref="OGA3:OGC3"/>
    <mergeCell ref="OGJ3:OGL3"/>
    <mergeCell ref="OGS3:OGU3"/>
    <mergeCell ref="OHB3:OHD3"/>
    <mergeCell ref="OHK3:OHM3"/>
    <mergeCell ref="OHT3:OHV3"/>
    <mergeCell ref="ODY3:OEA3"/>
    <mergeCell ref="OEH3:OEJ3"/>
    <mergeCell ref="OEQ3:OES3"/>
    <mergeCell ref="OEZ3:OFB3"/>
    <mergeCell ref="OFI3:OFK3"/>
    <mergeCell ref="OFR3:OFT3"/>
    <mergeCell ref="OBW3:OBY3"/>
    <mergeCell ref="OCF3:OCH3"/>
    <mergeCell ref="OCO3:OCQ3"/>
    <mergeCell ref="OCX3:OCZ3"/>
    <mergeCell ref="ODG3:ODI3"/>
    <mergeCell ref="ODP3:ODR3"/>
    <mergeCell ref="OMG3:OMI3"/>
    <mergeCell ref="OMP3:OMR3"/>
    <mergeCell ref="OMY3:ONA3"/>
    <mergeCell ref="ONH3:ONJ3"/>
    <mergeCell ref="ONQ3:ONS3"/>
    <mergeCell ref="ONZ3:OOB3"/>
    <mergeCell ref="OKE3:OKG3"/>
    <mergeCell ref="OKN3:OKP3"/>
    <mergeCell ref="OKW3:OKY3"/>
    <mergeCell ref="OLF3:OLH3"/>
    <mergeCell ref="OLO3:OLQ3"/>
    <mergeCell ref="OLX3:OLZ3"/>
    <mergeCell ref="OIC3:OIE3"/>
    <mergeCell ref="OIL3:OIN3"/>
    <mergeCell ref="OIU3:OIW3"/>
    <mergeCell ref="OJD3:OJF3"/>
    <mergeCell ref="OJM3:OJO3"/>
    <mergeCell ref="OJV3:OJX3"/>
    <mergeCell ref="OSM3:OSO3"/>
    <mergeCell ref="OSV3:OSX3"/>
    <mergeCell ref="OTE3:OTG3"/>
    <mergeCell ref="OTN3:OTP3"/>
    <mergeCell ref="OTW3:OTY3"/>
    <mergeCell ref="OUF3:OUH3"/>
    <mergeCell ref="OQK3:OQM3"/>
    <mergeCell ref="OQT3:OQV3"/>
    <mergeCell ref="ORC3:ORE3"/>
    <mergeCell ref="ORL3:ORN3"/>
    <mergeCell ref="ORU3:ORW3"/>
    <mergeCell ref="OSD3:OSF3"/>
    <mergeCell ref="OOI3:OOK3"/>
    <mergeCell ref="OOR3:OOT3"/>
    <mergeCell ref="OPA3:OPC3"/>
    <mergeCell ref="OPJ3:OPL3"/>
    <mergeCell ref="OPS3:OPU3"/>
    <mergeCell ref="OQB3:OQD3"/>
    <mergeCell ref="OYS3:OYU3"/>
    <mergeCell ref="OZB3:OZD3"/>
    <mergeCell ref="OZK3:OZM3"/>
    <mergeCell ref="OZT3:OZV3"/>
    <mergeCell ref="PAC3:PAE3"/>
    <mergeCell ref="PAL3:PAN3"/>
    <mergeCell ref="OWQ3:OWS3"/>
    <mergeCell ref="OWZ3:OXB3"/>
    <mergeCell ref="OXI3:OXK3"/>
    <mergeCell ref="OXR3:OXT3"/>
    <mergeCell ref="OYA3:OYC3"/>
    <mergeCell ref="OYJ3:OYL3"/>
    <mergeCell ref="OUO3:OUQ3"/>
    <mergeCell ref="OUX3:OUZ3"/>
    <mergeCell ref="OVG3:OVI3"/>
    <mergeCell ref="OVP3:OVR3"/>
    <mergeCell ref="OVY3:OWA3"/>
    <mergeCell ref="OWH3:OWJ3"/>
    <mergeCell ref="PEY3:PFA3"/>
    <mergeCell ref="PFH3:PFJ3"/>
    <mergeCell ref="PFQ3:PFS3"/>
    <mergeCell ref="PFZ3:PGB3"/>
    <mergeCell ref="PGI3:PGK3"/>
    <mergeCell ref="PGR3:PGT3"/>
    <mergeCell ref="PCW3:PCY3"/>
    <mergeCell ref="PDF3:PDH3"/>
    <mergeCell ref="PDO3:PDQ3"/>
    <mergeCell ref="PDX3:PDZ3"/>
    <mergeCell ref="PEG3:PEI3"/>
    <mergeCell ref="PEP3:PER3"/>
    <mergeCell ref="PAU3:PAW3"/>
    <mergeCell ref="PBD3:PBF3"/>
    <mergeCell ref="PBM3:PBO3"/>
    <mergeCell ref="PBV3:PBX3"/>
    <mergeCell ref="PCE3:PCG3"/>
    <mergeCell ref="PCN3:PCP3"/>
    <mergeCell ref="PLE3:PLG3"/>
    <mergeCell ref="PLN3:PLP3"/>
    <mergeCell ref="PLW3:PLY3"/>
    <mergeCell ref="PMF3:PMH3"/>
    <mergeCell ref="PMO3:PMQ3"/>
    <mergeCell ref="PMX3:PMZ3"/>
    <mergeCell ref="PJC3:PJE3"/>
    <mergeCell ref="PJL3:PJN3"/>
    <mergeCell ref="PJU3:PJW3"/>
    <mergeCell ref="PKD3:PKF3"/>
    <mergeCell ref="PKM3:PKO3"/>
    <mergeCell ref="PKV3:PKX3"/>
    <mergeCell ref="PHA3:PHC3"/>
    <mergeCell ref="PHJ3:PHL3"/>
    <mergeCell ref="PHS3:PHU3"/>
    <mergeCell ref="PIB3:PID3"/>
    <mergeCell ref="PIK3:PIM3"/>
    <mergeCell ref="PIT3:PIV3"/>
    <mergeCell ref="PRK3:PRM3"/>
    <mergeCell ref="PRT3:PRV3"/>
    <mergeCell ref="PSC3:PSE3"/>
    <mergeCell ref="PSL3:PSN3"/>
    <mergeCell ref="PSU3:PSW3"/>
    <mergeCell ref="PTD3:PTF3"/>
    <mergeCell ref="PPI3:PPK3"/>
    <mergeCell ref="PPR3:PPT3"/>
    <mergeCell ref="PQA3:PQC3"/>
    <mergeCell ref="PQJ3:PQL3"/>
    <mergeCell ref="PQS3:PQU3"/>
    <mergeCell ref="PRB3:PRD3"/>
    <mergeCell ref="PNG3:PNI3"/>
    <mergeCell ref="PNP3:PNR3"/>
    <mergeCell ref="PNY3:POA3"/>
    <mergeCell ref="POH3:POJ3"/>
    <mergeCell ref="POQ3:POS3"/>
    <mergeCell ref="POZ3:PPB3"/>
    <mergeCell ref="PXQ3:PXS3"/>
    <mergeCell ref="PXZ3:PYB3"/>
    <mergeCell ref="PYI3:PYK3"/>
    <mergeCell ref="PYR3:PYT3"/>
    <mergeCell ref="PZA3:PZC3"/>
    <mergeCell ref="PZJ3:PZL3"/>
    <mergeCell ref="PVO3:PVQ3"/>
    <mergeCell ref="PVX3:PVZ3"/>
    <mergeCell ref="PWG3:PWI3"/>
    <mergeCell ref="PWP3:PWR3"/>
    <mergeCell ref="PWY3:PXA3"/>
    <mergeCell ref="PXH3:PXJ3"/>
    <mergeCell ref="PTM3:PTO3"/>
    <mergeCell ref="PTV3:PTX3"/>
    <mergeCell ref="PUE3:PUG3"/>
    <mergeCell ref="PUN3:PUP3"/>
    <mergeCell ref="PUW3:PUY3"/>
    <mergeCell ref="PVF3:PVH3"/>
    <mergeCell ref="QDW3:QDY3"/>
    <mergeCell ref="QEF3:QEH3"/>
    <mergeCell ref="QEO3:QEQ3"/>
    <mergeCell ref="QEX3:QEZ3"/>
    <mergeCell ref="QFG3:QFI3"/>
    <mergeCell ref="QFP3:QFR3"/>
    <mergeCell ref="QBU3:QBW3"/>
    <mergeCell ref="QCD3:QCF3"/>
    <mergeCell ref="QCM3:QCO3"/>
    <mergeCell ref="QCV3:QCX3"/>
    <mergeCell ref="QDE3:QDG3"/>
    <mergeCell ref="QDN3:QDP3"/>
    <mergeCell ref="PZS3:PZU3"/>
    <mergeCell ref="QAB3:QAD3"/>
    <mergeCell ref="QAK3:QAM3"/>
    <mergeCell ref="QAT3:QAV3"/>
    <mergeCell ref="QBC3:QBE3"/>
    <mergeCell ref="QBL3:QBN3"/>
    <mergeCell ref="QKC3:QKE3"/>
    <mergeCell ref="QKL3:QKN3"/>
    <mergeCell ref="QKU3:QKW3"/>
    <mergeCell ref="QLD3:QLF3"/>
    <mergeCell ref="QLM3:QLO3"/>
    <mergeCell ref="QLV3:QLX3"/>
    <mergeCell ref="QIA3:QIC3"/>
    <mergeCell ref="QIJ3:QIL3"/>
    <mergeCell ref="QIS3:QIU3"/>
    <mergeCell ref="QJB3:QJD3"/>
    <mergeCell ref="QJK3:QJM3"/>
    <mergeCell ref="QJT3:QJV3"/>
    <mergeCell ref="QFY3:QGA3"/>
    <mergeCell ref="QGH3:QGJ3"/>
    <mergeCell ref="QGQ3:QGS3"/>
    <mergeCell ref="QGZ3:QHB3"/>
    <mergeCell ref="QHI3:QHK3"/>
    <mergeCell ref="QHR3:QHT3"/>
    <mergeCell ref="QQI3:QQK3"/>
    <mergeCell ref="QQR3:QQT3"/>
    <mergeCell ref="QRA3:QRC3"/>
    <mergeCell ref="QRJ3:QRL3"/>
    <mergeCell ref="QRS3:QRU3"/>
    <mergeCell ref="QSB3:QSD3"/>
    <mergeCell ref="QOG3:QOI3"/>
    <mergeCell ref="QOP3:QOR3"/>
    <mergeCell ref="QOY3:QPA3"/>
    <mergeCell ref="QPH3:QPJ3"/>
    <mergeCell ref="QPQ3:QPS3"/>
    <mergeCell ref="QPZ3:QQB3"/>
    <mergeCell ref="QME3:QMG3"/>
    <mergeCell ref="QMN3:QMP3"/>
    <mergeCell ref="QMW3:QMY3"/>
    <mergeCell ref="QNF3:QNH3"/>
    <mergeCell ref="QNO3:QNQ3"/>
    <mergeCell ref="QNX3:QNZ3"/>
    <mergeCell ref="QWO3:QWQ3"/>
    <mergeCell ref="QWX3:QWZ3"/>
    <mergeCell ref="QXG3:QXI3"/>
    <mergeCell ref="QXP3:QXR3"/>
    <mergeCell ref="QXY3:QYA3"/>
    <mergeCell ref="QYH3:QYJ3"/>
    <mergeCell ref="QUM3:QUO3"/>
    <mergeCell ref="QUV3:QUX3"/>
    <mergeCell ref="QVE3:QVG3"/>
    <mergeCell ref="QVN3:QVP3"/>
    <mergeCell ref="QVW3:QVY3"/>
    <mergeCell ref="QWF3:QWH3"/>
    <mergeCell ref="QSK3:QSM3"/>
    <mergeCell ref="QST3:QSV3"/>
    <mergeCell ref="QTC3:QTE3"/>
    <mergeCell ref="QTL3:QTN3"/>
    <mergeCell ref="QTU3:QTW3"/>
    <mergeCell ref="QUD3:QUF3"/>
    <mergeCell ref="RCU3:RCW3"/>
    <mergeCell ref="RDD3:RDF3"/>
    <mergeCell ref="RDM3:RDO3"/>
    <mergeCell ref="RDV3:RDX3"/>
    <mergeCell ref="REE3:REG3"/>
    <mergeCell ref="REN3:REP3"/>
    <mergeCell ref="RAS3:RAU3"/>
    <mergeCell ref="RBB3:RBD3"/>
    <mergeCell ref="RBK3:RBM3"/>
    <mergeCell ref="RBT3:RBV3"/>
    <mergeCell ref="RCC3:RCE3"/>
    <mergeCell ref="RCL3:RCN3"/>
    <mergeCell ref="QYQ3:QYS3"/>
    <mergeCell ref="QYZ3:QZB3"/>
    <mergeCell ref="QZI3:QZK3"/>
    <mergeCell ref="QZR3:QZT3"/>
    <mergeCell ref="RAA3:RAC3"/>
    <mergeCell ref="RAJ3:RAL3"/>
    <mergeCell ref="RJA3:RJC3"/>
    <mergeCell ref="RJJ3:RJL3"/>
    <mergeCell ref="RJS3:RJU3"/>
    <mergeCell ref="RKB3:RKD3"/>
    <mergeCell ref="RKK3:RKM3"/>
    <mergeCell ref="RKT3:RKV3"/>
    <mergeCell ref="RGY3:RHA3"/>
    <mergeCell ref="RHH3:RHJ3"/>
    <mergeCell ref="RHQ3:RHS3"/>
    <mergeCell ref="RHZ3:RIB3"/>
    <mergeCell ref="RII3:RIK3"/>
    <mergeCell ref="RIR3:RIT3"/>
    <mergeCell ref="REW3:REY3"/>
    <mergeCell ref="RFF3:RFH3"/>
    <mergeCell ref="RFO3:RFQ3"/>
    <mergeCell ref="RFX3:RFZ3"/>
    <mergeCell ref="RGG3:RGI3"/>
    <mergeCell ref="RGP3:RGR3"/>
    <mergeCell ref="RPG3:RPI3"/>
    <mergeCell ref="RPP3:RPR3"/>
    <mergeCell ref="RPY3:RQA3"/>
    <mergeCell ref="RQH3:RQJ3"/>
    <mergeCell ref="RQQ3:RQS3"/>
    <mergeCell ref="RQZ3:RRB3"/>
    <mergeCell ref="RNE3:RNG3"/>
    <mergeCell ref="RNN3:RNP3"/>
    <mergeCell ref="RNW3:RNY3"/>
    <mergeCell ref="ROF3:ROH3"/>
    <mergeCell ref="ROO3:ROQ3"/>
    <mergeCell ref="ROX3:ROZ3"/>
    <mergeCell ref="RLC3:RLE3"/>
    <mergeCell ref="RLL3:RLN3"/>
    <mergeCell ref="RLU3:RLW3"/>
    <mergeCell ref="RMD3:RMF3"/>
    <mergeCell ref="RMM3:RMO3"/>
    <mergeCell ref="RMV3:RMX3"/>
    <mergeCell ref="RVM3:RVO3"/>
    <mergeCell ref="RVV3:RVX3"/>
    <mergeCell ref="RWE3:RWG3"/>
    <mergeCell ref="RWN3:RWP3"/>
    <mergeCell ref="RWW3:RWY3"/>
    <mergeCell ref="RXF3:RXH3"/>
    <mergeCell ref="RTK3:RTM3"/>
    <mergeCell ref="RTT3:RTV3"/>
    <mergeCell ref="RUC3:RUE3"/>
    <mergeCell ref="RUL3:RUN3"/>
    <mergeCell ref="RUU3:RUW3"/>
    <mergeCell ref="RVD3:RVF3"/>
    <mergeCell ref="RRI3:RRK3"/>
    <mergeCell ref="RRR3:RRT3"/>
    <mergeCell ref="RSA3:RSC3"/>
    <mergeCell ref="RSJ3:RSL3"/>
    <mergeCell ref="RSS3:RSU3"/>
    <mergeCell ref="RTB3:RTD3"/>
    <mergeCell ref="SBS3:SBU3"/>
    <mergeCell ref="SCB3:SCD3"/>
    <mergeCell ref="SCK3:SCM3"/>
    <mergeCell ref="SCT3:SCV3"/>
    <mergeCell ref="SDC3:SDE3"/>
    <mergeCell ref="SDL3:SDN3"/>
    <mergeCell ref="RZQ3:RZS3"/>
    <mergeCell ref="RZZ3:SAB3"/>
    <mergeCell ref="SAI3:SAK3"/>
    <mergeCell ref="SAR3:SAT3"/>
    <mergeCell ref="SBA3:SBC3"/>
    <mergeCell ref="SBJ3:SBL3"/>
    <mergeCell ref="RXO3:RXQ3"/>
    <mergeCell ref="RXX3:RXZ3"/>
    <mergeCell ref="RYG3:RYI3"/>
    <mergeCell ref="RYP3:RYR3"/>
    <mergeCell ref="RYY3:RZA3"/>
    <mergeCell ref="RZH3:RZJ3"/>
    <mergeCell ref="SHY3:SIA3"/>
    <mergeCell ref="SIH3:SIJ3"/>
    <mergeCell ref="SIQ3:SIS3"/>
    <mergeCell ref="SIZ3:SJB3"/>
    <mergeCell ref="SJI3:SJK3"/>
    <mergeCell ref="SJR3:SJT3"/>
    <mergeCell ref="SFW3:SFY3"/>
    <mergeCell ref="SGF3:SGH3"/>
    <mergeCell ref="SGO3:SGQ3"/>
    <mergeCell ref="SGX3:SGZ3"/>
    <mergeCell ref="SHG3:SHI3"/>
    <mergeCell ref="SHP3:SHR3"/>
    <mergeCell ref="SDU3:SDW3"/>
    <mergeCell ref="SED3:SEF3"/>
    <mergeCell ref="SEM3:SEO3"/>
    <mergeCell ref="SEV3:SEX3"/>
    <mergeCell ref="SFE3:SFG3"/>
    <mergeCell ref="SFN3:SFP3"/>
    <mergeCell ref="SOE3:SOG3"/>
    <mergeCell ref="SON3:SOP3"/>
    <mergeCell ref="SOW3:SOY3"/>
    <mergeCell ref="SPF3:SPH3"/>
    <mergeCell ref="SPO3:SPQ3"/>
    <mergeCell ref="SPX3:SPZ3"/>
    <mergeCell ref="SMC3:SME3"/>
    <mergeCell ref="SML3:SMN3"/>
    <mergeCell ref="SMU3:SMW3"/>
    <mergeCell ref="SND3:SNF3"/>
    <mergeCell ref="SNM3:SNO3"/>
    <mergeCell ref="SNV3:SNX3"/>
    <mergeCell ref="SKA3:SKC3"/>
    <mergeCell ref="SKJ3:SKL3"/>
    <mergeCell ref="SKS3:SKU3"/>
    <mergeCell ref="SLB3:SLD3"/>
    <mergeCell ref="SLK3:SLM3"/>
    <mergeCell ref="SLT3:SLV3"/>
    <mergeCell ref="SUK3:SUM3"/>
    <mergeCell ref="SUT3:SUV3"/>
    <mergeCell ref="SVC3:SVE3"/>
    <mergeCell ref="SVL3:SVN3"/>
    <mergeCell ref="SVU3:SVW3"/>
    <mergeCell ref="SWD3:SWF3"/>
    <mergeCell ref="SSI3:SSK3"/>
    <mergeCell ref="SSR3:SST3"/>
    <mergeCell ref="STA3:STC3"/>
    <mergeCell ref="STJ3:STL3"/>
    <mergeCell ref="STS3:STU3"/>
    <mergeCell ref="SUB3:SUD3"/>
    <mergeCell ref="SQG3:SQI3"/>
    <mergeCell ref="SQP3:SQR3"/>
    <mergeCell ref="SQY3:SRA3"/>
    <mergeCell ref="SRH3:SRJ3"/>
    <mergeCell ref="SRQ3:SRS3"/>
    <mergeCell ref="SRZ3:SSB3"/>
    <mergeCell ref="TAQ3:TAS3"/>
    <mergeCell ref="TAZ3:TBB3"/>
    <mergeCell ref="TBI3:TBK3"/>
    <mergeCell ref="TBR3:TBT3"/>
    <mergeCell ref="TCA3:TCC3"/>
    <mergeCell ref="TCJ3:TCL3"/>
    <mergeCell ref="SYO3:SYQ3"/>
    <mergeCell ref="SYX3:SYZ3"/>
    <mergeCell ref="SZG3:SZI3"/>
    <mergeCell ref="SZP3:SZR3"/>
    <mergeCell ref="SZY3:TAA3"/>
    <mergeCell ref="TAH3:TAJ3"/>
    <mergeCell ref="SWM3:SWO3"/>
    <mergeCell ref="SWV3:SWX3"/>
    <mergeCell ref="SXE3:SXG3"/>
    <mergeCell ref="SXN3:SXP3"/>
    <mergeCell ref="SXW3:SXY3"/>
    <mergeCell ref="SYF3:SYH3"/>
    <mergeCell ref="TGW3:TGY3"/>
    <mergeCell ref="THF3:THH3"/>
    <mergeCell ref="THO3:THQ3"/>
    <mergeCell ref="THX3:THZ3"/>
    <mergeCell ref="TIG3:TII3"/>
    <mergeCell ref="TIP3:TIR3"/>
    <mergeCell ref="TEU3:TEW3"/>
    <mergeCell ref="TFD3:TFF3"/>
    <mergeCell ref="TFM3:TFO3"/>
    <mergeCell ref="TFV3:TFX3"/>
    <mergeCell ref="TGE3:TGG3"/>
    <mergeCell ref="TGN3:TGP3"/>
    <mergeCell ref="TCS3:TCU3"/>
    <mergeCell ref="TDB3:TDD3"/>
    <mergeCell ref="TDK3:TDM3"/>
    <mergeCell ref="TDT3:TDV3"/>
    <mergeCell ref="TEC3:TEE3"/>
    <mergeCell ref="TEL3:TEN3"/>
    <mergeCell ref="TNC3:TNE3"/>
    <mergeCell ref="TNL3:TNN3"/>
    <mergeCell ref="TNU3:TNW3"/>
    <mergeCell ref="TOD3:TOF3"/>
    <mergeCell ref="TOM3:TOO3"/>
    <mergeCell ref="TOV3:TOX3"/>
    <mergeCell ref="TLA3:TLC3"/>
    <mergeCell ref="TLJ3:TLL3"/>
    <mergeCell ref="TLS3:TLU3"/>
    <mergeCell ref="TMB3:TMD3"/>
    <mergeCell ref="TMK3:TMM3"/>
    <mergeCell ref="TMT3:TMV3"/>
    <mergeCell ref="TIY3:TJA3"/>
    <mergeCell ref="TJH3:TJJ3"/>
    <mergeCell ref="TJQ3:TJS3"/>
    <mergeCell ref="TJZ3:TKB3"/>
    <mergeCell ref="TKI3:TKK3"/>
    <mergeCell ref="TKR3:TKT3"/>
    <mergeCell ref="TTI3:TTK3"/>
    <mergeCell ref="TTR3:TTT3"/>
    <mergeCell ref="TUA3:TUC3"/>
    <mergeCell ref="TUJ3:TUL3"/>
    <mergeCell ref="TUS3:TUU3"/>
    <mergeCell ref="TVB3:TVD3"/>
    <mergeCell ref="TRG3:TRI3"/>
    <mergeCell ref="TRP3:TRR3"/>
    <mergeCell ref="TRY3:TSA3"/>
    <mergeCell ref="TSH3:TSJ3"/>
    <mergeCell ref="TSQ3:TSS3"/>
    <mergeCell ref="TSZ3:TTB3"/>
    <mergeCell ref="TPE3:TPG3"/>
    <mergeCell ref="TPN3:TPP3"/>
    <mergeCell ref="TPW3:TPY3"/>
    <mergeCell ref="TQF3:TQH3"/>
    <mergeCell ref="TQO3:TQQ3"/>
    <mergeCell ref="TQX3:TQZ3"/>
    <mergeCell ref="TZO3:TZQ3"/>
    <mergeCell ref="TZX3:TZZ3"/>
    <mergeCell ref="UAG3:UAI3"/>
    <mergeCell ref="UAP3:UAR3"/>
    <mergeCell ref="UAY3:UBA3"/>
    <mergeCell ref="UBH3:UBJ3"/>
    <mergeCell ref="TXM3:TXO3"/>
    <mergeCell ref="TXV3:TXX3"/>
    <mergeCell ref="TYE3:TYG3"/>
    <mergeCell ref="TYN3:TYP3"/>
    <mergeCell ref="TYW3:TYY3"/>
    <mergeCell ref="TZF3:TZH3"/>
    <mergeCell ref="TVK3:TVM3"/>
    <mergeCell ref="TVT3:TVV3"/>
    <mergeCell ref="TWC3:TWE3"/>
    <mergeCell ref="TWL3:TWN3"/>
    <mergeCell ref="TWU3:TWW3"/>
    <mergeCell ref="TXD3:TXF3"/>
    <mergeCell ref="UFU3:UFW3"/>
    <mergeCell ref="UGD3:UGF3"/>
    <mergeCell ref="UGM3:UGO3"/>
    <mergeCell ref="UGV3:UGX3"/>
    <mergeCell ref="UHE3:UHG3"/>
    <mergeCell ref="UHN3:UHP3"/>
    <mergeCell ref="UDS3:UDU3"/>
    <mergeCell ref="UEB3:UED3"/>
    <mergeCell ref="UEK3:UEM3"/>
    <mergeCell ref="UET3:UEV3"/>
    <mergeCell ref="UFC3:UFE3"/>
    <mergeCell ref="UFL3:UFN3"/>
    <mergeCell ref="UBQ3:UBS3"/>
    <mergeCell ref="UBZ3:UCB3"/>
    <mergeCell ref="UCI3:UCK3"/>
    <mergeCell ref="UCR3:UCT3"/>
    <mergeCell ref="UDA3:UDC3"/>
    <mergeCell ref="UDJ3:UDL3"/>
    <mergeCell ref="UMA3:UMC3"/>
    <mergeCell ref="UMJ3:UML3"/>
    <mergeCell ref="UMS3:UMU3"/>
    <mergeCell ref="UNB3:UND3"/>
    <mergeCell ref="UNK3:UNM3"/>
    <mergeCell ref="UNT3:UNV3"/>
    <mergeCell ref="UJY3:UKA3"/>
    <mergeCell ref="UKH3:UKJ3"/>
    <mergeCell ref="UKQ3:UKS3"/>
    <mergeCell ref="UKZ3:ULB3"/>
    <mergeCell ref="ULI3:ULK3"/>
    <mergeCell ref="ULR3:ULT3"/>
    <mergeCell ref="UHW3:UHY3"/>
    <mergeCell ref="UIF3:UIH3"/>
    <mergeCell ref="UIO3:UIQ3"/>
    <mergeCell ref="UIX3:UIZ3"/>
    <mergeCell ref="UJG3:UJI3"/>
    <mergeCell ref="UJP3:UJR3"/>
    <mergeCell ref="USG3:USI3"/>
    <mergeCell ref="USP3:USR3"/>
    <mergeCell ref="USY3:UTA3"/>
    <mergeCell ref="UTH3:UTJ3"/>
    <mergeCell ref="UTQ3:UTS3"/>
    <mergeCell ref="UTZ3:UUB3"/>
    <mergeCell ref="UQE3:UQG3"/>
    <mergeCell ref="UQN3:UQP3"/>
    <mergeCell ref="UQW3:UQY3"/>
    <mergeCell ref="URF3:URH3"/>
    <mergeCell ref="URO3:URQ3"/>
    <mergeCell ref="URX3:URZ3"/>
    <mergeCell ref="UOC3:UOE3"/>
    <mergeCell ref="UOL3:UON3"/>
    <mergeCell ref="UOU3:UOW3"/>
    <mergeCell ref="UPD3:UPF3"/>
    <mergeCell ref="UPM3:UPO3"/>
    <mergeCell ref="UPV3:UPX3"/>
    <mergeCell ref="UYM3:UYO3"/>
    <mergeCell ref="UYV3:UYX3"/>
    <mergeCell ref="UZE3:UZG3"/>
    <mergeCell ref="UZN3:UZP3"/>
    <mergeCell ref="UZW3:UZY3"/>
    <mergeCell ref="VAF3:VAH3"/>
    <mergeCell ref="UWK3:UWM3"/>
    <mergeCell ref="UWT3:UWV3"/>
    <mergeCell ref="UXC3:UXE3"/>
    <mergeCell ref="UXL3:UXN3"/>
    <mergeCell ref="UXU3:UXW3"/>
    <mergeCell ref="UYD3:UYF3"/>
    <mergeCell ref="UUI3:UUK3"/>
    <mergeCell ref="UUR3:UUT3"/>
    <mergeCell ref="UVA3:UVC3"/>
    <mergeCell ref="UVJ3:UVL3"/>
    <mergeCell ref="UVS3:UVU3"/>
    <mergeCell ref="UWB3:UWD3"/>
    <mergeCell ref="VES3:VEU3"/>
    <mergeCell ref="VFB3:VFD3"/>
    <mergeCell ref="VFK3:VFM3"/>
    <mergeCell ref="VFT3:VFV3"/>
    <mergeCell ref="VGC3:VGE3"/>
    <mergeCell ref="VGL3:VGN3"/>
    <mergeCell ref="VCQ3:VCS3"/>
    <mergeCell ref="VCZ3:VDB3"/>
    <mergeCell ref="VDI3:VDK3"/>
    <mergeCell ref="VDR3:VDT3"/>
    <mergeCell ref="VEA3:VEC3"/>
    <mergeCell ref="VEJ3:VEL3"/>
    <mergeCell ref="VAO3:VAQ3"/>
    <mergeCell ref="VAX3:VAZ3"/>
    <mergeCell ref="VBG3:VBI3"/>
    <mergeCell ref="VBP3:VBR3"/>
    <mergeCell ref="VBY3:VCA3"/>
    <mergeCell ref="VCH3:VCJ3"/>
    <mergeCell ref="VKY3:VLA3"/>
    <mergeCell ref="VLH3:VLJ3"/>
    <mergeCell ref="VLQ3:VLS3"/>
    <mergeCell ref="VLZ3:VMB3"/>
    <mergeCell ref="VMI3:VMK3"/>
    <mergeCell ref="VMR3:VMT3"/>
    <mergeCell ref="VIW3:VIY3"/>
    <mergeCell ref="VJF3:VJH3"/>
    <mergeCell ref="VJO3:VJQ3"/>
    <mergeCell ref="VJX3:VJZ3"/>
    <mergeCell ref="VKG3:VKI3"/>
    <mergeCell ref="VKP3:VKR3"/>
    <mergeCell ref="VGU3:VGW3"/>
    <mergeCell ref="VHD3:VHF3"/>
    <mergeCell ref="VHM3:VHO3"/>
    <mergeCell ref="VHV3:VHX3"/>
    <mergeCell ref="VIE3:VIG3"/>
    <mergeCell ref="VIN3:VIP3"/>
    <mergeCell ref="VRE3:VRG3"/>
    <mergeCell ref="VRN3:VRP3"/>
    <mergeCell ref="VRW3:VRY3"/>
    <mergeCell ref="VSF3:VSH3"/>
    <mergeCell ref="VSO3:VSQ3"/>
    <mergeCell ref="VSX3:VSZ3"/>
    <mergeCell ref="VPC3:VPE3"/>
    <mergeCell ref="VPL3:VPN3"/>
    <mergeCell ref="VPU3:VPW3"/>
    <mergeCell ref="VQD3:VQF3"/>
    <mergeCell ref="VQM3:VQO3"/>
    <mergeCell ref="VQV3:VQX3"/>
    <mergeCell ref="VNA3:VNC3"/>
    <mergeCell ref="VNJ3:VNL3"/>
    <mergeCell ref="VNS3:VNU3"/>
    <mergeCell ref="VOB3:VOD3"/>
    <mergeCell ref="VOK3:VOM3"/>
    <mergeCell ref="VOT3:VOV3"/>
    <mergeCell ref="VXK3:VXM3"/>
    <mergeCell ref="VXT3:VXV3"/>
    <mergeCell ref="VYC3:VYE3"/>
    <mergeCell ref="VYL3:VYN3"/>
    <mergeCell ref="VYU3:VYW3"/>
    <mergeCell ref="VZD3:VZF3"/>
    <mergeCell ref="VVI3:VVK3"/>
    <mergeCell ref="VVR3:VVT3"/>
    <mergeCell ref="VWA3:VWC3"/>
    <mergeCell ref="VWJ3:VWL3"/>
    <mergeCell ref="VWS3:VWU3"/>
    <mergeCell ref="VXB3:VXD3"/>
    <mergeCell ref="VTG3:VTI3"/>
    <mergeCell ref="VTP3:VTR3"/>
    <mergeCell ref="VTY3:VUA3"/>
    <mergeCell ref="VUH3:VUJ3"/>
    <mergeCell ref="VUQ3:VUS3"/>
    <mergeCell ref="VUZ3:VVB3"/>
    <mergeCell ref="WDQ3:WDS3"/>
    <mergeCell ref="WDZ3:WEB3"/>
    <mergeCell ref="WEI3:WEK3"/>
    <mergeCell ref="WER3:WET3"/>
    <mergeCell ref="WFA3:WFC3"/>
    <mergeCell ref="WFJ3:WFL3"/>
    <mergeCell ref="WBO3:WBQ3"/>
    <mergeCell ref="WBX3:WBZ3"/>
    <mergeCell ref="WCG3:WCI3"/>
    <mergeCell ref="WCP3:WCR3"/>
    <mergeCell ref="WCY3:WDA3"/>
    <mergeCell ref="WDH3:WDJ3"/>
    <mergeCell ref="VZM3:VZO3"/>
    <mergeCell ref="VZV3:VZX3"/>
    <mergeCell ref="WAE3:WAG3"/>
    <mergeCell ref="WAN3:WAP3"/>
    <mergeCell ref="WAW3:WAY3"/>
    <mergeCell ref="WBF3:WBH3"/>
    <mergeCell ref="WJW3:WJY3"/>
    <mergeCell ref="WKF3:WKH3"/>
    <mergeCell ref="WKO3:WKQ3"/>
    <mergeCell ref="WKX3:WKZ3"/>
    <mergeCell ref="WLG3:WLI3"/>
    <mergeCell ref="WLP3:WLR3"/>
    <mergeCell ref="WHU3:WHW3"/>
    <mergeCell ref="WID3:WIF3"/>
    <mergeCell ref="WIM3:WIO3"/>
    <mergeCell ref="WIV3:WIX3"/>
    <mergeCell ref="WJE3:WJG3"/>
    <mergeCell ref="WJN3:WJP3"/>
    <mergeCell ref="WFS3:WFU3"/>
    <mergeCell ref="WGB3:WGD3"/>
    <mergeCell ref="WGK3:WGM3"/>
    <mergeCell ref="WGT3:WGV3"/>
    <mergeCell ref="WHC3:WHE3"/>
    <mergeCell ref="WHL3:WHN3"/>
    <mergeCell ref="WQC3:WQE3"/>
    <mergeCell ref="WQL3:WQN3"/>
    <mergeCell ref="WQU3:WQW3"/>
    <mergeCell ref="WRD3:WRF3"/>
    <mergeCell ref="WRM3:WRO3"/>
    <mergeCell ref="WRV3:WRX3"/>
    <mergeCell ref="WOA3:WOC3"/>
    <mergeCell ref="WOJ3:WOL3"/>
    <mergeCell ref="WOS3:WOU3"/>
    <mergeCell ref="WPB3:WPD3"/>
    <mergeCell ref="WPK3:WPM3"/>
    <mergeCell ref="WPT3:WPV3"/>
    <mergeCell ref="WLY3:WMA3"/>
    <mergeCell ref="WMH3:WMJ3"/>
    <mergeCell ref="WMQ3:WMS3"/>
    <mergeCell ref="WMZ3:WNB3"/>
    <mergeCell ref="WNI3:WNK3"/>
    <mergeCell ref="WNR3:WNT3"/>
    <mergeCell ref="WWR3:WWT3"/>
    <mergeCell ref="WXA3:WXC3"/>
    <mergeCell ref="WXJ3:WXL3"/>
    <mergeCell ref="WXS3:WXU3"/>
    <mergeCell ref="WYB3:WYD3"/>
    <mergeCell ref="WUG3:WUI3"/>
    <mergeCell ref="WUP3:WUR3"/>
    <mergeCell ref="WUY3:WVA3"/>
    <mergeCell ref="WVH3:WVJ3"/>
    <mergeCell ref="WVQ3:WVS3"/>
    <mergeCell ref="WVZ3:WWB3"/>
    <mergeCell ref="WSE3:WSG3"/>
    <mergeCell ref="WSN3:WSP3"/>
    <mergeCell ref="WSW3:WSY3"/>
    <mergeCell ref="WTF3:WTH3"/>
    <mergeCell ref="WTO3:WTQ3"/>
    <mergeCell ref="WTX3:WTZ3"/>
    <mergeCell ref="A6:D6"/>
    <mergeCell ref="F6:I6"/>
    <mergeCell ref="XEQ3:XER3"/>
    <mergeCell ref="A4:A5"/>
    <mergeCell ref="B4:B5"/>
    <mergeCell ref="C4:C5"/>
    <mergeCell ref="D4:D5"/>
    <mergeCell ref="E4:E5"/>
    <mergeCell ref="F4:F5"/>
    <mergeCell ref="G4:G5"/>
    <mergeCell ref="H4:I4"/>
    <mergeCell ref="XCO3:XCQ3"/>
    <mergeCell ref="XCX3:XCZ3"/>
    <mergeCell ref="XDG3:XDI3"/>
    <mergeCell ref="XDP3:XDR3"/>
    <mergeCell ref="XDY3:XEA3"/>
    <mergeCell ref="XEH3:XEJ3"/>
    <mergeCell ref="XAM3:XAO3"/>
    <mergeCell ref="XAV3:XAX3"/>
    <mergeCell ref="XBE3:XBG3"/>
    <mergeCell ref="XBN3:XBP3"/>
    <mergeCell ref="XBW3:XBY3"/>
    <mergeCell ref="XCF3:XCH3"/>
    <mergeCell ref="WYK3:WYM3"/>
    <mergeCell ref="WYT3:WYV3"/>
    <mergeCell ref="WZC3:WZE3"/>
    <mergeCell ref="WZL3:WZN3"/>
    <mergeCell ref="WZU3:WZW3"/>
    <mergeCell ref="XAD3:XAF3"/>
    <mergeCell ref="WWI3:WWK3"/>
  </mergeCells>
  <phoneticPr fontId="5" type="noConversion"/>
  <dataValidations count="7">
    <dataValidation type="list" allowBlank="1" showInputMessage="1" showErrorMessage="1" sqref="I150:I181 H7:I7 H8:H136 I137:I141 H142:H149 H182:I192 H193:H265 I266 H267:H423 I424:I429 H430:H710 I711 H712:H1907 I1908:I1915 H1916:H2567" xr:uid="{00000000-0002-0000-0000-000000000000}">
      <formula1>#REF!</formula1>
    </dataValidation>
    <dataValidation type="list" allowBlank="1" showInputMessage="1" showErrorMessage="1" sqref="I929:I959 I1016:I1046 I842:I872 H151:H181 I1916:I1927 I48:I130 I1765:I1780 I735:I785 I717:I719 I267:I423 H266 H137:H141 I142:I149 H424:H429 I193:I265 I2539:I2567" xr:uid="{00000000-0002-0000-0000-000002000000}">
      <formula1>#REF!</formula1>
    </dataValidation>
    <dataValidation type="list" allowBlank="1" showInputMessage="1" showErrorMessage="1" sqref="I131:I136" xr:uid="{00000000-0002-0000-0000-000003000000}">
      <formula1>#REF!</formula1>
      <formula2>0</formula2>
    </dataValidation>
    <dataValidation type="list" allowBlank="1" showInputMessage="1" showErrorMessage="1" sqref="I8:I47" xr:uid="{00000000-0002-0000-0000-000004000000}">
      <formula1>$H$65</formula1>
    </dataValidation>
    <dataValidation type="list" allowBlank="1" showInputMessage="1" showErrorMessage="1" sqref="I438:I453 I430:I436 I720:I734 I1462:I1645" xr:uid="{25C1A701-34AD-4BA7-AA1F-77E9F76CE550}">
      <formula1>$J$3</formula1>
    </dataValidation>
    <dataValidation type="list" allowBlank="1" showInputMessage="1" showErrorMessage="1" sqref="H1908:H1915 I1907" xr:uid="{1D4558D2-B54F-4E17-8313-85D3DBA23650}">
      <formula1>$H$49</formula1>
    </dataValidation>
    <dataValidation type="custom" allowBlank="1" showInputMessage="1" showErrorMessage="1" sqref="F1928:F2538" xr:uid="{F8DD1EDD-5C53-4AAD-9E2E-D67A7C4A14D8}">
      <formula1>"有,無"</formula1>
    </dataValidation>
  </dataValidations>
  <printOptions horizontalCentered="1"/>
  <pageMargins left="0.15748031496062992" right="0.15748031496062992" top="0.35433070866141736" bottom="0.35433070866141736" header="0.19685039370078741" footer="0.15748031496062992"/>
  <pageSetup paperSize="9" scale="93" fitToHeight="0" pageOrder="overThenDown" orientation="landscape" r:id="rId1"/>
  <headerFooter alignWithMargins="0">
    <oddHeader xml:space="preserve">&amp;L
</oddHeader>
    <oddFooter>&amp;C&amp;"標楷體,標準"&amp;11第 &amp;P 頁，共 &amp;N 頁</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具名範圍</vt:lpstr>
      </vt:variant>
      <vt:variant>
        <vt:i4>2</vt:i4>
      </vt:variant>
    </vt:vector>
  </HeadingPairs>
  <TitlesOfParts>
    <vt:vector size="3" baseType="lpstr">
      <vt:lpstr>民團4</vt:lpstr>
      <vt:lpstr>民團4!Print_Area</vt:lpstr>
      <vt:lpstr>民團4!Print_Titles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劉靜宜</dc:creator>
  <cp:lastModifiedBy>洪鳳秀</cp:lastModifiedBy>
  <cp:lastPrinted>2024-07-12T12:40:52Z</cp:lastPrinted>
  <dcterms:created xsi:type="dcterms:W3CDTF">2024-02-22T03:40:30Z</dcterms:created>
  <dcterms:modified xsi:type="dcterms:W3CDTF">2024-07-12T13:02:18Z</dcterms:modified>
</cp:coreProperties>
</file>